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BE0BB080-F9B2-4856-9E1C-8F136A8FEC68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歷年" sheetId="51" r:id="rId1"/>
    <sheet name="2026" sheetId="75" state="hidden" r:id="rId2"/>
    <sheet name="July-Dec., 2026" sheetId="76" state="hidden" r:id="rId3"/>
    <sheet name="Jan.-June, 2026" sheetId="77" r:id="rId4"/>
    <sheet name="2025" sheetId="72" r:id="rId5"/>
    <sheet name="July-Dec., 2025" sheetId="61" state="hidden" r:id="rId6"/>
    <sheet name="Jan.-June, 2025" sheetId="60" state="hidden" r:id="rId7"/>
    <sheet name="2024" sheetId="71" r:id="rId8"/>
    <sheet name="2023" sheetId="70" r:id="rId9"/>
    <sheet name="2022" sheetId="69" r:id="rId10"/>
    <sheet name="2021" sheetId="68" r:id="rId11"/>
    <sheet name="2020" sheetId="67" r:id="rId12"/>
    <sheet name="2019" sheetId="66" r:id="rId13"/>
  </sheets>
  <definedNames>
    <definedName name="_xlnm.Print_Area" localSheetId="12">'2019'!$C$3:$V$34</definedName>
    <definedName name="_xlnm.Print_Area" localSheetId="11">'2020'!$C$3:$V$34</definedName>
    <definedName name="_xlnm.Print_Area" localSheetId="10">'2021'!$C$3:$V$34</definedName>
    <definedName name="_xlnm.Print_Area" localSheetId="9">'2022'!$C$3:$V$34</definedName>
    <definedName name="_xlnm.Print_Area" localSheetId="8">'2023'!$C$3:$V$34</definedName>
    <definedName name="_xlnm.Print_Area" localSheetId="7">'2024'!$C$3:$V$34</definedName>
    <definedName name="_xlnm.Print_Area" localSheetId="4">'2025'!$C$3:$V$33</definedName>
    <definedName name="_xlnm.Print_Area" localSheetId="1">'2026'!$C$3:$V$33</definedName>
    <definedName name="_xlnm.Print_Area" localSheetId="6">'Jan.-June, 2025'!$C$3:$V$33</definedName>
    <definedName name="_xlnm.Print_Area" localSheetId="3">'Jan.-June, 2026'!$C$3:$V$33</definedName>
    <definedName name="_xlnm.Print_Area" localSheetId="5">'July-Dec., 2025'!$C$3:$V$33</definedName>
    <definedName name="_xlnm.Print_Area" localSheetId="2">'July-Dec., 2026'!$C$3:$V$33</definedName>
    <definedName name="_xlnm.Print_Area" localSheetId="0">歷年!$A$1:$AF$22</definedName>
    <definedName name="_xlnm.Print_Titles" localSheetId="12">'2019'!#REF!,'2019'!$3:$7</definedName>
    <definedName name="_xlnm.Print_Titles" localSheetId="11">'2020'!#REF!,'2020'!$3:$7</definedName>
    <definedName name="_xlnm.Print_Titles" localSheetId="10">'2021'!#REF!,'2021'!$3:$7</definedName>
    <definedName name="_xlnm.Print_Titles" localSheetId="9">'2022'!#REF!,'2022'!$3:$7</definedName>
    <definedName name="_xlnm.Print_Titles" localSheetId="8">'2023'!#REF!,'2023'!$3:$7</definedName>
    <definedName name="_xlnm.Print_Titles" localSheetId="7">'2024'!#REF!,'2024'!$3:$7</definedName>
    <definedName name="_xlnm.Print_Titles" localSheetId="4">'2025'!#REF!,'2025'!$3:$7</definedName>
    <definedName name="_xlnm.Print_Titles" localSheetId="1">'2026'!#REF!,'2026'!$3:$7</definedName>
    <definedName name="_xlnm.Print_Titles" localSheetId="6">'Jan.-June, 2025'!#REF!,'Jan.-June, 2025'!$3:$7</definedName>
    <definedName name="_xlnm.Print_Titles" localSheetId="3">'Jan.-June, 2026'!#REF!,'Jan.-June, 2026'!$3:$7</definedName>
    <definedName name="_xlnm.Print_Titles" localSheetId="5">'July-Dec., 2025'!#REF!,'July-Dec., 2025'!$3:$7</definedName>
    <definedName name="_xlnm.Print_Titles" localSheetId="2">'July-Dec., 2026'!#REF!,'July-Dec., 2026'!$3:$7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51" l="1"/>
  <c r="D18" i="51"/>
  <c r="E18" i="51"/>
  <c r="F18" i="51"/>
  <c r="G18" i="51"/>
  <c r="H18" i="51"/>
  <c r="I18" i="51"/>
  <c r="J18" i="51"/>
  <c r="K18" i="51"/>
  <c r="L18" i="51"/>
  <c r="M18" i="51"/>
  <c r="N18" i="51"/>
  <c r="O18" i="51"/>
  <c r="P18" i="51"/>
  <c r="Q18" i="51"/>
  <c r="R18" i="51"/>
  <c r="S18" i="51"/>
  <c r="T18" i="51"/>
  <c r="U18" i="51"/>
  <c r="V18" i="51"/>
  <c r="W18" i="51"/>
  <c r="X18" i="51"/>
  <c r="Y18" i="51"/>
  <c r="Z18" i="51"/>
  <c r="AA18" i="51"/>
  <c r="AB18" i="51"/>
  <c r="AC18" i="51"/>
  <c r="C19" i="51"/>
  <c r="D19" i="51"/>
  <c r="E19" i="51"/>
  <c r="F19" i="51"/>
  <c r="G19" i="51"/>
  <c r="H19" i="51"/>
  <c r="I19" i="51"/>
  <c r="J19" i="51"/>
  <c r="K19" i="51"/>
  <c r="L19" i="51"/>
  <c r="M19" i="51"/>
  <c r="N19" i="51"/>
  <c r="O19" i="51"/>
  <c r="P19" i="51"/>
  <c r="Q19" i="51"/>
  <c r="R19" i="51"/>
  <c r="S19" i="51"/>
  <c r="T19" i="51"/>
  <c r="U19" i="51"/>
  <c r="V19" i="51"/>
  <c r="W19" i="51"/>
  <c r="X19" i="51"/>
  <c r="Y19" i="51"/>
  <c r="Z19" i="51"/>
  <c r="AA19" i="51"/>
  <c r="AB19" i="51"/>
  <c r="AC19" i="51"/>
  <c r="B19" i="51"/>
  <c r="B18" i="51"/>
  <c r="AD81" i="77"/>
  <c r="AC81" i="77"/>
  <c r="AB81" i="77"/>
  <c r="AA81" i="77"/>
  <c r="Z81" i="77"/>
  <c r="Y81" i="77"/>
  <c r="X81" i="77"/>
  <c r="W81" i="77"/>
  <c r="V81" i="77"/>
  <c r="U81" i="77"/>
  <c r="T81" i="77"/>
  <c r="S81" i="77"/>
  <c r="R81" i="77"/>
  <c r="Q81" i="77"/>
  <c r="P81" i="77"/>
  <c r="O81" i="77"/>
  <c r="N81" i="77"/>
  <c r="M81" i="77"/>
  <c r="L81" i="77"/>
  <c r="K81" i="77"/>
  <c r="J81" i="77"/>
  <c r="I81" i="77"/>
  <c r="H81" i="77"/>
  <c r="G81" i="77"/>
  <c r="F81" i="77"/>
  <c r="E81" i="77"/>
  <c r="D81" i="77"/>
  <c r="C81" i="77"/>
  <c r="AD80" i="77"/>
  <c r="AC80" i="77"/>
  <c r="AB80" i="77"/>
  <c r="AA80" i="77"/>
  <c r="Z80" i="77"/>
  <c r="Y80" i="77"/>
  <c r="X80" i="77"/>
  <c r="W80" i="77"/>
  <c r="V80" i="77"/>
  <c r="U80" i="77"/>
  <c r="T80" i="77"/>
  <c r="S80" i="77"/>
  <c r="R80" i="77"/>
  <c r="Q80" i="77"/>
  <c r="P80" i="77"/>
  <c r="O80" i="77"/>
  <c r="N80" i="77"/>
  <c r="M80" i="77"/>
  <c r="L80" i="77"/>
  <c r="K80" i="77"/>
  <c r="J80" i="77"/>
  <c r="I80" i="77"/>
  <c r="H80" i="77"/>
  <c r="G80" i="77"/>
  <c r="F80" i="77"/>
  <c r="E80" i="77"/>
  <c r="D80" i="77"/>
  <c r="C80" i="77"/>
  <c r="AD79" i="77"/>
  <c r="AC79" i="77"/>
  <c r="AB79" i="77"/>
  <c r="AA79" i="77"/>
  <c r="Z79" i="77"/>
  <c r="Y79" i="77"/>
  <c r="X79" i="77"/>
  <c r="W79" i="77"/>
  <c r="V79" i="77"/>
  <c r="U79" i="77"/>
  <c r="T79" i="77"/>
  <c r="S79" i="77"/>
  <c r="R79" i="77"/>
  <c r="Q79" i="77"/>
  <c r="P79" i="77"/>
  <c r="O79" i="77"/>
  <c r="N79" i="77"/>
  <c r="M79" i="77"/>
  <c r="L79" i="77"/>
  <c r="K79" i="77"/>
  <c r="J79" i="77"/>
  <c r="I79" i="77"/>
  <c r="H79" i="77"/>
  <c r="G79" i="77"/>
  <c r="F79" i="77"/>
  <c r="E79" i="77"/>
  <c r="D79" i="77"/>
  <c r="C79" i="77"/>
  <c r="AD78" i="77"/>
  <c r="AC78" i="77"/>
  <c r="AB78" i="77"/>
  <c r="AA78" i="77"/>
  <c r="Z78" i="77"/>
  <c r="Y78" i="77"/>
  <c r="X78" i="77"/>
  <c r="W78" i="77"/>
  <c r="V78" i="77"/>
  <c r="U78" i="77"/>
  <c r="T78" i="77"/>
  <c r="S78" i="77"/>
  <c r="R78" i="77"/>
  <c r="Q78" i="77"/>
  <c r="P78" i="77"/>
  <c r="O78" i="77"/>
  <c r="N78" i="77"/>
  <c r="M78" i="77"/>
  <c r="L78" i="77"/>
  <c r="K78" i="77"/>
  <c r="J78" i="77"/>
  <c r="I78" i="77"/>
  <c r="H78" i="77"/>
  <c r="G78" i="77"/>
  <c r="F78" i="77"/>
  <c r="E78" i="77"/>
  <c r="D78" i="77"/>
  <c r="C78" i="77"/>
  <c r="AD77" i="77"/>
  <c r="AC77" i="77"/>
  <c r="AB77" i="77"/>
  <c r="AA77" i="77"/>
  <c r="Z77" i="77"/>
  <c r="Y77" i="77"/>
  <c r="X77" i="77"/>
  <c r="W77" i="77"/>
  <c r="V77" i="77"/>
  <c r="U77" i="77"/>
  <c r="T77" i="77"/>
  <c r="S77" i="77"/>
  <c r="R77" i="77"/>
  <c r="Q77" i="77"/>
  <c r="P77" i="77"/>
  <c r="O77" i="77"/>
  <c r="N77" i="77"/>
  <c r="M77" i="77"/>
  <c r="L77" i="77"/>
  <c r="K77" i="77"/>
  <c r="J77" i="77"/>
  <c r="I77" i="77"/>
  <c r="H77" i="77"/>
  <c r="G77" i="77"/>
  <c r="F77" i="77"/>
  <c r="E77" i="77"/>
  <c r="D77" i="77"/>
  <c r="C77" i="77"/>
  <c r="AD76" i="77"/>
  <c r="AC76" i="77"/>
  <c r="AB76" i="77"/>
  <c r="AA76" i="77"/>
  <c r="Z76" i="77"/>
  <c r="Y76" i="77"/>
  <c r="X76" i="77"/>
  <c r="W76" i="77"/>
  <c r="V76" i="77"/>
  <c r="U76" i="77"/>
  <c r="T76" i="77"/>
  <c r="S76" i="77"/>
  <c r="R76" i="77"/>
  <c r="Q76" i="77"/>
  <c r="P76" i="77"/>
  <c r="O76" i="77"/>
  <c r="N76" i="77"/>
  <c r="M76" i="77"/>
  <c r="L76" i="77"/>
  <c r="K76" i="77"/>
  <c r="J76" i="77"/>
  <c r="I76" i="77"/>
  <c r="H76" i="77"/>
  <c r="G76" i="77"/>
  <c r="F76" i="77"/>
  <c r="E76" i="77"/>
  <c r="D76" i="77"/>
  <c r="C76" i="77"/>
  <c r="AD75" i="77"/>
  <c r="AC75" i="77"/>
  <c r="AB75" i="77"/>
  <c r="AA75" i="77"/>
  <c r="Z75" i="77"/>
  <c r="Y75" i="77"/>
  <c r="X75" i="77"/>
  <c r="W75" i="77"/>
  <c r="V75" i="77"/>
  <c r="U75" i="77"/>
  <c r="T75" i="77"/>
  <c r="S75" i="77"/>
  <c r="R75" i="77"/>
  <c r="Q75" i="77"/>
  <c r="P75" i="77"/>
  <c r="O75" i="77"/>
  <c r="N75" i="77"/>
  <c r="M75" i="77"/>
  <c r="L75" i="77"/>
  <c r="K75" i="77"/>
  <c r="J75" i="77"/>
  <c r="I75" i="77"/>
  <c r="H75" i="77"/>
  <c r="G75" i="77"/>
  <c r="F75" i="77"/>
  <c r="E75" i="77"/>
  <c r="D75" i="77"/>
  <c r="C75" i="77"/>
  <c r="AD74" i="77"/>
  <c r="AC74" i="77"/>
  <c r="AB74" i="77"/>
  <c r="AA74" i="77"/>
  <c r="Z74" i="77"/>
  <c r="Y74" i="77"/>
  <c r="X74" i="77"/>
  <c r="W74" i="77"/>
  <c r="V74" i="77"/>
  <c r="U74" i="77"/>
  <c r="T74" i="77"/>
  <c r="S74" i="77"/>
  <c r="R74" i="77"/>
  <c r="Q74" i="77"/>
  <c r="P74" i="77"/>
  <c r="O74" i="77"/>
  <c r="N74" i="77"/>
  <c r="M74" i="77"/>
  <c r="L74" i="77"/>
  <c r="K74" i="77"/>
  <c r="J74" i="77"/>
  <c r="I74" i="77"/>
  <c r="H74" i="77"/>
  <c r="G74" i="77"/>
  <c r="F74" i="77"/>
  <c r="E74" i="77"/>
  <c r="D74" i="77"/>
  <c r="C74" i="77"/>
  <c r="AD73" i="77"/>
  <c r="AC73" i="77"/>
  <c r="AB73" i="77"/>
  <c r="AA73" i="77"/>
  <c r="Z73" i="77"/>
  <c r="Y73" i="77"/>
  <c r="X73" i="77"/>
  <c r="W73" i="77"/>
  <c r="V73" i="77"/>
  <c r="U73" i="77"/>
  <c r="T73" i="77"/>
  <c r="S73" i="77"/>
  <c r="R73" i="77"/>
  <c r="Q73" i="77"/>
  <c r="P73" i="77"/>
  <c r="O73" i="77"/>
  <c r="N73" i="77"/>
  <c r="M73" i="77"/>
  <c r="L73" i="77"/>
  <c r="K73" i="77"/>
  <c r="J73" i="77"/>
  <c r="I73" i="77"/>
  <c r="H73" i="77"/>
  <c r="G73" i="77"/>
  <c r="F73" i="77"/>
  <c r="E73" i="77"/>
  <c r="D73" i="77"/>
  <c r="C73" i="77"/>
  <c r="AD72" i="77"/>
  <c r="AC72" i="77"/>
  <c r="AB72" i="77"/>
  <c r="AA72" i="77"/>
  <c r="Z72" i="77"/>
  <c r="Y72" i="77"/>
  <c r="X72" i="77"/>
  <c r="W72" i="77"/>
  <c r="V72" i="77"/>
  <c r="U72" i="77"/>
  <c r="T72" i="77"/>
  <c r="S72" i="77"/>
  <c r="R72" i="77"/>
  <c r="Q72" i="77"/>
  <c r="P72" i="77"/>
  <c r="O72" i="77"/>
  <c r="N72" i="77"/>
  <c r="M72" i="77"/>
  <c r="L72" i="77"/>
  <c r="K72" i="77"/>
  <c r="J72" i="77"/>
  <c r="I72" i="77"/>
  <c r="H72" i="77"/>
  <c r="G72" i="77"/>
  <c r="F72" i="77"/>
  <c r="E72" i="77"/>
  <c r="D72" i="77"/>
  <c r="C72" i="77"/>
  <c r="AD71" i="77"/>
  <c r="AC71" i="77"/>
  <c r="AB71" i="77"/>
  <c r="AA71" i="77"/>
  <c r="Z71" i="77"/>
  <c r="Y71" i="77"/>
  <c r="X71" i="77"/>
  <c r="W71" i="77"/>
  <c r="V71" i="77"/>
  <c r="U71" i="77"/>
  <c r="T71" i="77"/>
  <c r="S71" i="77"/>
  <c r="R71" i="77"/>
  <c r="Q71" i="77"/>
  <c r="P71" i="77"/>
  <c r="O71" i="77"/>
  <c r="N71" i="77"/>
  <c r="M71" i="77"/>
  <c r="L71" i="77"/>
  <c r="K71" i="77"/>
  <c r="J71" i="77"/>
  <c r="I71" i="77"/>
  <c r="H71" i="77"/>
  <c r="G71" i="77"/>
  <c r="F71" i="77"/>
  <c r="E71" i="77"/>
  <c r="D71" i="77"/>
  <c r="C71" i="77"/>
  <c r="AD70" i="77"/>
  <c r="AC70" i="77"/>
  <c r="AB70" i="77"/>
  <c r="AA70" i="77"/>
  <c r="Z70" i="77"/>
  <c r="Y70" i="77"/>
  <c r="X70" i="77"/>
  <c r="W70" i="77"/>
  <c r="V70" i="77"/>
  <c r="U70" i="77"/>
  <c r="T70" i="77"/>
  <c r="S70" i="77"/>
  <c r="R70" i="77"/>
  <c r="Q70" i="77"/>
  <c r="P70" i="77"/>
  <c r="O70" i="77"/>
  <c r="N70" i="77"/>
  <c r="M70" i="77"/>
  <c r="L70" i="77"/>
  <c r="K70" i="77"/>
  <c r="J70" i="77"/>
  <c r="I70" i="77"/>
  <c r="H70" i="77"/>
  <c r="G70" i="77"/>
  <c r="F70" i="77"/>
  <c r="E70" i="77"/>
  <c r="D70" i="77"/>
  <c r="C70" i="77"/>
  <c r="AD69" i="77"/>
  <c r="AC69" i="77"/>
  <c r="AB69" i="77"/>
  <c r="AA69" i="77"/>
  <c r="Z69" i="77"/>
  <c r="Y69" i="77"/>
  <c r="X69" i="77"/>
  <c r="W69" i="77"/>
  <c r="V69" i="77"/>
  <c r="U69" i="77"/>
  <c r="T69" i="77"/>
  <c r="S69" i="77"/>
  <c r="R69" i="77"/>
  <c r="Q69" i="77"/>
  <c r="P69" i="77"/>
  <c r="O69" i="77"/>
  <c r="N69" i="77"/>
  <c r="M69" i="77"/>
  <c r="L69" i="77"/>
  <c r="K69" i="77"/>
  <c r="J69" i="77"/>
  <c r="I69" i="77"/>
  <c r="H69" i="77"/>
  <c r="G69" i="77"/>
  <c r="F69" i="77"/>
  <c r="E69" i="77"/>
  <c r="D69" i="77"/>
  <c r="C69" i="77"/>
  <c r="AD68" i="77"/>
  <c r="AC68" i="77"/>
  <c r="AB68" i="77"/>
  <c r="AA68" i="77"/>
  <c r="Z68" i="77"/>
  <c r="Y68" i="77"/>
  <c r="X68" i="77"/>
  <c r="W68" i="77"/>
  <c r="V68" i="77"/>
  <c r="U68" i="77"/>
  <c r="T68" i="77"/>
  <c r="S68" i="77"/>
  <c r="R68" i="77"/>
  <c r="Q68" i="77"/>
  <c r="P68" i="77"/>
  <c r="O68" i="77"/>
  <c r="N68" i="77"/>
  <c r="M68" i="77"/>
  <c r="L68" i="77"/>
  <c r="K68" i="77"/>
  <c r="J68" i="77"/>
  <c r="I68" i="77"/>
  <c r="H68" i="77"/>
  <c r="G68" i="77"/>
  <c r="F68" i="77"/>
  <c r="E68" i="77"/>
  <c r="D68" i="77"/>
  <c r="C68" i="77"/>
  <c r="AD67" i="77"/>
  <c r="AC67" i="77"/>
  <c r="AB67" i="77"/>
  <c r="AA67" i="77"/>
  <c r="Z67" i="77"/>
  <c r="Y67" i="77"/>
  <c r="X67" i="77"/>
  <c r="W67" i="77"/>
  <c r="V67" i="77"/>
  <c r="U67" i="77"/>
  <c r="T67" i="77"/>
  <c r="S67" i="77"/>
  <c r="R67" i="77"/>
  <c r="Q67" i="77"/>
  <c r="P67" i="77"/>
  <c r="O67" i="77"/>
  <c r="N67" i="77"/>
  <c r="M67" i="77"/>
  <c r="L67" i="77"/>
  <c r="K67" i="77"/>
  <c r="J67" i="77"/>
  <c r="I67" i="77"/>
  <c r="H67" i="77"/>
  <c r="G67" i="77"/>
  <c r="F67" i="77"/>
  <c r="E67" i="77"/>
  <c r="D67" i="77"/>
  <c r="C67" i="77"/>
  <c r="AD66" i="77"/>
  <c r="AC66" i="77"/>
  <c r="AB66" i="77"/>
  <c r="AA66" i="77"/>
  <c r="Z66" i="77"/>
  <c r="Y66" i="77"/>
  <c r="X66" i="77"/>
  <c r="W66" i="77"/>
  <c r="V66" i="77"/>
  <c r="U66" i="77"/>
  <c r="T66" i="77"/>
  <c r="S66" i="77"/>
  <c r="R66" i="77"/>
  <c r="Q66" i="77"/>
  <c r="P66" i="77"/>
  <c r="O66" i="77"/>
  <c r="N66" i="77"/>
  <c r="M66" i="77"/>
  <c r="L66" i="77"/>
  <c r="K66" i="77"/>
  <c r="J66" i="77"/>
  <c r="I66" i="77"/>
  <c r="H66" i="77"/>
  <c r="G66" i="77"/>
  <c r="F66" i="77"/>
  <c r="E66" i="77"/>
  <c r="D66" i="77"/>
  <c r="C66" i="77"/>
  <c r="AD65" i="77"/>
  <c r="AC65" i="77"/>
  <c r="AB65" i="77"/>
  <c r="AA65" i="77"/>
  <c r="Z65" i="77"/>
  <c r="Y65" i="77"/>
  <c r="X65" i="77"/>
  <c r="W65" i="77"/>
  <c r="V65" i="77"/>
  <c r="U65" i="77"/>
  <c r="T65" i="77"/>
  <c r="S65" i="77"/>
  <c r="R65" i="77"/>
  <c r="Q65" i="77"/>
  <c r="P65" i="77"/>
  <c r="O65" i="77"/>
  <c r="N65" i="77"/>
  <c r="M65" i="77"/>
  <c r="L65" i="77"/>
  <c r="K65" i="77"/>
  <c r="J65" i="77"/>
  <c r="I65" i="77"/>
  <c r="H65" i="77"/>
  <c r="G65" i="77"/>
  <c r="F65" i="77"/>
  <c r="E65" i="77"/>
  <c r="D65" i="77"/>
  <c r="C65" i="77"/>
  <c r="AD64" i="77"/>
  <c r="AC64" i="77"/>
  <c r="AB64" i="77"/>
  <c r="AA64" i="77"/>
  <c r="Z64" i="77"/>
  <c r="Y64" i="77"/>
  <c r="X64" i="77"/>
  <c r="W64" i="77"/>
  <c r="V64" i="77"/>
  <c r="U64" i="77"/>
  <c r="T64" i="77"/>
  <c r="S64" i="77"/>
  <c r="R64" i="77"/>
  <c r="Q64" i="77"/>
  <c r="P64" i="77"/>
  <c r="O64" i="77"/>
  <c r="N64" i="77"/>
  <c r="M64" i="77"/>
  <c r="L64" i="77"/>
  <c r="K64" i="77"/>
  <c r="J64" i="77"/>
  <c r="I64" i="77"/>
  <c r="H64" i="77"/>
  <c r="G64" i="77"/>
  <c r="F64" i="77"/>
  <c r="E64" i="77"/>
  <c r="D64" i="77"/>
  <c r="C64" i="77"/>
  <c r="AD63" i="77"/>
  <c r="AC63" i="77"/>
  <c r="AB63" i="77"/>
  <c r="AA63" i="77"/>
  <c r="Z63" i="77"/>
  <c r="Y63" i="77"/>
  <c r="X63" i="77"/>
  <c r="W63" i="77"/>
  <c r="V63" i="77"/>
  <c r="U63" i="77"/>
  <c r="T63" i="77"/>
  <c r="S63" i="77"/>
  <c r="R63" i="77"/>
  <c r="Q63" i="77"/>
  <c r="P63" i="77"/>
  <c r="O63" i="77"/>
  <c r="N63" i="77"/>
  <c r="M63" i="77"/>
  <c r="L63" i="77"/>
  <c r="K63" i="77"/>
  <c r="J63" i="77"/>
  <c r="I63" i="77"/>
  <c r="H63" i="77"/>
  <c r="G63" i="77"/>
  <c r="F63" i="77"/>
  <c r="E63" i="77"/>
  <c r="D63" i="77"/>
  <c r="C63" i="77"/>
  <c r="AD62" i="77"/>
  <c r="AC62" i="77"/>
  <c r="AB62" i="77"/>
  <c r="AA62" i="77"/>
  <c r="Z62" i="77"/>
  <c r="Y62" i="77"/>
  <c r="X62" i="77"/>
  <c r="W62" i="77"/>
  <c r="V62" i="77"/>
  <c r="U62" i="77"/>
  <c r="T62" i="77"/>
  <c r="S62" i="77"/>
  <c r="R62" i="77"/>
  <c r="Q62" i="77"/>
  <c r="P62" i="77"/>
  <c r="O62" i="77"/>
  <c r="N62" i="77"/>
  <c r="M62" i="77"/>
  <c r="L62" i="77"/>
  <c r="K62" i="77"/>
  <c r="J62" i="77"/>
  <c r="I62" i="77"/>
  <c r="H62" i="77"/>
  <c r="G62" i="77"/>
  <c r="F62" i="77"/>
  <c r="E62" i="77"/>
  <c r="D62" i="77"/>
  <c r="C62" i="77"/>
  <c r="AD61" i="77"/>
  <c r="AC61" i="77"/>
  <c r="AB61" i="77"/>
  <c r="AA61" i="77"/>
  <c r="Z61" i="77"/>
  <c r="Y61" i="77"/>
  <c r="X61" i="77"/>
  <c r="W61" i="77"/>
  <c r="V61" i="77"/>
  <c r="U61" i="77"/>
  <c r="T61" i="77"/>
  <c r="S61" i="77"/>
  <c r="R61" i="77"/>
  <c r="Q61" i="77"/>
  <c r="P61" i="77"/>
  <c r="O61" i="77"/>
  <c r="N61" i="77"/>
  <c r="M61" i="77"/>
  <c r="L61" i="77"/>
  <c r="K61" i="77"/>
  <c r="J61" i="77"/>
  <c r="I61" i="77"/>
  <c r="H61" i="77"/>
  <c r="G61" i="77"/>
  <c r="F61" i="77"/>
  <c r="E61" i="77"/>
  <c r="D61" i="77"/>
  <c r="C61" i="77"/>
  <c r="AD60" i="77"/>
  <c r="AC60" i="77"/>
  <c r="AB60" i="77"/>
  <c r="AA60" i="77"/>
  <c r="Z60" i="77"/>
  <c r="Y60" i="77"/>
  <c r="X60" i="77"/>
  <c r="W60" i="77"/>
  <c r="V60" i="77"/>
  <c r="U60" i="77"/>
  <c r="T60" i="77"/>
  <c r="S60" i="77"/>
  <c r="R60" i="77"/>
  <c r="Q60" i="77"/>
  <c r="P60" i="77"/>
  <c r="O60" i="77"/>
  <c r="N60" i="77"/>
  <c r="M60" i="77"/>
  <c r="L60" i="77"/>
  <c r="K60" i="77"/>
  <c r="J60" i="77"/>
  <c r="I60" i="77"/>
  <c r="H60" i="77"/>
  <c r="G60" i="77"/>
  <c r="F60" i="77"/>
  <c r="E60" i="77"/>
  <c r="D60" i="77"/>
  <c r="C60" i="77"/>
  <c r="AD59" i="77"/>
  <c r="AC59" i="77"/>
  <c r="AB59" i="77"/>
  <c r="AA59" i="77"/>
  <c r="Z59" i="77"/>
  <c r="Y59" i="77"/>
  <c r="X59" i="77"/>
  <c r="W59" i="77"/>
  <c r="V59" i="77"/>
  <c r="U59" i="77"/>
  <c r="T59" i="77"/>
  <c r="S59" i="77"/>
  <c r="R59" i="77"/>
  <c r="Q59" i="77"/>
  <c r="P59" i="77"/>
  <c r="O59" i="77"/>
  <c r="N59" i="77"/>
  <c r="M59" i="77"/>
  <c r="L59" i="77"/>
  <c r="K59" i="77"/>
  <c r="J59" i="77"/>
  <c r="I59" i="77"/>
  <c r="H59" i="77"/>
  <c r="G59" i="77"/>
  <c r="F59" i="77"/>
  <c r="E59" i="77"/>
  <c r="D59" i="77"/>
  <c r="C59" i="77"/>
  <c r="AD3" i="77"/>
  <c r="AC3" i="77"/>
  <c r="AB3" i="77"/>
  <c r="AA3" i="77"/>
  <c r="Z3" i="77"/>
  <c r="Y3" i="77"/>
  <c r="X3" i="77"/>
  <c r="W3" i="77"/>
  <c r="V3" i="77"/>
  <c r="U3" i="77"/>
  <c r="T3" i="77"/>
  <c r="S3" i="77"/>
  <c r="R3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C3" i="77"/>
  <c r="C14" i="51"/>
  <c r="D14" i="51"/>
  <c r="E14" i="51"/>
  <c r="F14" i="51"/>
  <c r="G14" i="51"/>
  <c r="H14" i="51"/>
  <c r="I14" i="51"/>
  <c r="J14" i="51"/>
  <c r="K14" i="51"/>
  <c r="L14" i="51"/>
  <c r="M14" i="51"/>
  <c r="N14" i="51"/>
  <c r="O14" i="51"/>
  <c r="P14" i="51"/>
  <c r="Q14" i="51"/>
  <c r="R14" i="51"/>
  <c r="S14" i="51"/>
  <c r="T14" i="51"/>
  <c r="U14" i="51"/>
  <c r="V14" i="51"/>
  <c r="W14" i="51"/>
  <c r="X14" i="51"/>
  <c r="Y14" i="51"/>
  <c r="Z14" i="51"/>
  <c r="AA14" i="51"/>
  <c r="AB14" i="51"/>
  <c r="AC14" i="51"/>
  <c r="B14" i="51"/>
  <c r="C13" i="51" l="1"/>
  <c r="D13" i="51"/>
  <c r="E13" i="51"/>
  <c r="F13" i="51"/>
  <c r="G13" i="51"/>
  <c r="H13" i="51"/>
  <c r="I13" i="51"/>
  <c r="J13" i="51"/>
  <c r="K13" i="51"/>
  <c r="L13" i="51"/>
  <c r="M13" i="51"/>
  <c r="N13" i="51"/>
  <c r="O13" i="51"/>
  <c r="P13" i="51"/>
  <c r="Q13" i="51"/>
  <c r="R13" i="51"/>
  <c r="S13" i="51"/>
  <c r="T13" i="51"/>
  <c r="U13" i="51"/>
  <c r="V13" i="51"/>
  <c r="W13" i="51"/>
  <c r="X13" i="51"/>
  <c r="Y13" i="51"/>
  <c r="Z13" i="51"/>
  <c r="AA13" i="51"/>
  <c r="AB13" i="51"/>
  <c r="AC13" i="51"/>
  <c r="B13" i="51"/>
  <c r="C12" i="51" l="1"/>
  <c r="D12" i="51"/>
  <c r="E12" i="51"/>
  <c r="F12" i="51"/>
  <c r="G12" i="51"/>
  <c r="H12" i="51"/>
  <c r="I12" i="51"/>
  <c r="J12" i="51"/>
  <c r="K12" i="51"/>
  <c r="L12" i="51"/>
  <c r="M12" i="51"/>
  <c r="N12" i="51"/>
  <c r="O12" i="51"/>
  <c r="P12" i="51"/>
  <c r="Q12" i="51"/>
  <c r="R12" i="51"/>
  <c r="S12" i="51"/>
  <c r="T12" i="51"/>
  <c r="U12" i="51"/>
  <c r="V12" i="51"/>
  <c r="W12" i="51"/>
  <c r="X12" i="51"/>
  <c r="Y12" i="51"/>
  <c r="Z12" i="51"/>
  <c r="AA12" i="51"/>
  <c r="AB12" i="51"/>
  <c r="AC12" i="51"/>
  <c r="B12" i="51"/>
  <c r="D3" i="60" l="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V3" i="60"/>
  <c r="W3" i="60"/>
  <c r="X3" i="60"/>
  <c r="Y3" i="60"/>
  <c r="Z3" i="60"/>
  <c r="AA3" i="60"/>
  <c r="AB3" i="60"/>
  <c r="AC3" i="60"/>
  <c r="AD3" i="60"/>
  <c r="C3" i="60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U11" i="51"/>
  <c r="V11" i="51"/>
  <c r="W11" i="51"/>
  <c r="X11" i="51"/>
  <c r="Y11" i="51"/>
  <c r="Z11" i="51"/>
  <c r="AA11" i="51"/>
  <c r="AB11" i="51"/>
  <c r="AC11" i="51"/>
  <c r="B11" i="51"/>
  <c r="C10" i="5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U10" i="51"/>
  <c r="V10" i="51"/>
  <c r="W10" i="51"/>
  <c r="X10" i="51"/>
  <c r="Y10" i="51"/>
  <c r="Z10" i="51"/>
  <c r="AA10" i="51"/>
  <c r="AB10" i="51"/>
  <c r="AC10" i="51"/>
  <c r="B10" i="51"/>
  <c r="C9" i="5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U9" i="51"/>
  <c r="V9" i="51"/>
  <c r="W9" i="51"/>
  <c r="X9" i="51"/>
  <c r="Y9" i="51"/>
  <c r="Z9" i="51"/>
  <c r="AA9" i="51"/>
  <c r="AB9" i="51"/>
  <c r="AC9" i="51"/>
  <c r="B9" i="51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U8" i="51"/>
  <c r="V8" i="51"/>
  <c r="W8" i="51"/>
  <c r="X8" i="51"/>
  <c r="Y8" i="51"/>
  <c r="Z8" i="51"/>
  <c r="AA8" i="51"/>
  <c r="AB8" i="51"/>
  <c r="AC8" i="51"/>
  <c r="B8" i="51"/>
  <c r="D59" i="60"/>
  <c r="E59" i="60"/>
  <c r="F59" i="60"/>
  <c r="G59" i="60"/>
  <c r="H59" i="60"/>
  <c r="I59" i="60"/>
  <c r="J59" i="60"/>
  <c r="K59" i="60"/>
  <c r="L59" i="60"/>
  <c r="M59" i="60"/>
  <c r="N59" i="60"/>
  <c r="O59" i="60"/>
  <c r="P59" i="60"/>
  <c r="Q59" i="60"/>
  <c r="R59" i="60"/>
  <c r="S59" i="60"/>
  <c r="T59" i="60"/>
  <c r="U59" i="60"/>
  <c r="V59" i="60"/>
  <c r="W59" i="60"/>
  <c r="X59" i="60"/>
  <c r="Y59" i="60"/>
  <c r="Z59" i="60"/>
  <c r="AA59" i="60"/>
  <c r="AB59" i="60"/>
  <c r="AC59" i="60"/>
  <c r="AD59" i="60"/>
  <c r="D60" i="60"/>
  <c r="E60" i="60"/>
  <c r="F60" i="60"/>
  <c r="G60" i="60"/>
  <c r="H60" i="60"/>
  <c r="I60" i="60"/>
  <c r="J60" i="60"/>
  <c r="K60" i="60"/>
  <c r="L60" i="60"/>
  <c r="M60" i="60"/>
  <c r="N60" i="60"/>
  <c r="O60" i="60"/>
  <c r="P60" i="60"/>
  <c r="Q60" i="60"/>
  <c r="R60" i="60"/>
  <c r="S60" i="60"/>
  <c r="T60" i="60"/>
  <c r="U60" i="60"/>
  <c r="V60" i="60"/>
  <c r="W60" i="60"/>
  <c r="X60" i="60"/>
  <c r="Y60" i="60"/>
  <c r="Z60" i="60"/>
  <c r="AA60" i="60"/>
  <c r="AB60" i="60"/>
  <c r="AC60" i="60"/>
  <c r="AD60" i="60"/>
  <c r="D61" i="60"/>
  <c r="E61" i="60"/>
  <c r="F61" i="60"/>
  <c r="G61" i="60"/>
  <c r="H61" i="60"/>
  <c r="I61" i="60"/>
  <c r="J61" i="60"/>
  <c r="K61" i="60"/>
  <c r="L61" i="60"/>
  <c r="M61" i="60"/>
  <c r="N61" i="60"/>
  <c r="O61" i="60"/>
  <c r="P61" i="60"/>
  <c r="Q61" i="60"/>
  <c r="R61" i="60"/>
  <c r="S61" i="60"/>
  <c r="T61" i="60"/>
  <c r="U61" i="60"/>
  <c r="V61" i="60"/>
  <c r="W61" i="60"/>
  <c r="X61" i="60"/>
  <c r="Y61" i="60"/>
  <c r="Z61" i="60"/>
  <c r="AA61" i="60"/>
  <c r="AB61" i="60"/>
  <c r="AC61" i="60"/>
  <c r="AD61" i="60"/>
  <c r="D62" i="60"/>
  <c r="E62" i="60"/>
  <c r="F62" i="60"/>
  <c r="G62" i="60"/>
  <c r="H62" i="60"/>
  <c r="I62" i="60"/>
  <c r="J62" i="60"/>
  <c r="K62" i="60"/>
  <c r="L62" i="60"/>
  <c r="M62" i="60"/>
  <c r="N62" i="60"/>
  <c r="O62" i="60"/>
  <c r="P62" i="60"/>
  <c r="Q62" i="60"/>
  <c r="R62" i="60"/>
  <c r="S62" i="60"/>
  <c r="T62" i="60"/>
  <c r="U62" i="60"/>
  <c r="V62" i="60"/>
  <c r="W62" i="60"/>
  <c r="X62" i="60"/>
  <c r="Y62" i="60"/>
  <c r="Z62" i="60"/>
  <c r="AA62" i="60"/>
  <c r="AB62" i="60"/>
  <c r="AC62" i="60"/>
  <c r="AD62" i="60"/>
  <c r="D63" i="60"/>
  <c r="E63" i="60"/>
  <c r="F63" i="60"/>
  <c r="G63" i="60"/>
  <c r="H63" i="60"/>
  <c r="I63" i="60"/>
  <c r="J63" i="60"/>
  <c r="K63" i="60"/>
  <c r="L63" i="60"/>
  <c r="M63" i="60"/>
  <c r="N63" i="60"/>
  <c r="O63" i="60"/>
  <c r="P63" i="60"/>
  <c r="Q63" i="60"/>
  <c r="R63" i="60"/>
  <c r="S63" i="60"/>
  <c r="T63" i="60"/>
  <c r="U63" i="60"/>
  <c r="V63" i="60"/>
  <c r="W63" i="60"/>
  <c r="X63" i="60"/>
  <c r="Y63" i="60"/>
  <c r="Z63" i="60"/>
  <c r="AA63" i="60"/>
  <c r="AB63" i="60"/>
  <c r="AC63" i="60"/>
  <c r="AD63" i="60"/>
  <c r="D64" i="60"/>
  <c r="E64" i="60"/>
  <c r="F64" i="60"/>
  <c r="G64" i="60"/>
  <c r="H64" i="60"/>
  <c r="I64" i="60"/>
  <c r="J64" i="60"/>
  <c r="K64" i="60"/>
  <c r="L64" i="60"/>
  <c r="M64" i="60"/>
  <c r="N64" i="60"/>
  <c r="O64" i="60"/>
  <c r="P64" i="60"/>
  <c r="Q64" i="60"/>
  <c r="R64" i="60"/>
  <c r="S64" i="60"/>
  <c r="T64" i="60"/>
  <c r="U64" i="60"/>
  <c r="V64" i="60"/>
  <c r="W64" i="60"/>
  <c r="X64" i="60"/>
  <c r="Y64" i="60"/>
  <c r="Z64" i="60"/>
  <c r="AA64" i="60"/>
  <c r="AB64" i="60"/>
  <c r="AC64" i="60"/>
  <c r="AD64" i="60"/>
  <c r="D65" i="60"/>
  <c r="E65" i="60"/>
  <c r="F65" i="60"/>
  <c r="G65" i="60"/>
  <c r="H65" i="60"/>
  <c r="I65" i="60"/>
  <c r="J65" i="60"/>
  <c r="K65" i="60"/>
  <c r="L65" i="60"/>
  <c r="M65" i="60"/>
  <c r="N65" i="60"/>
  <c r="O65" i="60"/>
  <c r="P65" i="60"/>
  <c r="Q65" i="60"/>
  <c r="R65" i="60"/>
  <c r="S65" i="60"/>
  <c r="T65" i="60"/>
  <c r="U65" i="60"/>
  <c r="V65" i="60"/>
  <c r="W65" i="60"/>
  <c r="X65" i="60"/>
  <c r="Y65" i="60"/>
  <c r="Z65" i="60"/>
  <c r="AA65" i="60"/>
  <c r="AB65" i="60"/>
  <c r="AC65" i="60"/>
  <c r="AD65" i="60"/>
  <c r="D66" i="60"/>
  <c r="E66" i="60"/>
  <c r="F66" i="60"/>
  <c r="G66" i="60"/>
  <c r="H66" i="60"/>
  <c r="I66" i="60"/>
  <c r="J66" i="60"/>
  <c r="K66" i="60"/>
  <c r="L66" i="60"/>
  <c r="M66" i="60"/>
  <c r="N66" i="60"/>
  <c r="O66" i="60"/>
  <c r="P66" i="60"/>
  <c r="Q66" i="60"/>
  <c r="R66" i="60"/>
  <c r="S66" i="60"/>
  <c r="T66" i="60"/>
  <c r="U66" i="60"/>
  <c r="V66" i="60"/>
  <c r="W66" i="60"/>
  <c r="X66" i="60"/>
  <c r="Y66" i="60"/>
  <c r="Z66" i="60"/>
  <c r="AA66" i="60"/>
  <c r="AB66" i="60"/>
  <c r="AC66" i="60"/>
  <c r="AD66" i="60"/>
  <c r="D67" i="60"/>
  <c r="E67" i="60"/>
  <c r="F67" i="60"/>
  <c r="G67" i="60"/>
  <c r="H67" i="60"/>
  <c r="I67" i="60"/>
  <c r="J67" i="60"/>
  <c r="K67" i="60"/>
  <c r="L67" i="60"/>
  <c r="M67" i="60"/>
  <c r="N67" i="60"/>
  <c r="O67" i="60"/>
  <c r="P67" i="60"/>
  <c r="Q67" i="60"/>
  <c r="R67" i="60"/>
  <c r="S67" i="60"/>
  <c r="T67" i="60"/>
  <c r="U67" i="60"/>
  <c r="V67" i="60"/>
  <c r="W67" i="60"/>
  <c r="X67" i="60"/>
  <c r="Y67" i="60"/>
  <c r="Z67" i="60"/>
  <c r="AA67" i="60"/>
  <c r="AB67" i="60"/>
  <c r="AC67" i="60"/>
  <c r="AD67" i="60"/>
  <c r="D68" i="60"/>
  <c r="E68" i="60"/>
  <c r="F68" i="60"/>
  <c r="G68" i="60"/>
  <c r="H68" i="60"/>
  <c r="I68" i="60"/>
  <c r="J68" i="60"/>
  <c r="K68" i="60"/>
  <c r="L68" i="60"/>
  <c r="M68" i="60"/>
  <c r="N68" i="60"/>
  <c r="O68" i="60"/>
  <c r="P68" i="60"/>
  <c r="Q68" i="60"/>
  <c r="R68" i="60"/>
  <c r="S68" i="60"/>
  <c r="T68" i="60"/>
  <c r="U68" i="60"/>
  <c r="V68" i="60"/>
  <c r="W68" i="60"/>
  <c r="X68" i="60"/>
  <c r="Y68" i="60"/>
  <c r="Z68" i="60"/>
  <c r="AA68" i="60"/>
  <c r="AB68" i="60"/>
  <c r="AC68" i="60"/>
  <c r="AD68" i="60"/>
  <c r="D69" i="60"/>
  <c r="E69" i="60"/>
  <c r="F69" i="60"/>
  <c r="G69" i="60"/>
  <c r="H69" i="60"/>
  <c r="I69" i="60"/>
  <c r="J69" i="60"/>
  <c r="K69" i="60"/>
  <c r="L69" i="60"/>
  <c r="M69" i="60"/>
  <c r="N69" i="60"/>
  <c r="O69" i="60"/>
  <c r="P69" i="60"/>
  <c r="Q69" i="60"/>
  <c r="R69" i="60"/>
  <c r="S69" i="60"/>
  <c r="T69" i="60"/>
  <c r="U69" i="60"/>
  <c r="V69" i="60"/>
  <c r="W69" i="60"/>
  <c r="X69" i="60"/>
  <c r="Y69" i="60"/>
  <c r="Z69" i="60"/>
  <c r="AA69" i="60"/>
  <c r="AB69" i="60"/>
  <c r="AC69" i="60"/>
  <c r="AD69" i="60"/>
  <c r="D70" i="60"/>
  <c r="E70" i="60"/>
  <c r="F70" i="60"/>
  <c r="G70" i="60"/>
  <c r="H70" i="60"/>
  <c r="I70" i="60"/>
  <c r="J70" i="60"/>
  <c r="K70" i="60"/>
  <c r="L70" i="60"/>
  <c r="M70" i="60"/>
  <c r="N70" i="60"/>
  <c r="O70" i="60"/>
  <c r="P70" i="60"/>
  <c r="Q70" i="60"/>
  <c r="R70" i="60"/>
  <c r="S70" i="60"/>
  <c r="T70" i="60"/>
  <c r="U70" i="60"/>
  <c r="V70" i="60"/>
  <c r="W70" i="60"/>
  <c r="X70" i="60"/>
  <c r="Y70" i="60"/>
  <c r="Z70" i="60"/>
  <c r="AA70" i="60"/>
  <c r="AB70" i="60"/>
  <c r="AC70" i="60"/>
  <c r="AD70" i="60"/>
  <c r="D71" i="60"/>
  <c r="E71" i="60"/>
  <c r="F71" i="60"/>
  <c r="G71" i="60"/>
  <c r="H71" i="60"/>
  <c r="I71" i="60"/>
  <c r="J71" i="60"/>
  <c r="K71" i="60"/>
  <c r="L71" i="60"/>
  <c r="M71" i="60"/>
  <c r="N71" i="60"/>
  <c r="O71" i="60"/>
  <c r="P71" i="60"/>
  <c r="Q71" i="60"/>
  <c r="R71" i="60"/>
  <c r="S71" i="60"/>
  <c r="T71" i="60"/>
  <c r="U71" i="60"/>
  <c r="V71" i="60"/>
  <c r="W71" i="60"/>
  <c r="X71" i="60"/>
  <c r="Y71" i="60"/>
  <c r="Z71" i="60"/>
  <c r="AA71" i="60"/>
  <c r="AB71" i="60"/>
  <c r="AC71" i="60"/>
  <c r="AD71" i="60"/>
  <c r="D72" i="60"/>
  <c r="E72" i="60"/>
  <c r="F72" i="60"/>
  <c r="G72" i="60"/>
  <c r="H72" i="60"/>
  <c r="I72" i="60"/>
  <c r="J72" i="60"/>
  <c r="K72" i="60"/>
  <c r="L72" i="60"/>
  <c r="M72" i="60"/>
  <c r="N72" i="60"/>
  <c r="O72" i="60"/>
  <c r="P72" i="60"/>
  <c r="Q72" i="60"/>
  <c r="R72" i="60"/>
  <c r="S72" i="60"/>
  <c r="T72" i="60"/>
  <c r="U72" i="60"/>
  <c r="V72" i="60"/>
  <c r="W72" i="60"/>
  <c r="X72" i="60"/>
  <c r="Y72" i="60"/>
  <c r="Z72" i="60"/>
  <c r="AA72" i="60"/>
  <c r="AB72" i="60"/>
  <c r="AC72" i="60"/>
  <c r="AD72" i="60"/>
  <c r="D73" i="60"/>
  <c r="E73" i="60"/>
  <c r="F73" i="60"/>
  <c r="G73" i="60"/>
  <c r="H73" i="60"/>
  <c r="I73" i="60"/>
  <c r="J73" i="60"/>
  <c r="K73" i="60"/>
  <c r="L73" i="60"/>
  <c r="M73" i="60"/>
  <c r="N73" i="60"/>
  <c r="O73" i="60"/>
  <c r="P73" i="60"/>
  <c r="Q73" i="60"/>
  <c r="R73" i="60"/>
  <c r="S73" i="60"/>
  <c r="T73" i="60"/>
  <c r="U73" i="60"/>
  <c r="V73" i="60"/>
  <c r="W73" i="60"/>
  <c r="X73" i="60"/>
  <c r="Y73" i="60"/>
  <c r="Z73" i="60"/>
  <c r="AA73" i="60"/>
  <c r="AB73" i="60"/>
  <c r="AC73" i="60"/>
  <c r="AD73" i="60"/>
  <c r="D74" i="60"/>
  <c r="E74" i="60"/>
  <c r="F74" i="60"/>
  <c r="G74" i="60"/>
  <c r="H74" i="60"/>
  <c r="I74" i="60"/>
  <c r="J74" i="60"/>
  <c r="K74" i="60"/>
  <c r="L74" i="60"/>
  <c r="M74" i="60"/>
  <c r="N74" i="60"/>
  <c r="O74" i="60"/>
  <c r="P74" i="60"/>
  <c r="Q74" i="60"/>
  <c r="R74" i="60"/>
  <c r="S74" i="60"/>
  <c r="T74" i="60"/>
  <c r="U74" i="60"/>
  <c r="V74" i="60"/>
  <c r="W74" i="60"/>
  <c r="X74" i="60"/>
  <c r="Y74" i="60"/>
  <c r="Z74" i="60"/>
  <c r="AA74" i="60"/>
  <c r="AB74" i="60"/>
  <c r="AC74" i="60"/>
  <c r="AD74" i="60"/>
  <c r="D75" i="60"/>
  <c r="E75" i="60"/>
  <c r="F75" i="60"/>
  <c r="G75" i="60"/>
  <c r="H75" i="60"/>
  <c r="I75" i="60"/>
  <c r="J75" i="60"/>
  <c r="K75" i="60"/>
  <c r="L75" i="60"/>
  <c r="M75" i="60"/>
  <c r="N75" i="60"/>
  <c r="O75" i="60"/>
  <c r="P75" i="60"/>
  <c r="Q75" i="60"/>
  <c r="R75" i="60"/>
  <c r="S75" i="60"/>
  <c r="T75" i="60"/>
  <c r="U75" i="60"/>
  <c r="V75" i="60"/>
  <c r="W75" i="60"/>
  <c r="X75" i="60"/>
  <c r="Y75" i="60"/>
  <c r="Z75" i="60"/>
  <c r="AA75" i="60"/>
  <c r="AB75" i="60"/>
  <c r="AC75" i="60"/>
  <c r="AD75" i="60"/>
  <c r="D76" i="60"/>
  <c r="E76" i="60"/>
  <c r="F76" i="60"/>
  <c r="G76" i="60"/>
  <c r="H76" i="60"/>
  <c r="I76" i="60"/>
  <c r="J76" i="60"/>
  <c r="K76" i="60"/>
  <c r="L76" i="60"/>
  <c r="M76" i="60"/>
  <c r="N76" i="60"/>
  <c r="O76" i="60"/>
  <c r="P76" i="60"/>
  <c r="Q76" i="60"/>
  <c r="R76" i="60"/>
  <c r="S76" i="60"/>
  <c r="T76" i="60"/>
  <c r="U76" i="60"/>
  <c r="V76" i="60"/>
  <c r="W76" i="60"/>
  <c r="X76" i="60"/>
  <c r="Y76" i="60"/>
  <c r="Z76" i="60"/>
  <c r="AA76" i="60"/>
  <c r="AB76" i="60"/>
  <c r="AC76" i="60"/>
  <c r="AD76" i="60"/>
  <c r="D77" i="60"/>
  <c r="E77" i="60"/>
  <c r="F77" i="60"/>
  <c r="G77" i="60"/>
  <c r="H77" i="60"/>
  <c r="I77" i="60"/>
  <c r="J77" i="60"/>
  <c r="K77" i="60"/>
  <c r="L77" i="60"/>
  <c r="M77" i="60"/>
  <c r="N77" i="60"/>
  <c r="O77" i="60"/>
  <c r="P77" i="60"/>
  <c r="Q77" i="60"/>
  <c r="R77" i="60"/>
  <c r="S77" i="60"/>
  <c r="T77" i="60"/>
  <c r="U77" i="60"/>
  <c r="V77" i="60"/>
  <c r="W77" i="60"/>
  <c r="X77" i="60"/>
  <c r="Y77" i="60"/>
  <c r="Z77" i="60"/>
  <c r="AA77" i="60"/>
  <c r="AB77" i="60"/>
  <c r="AC77" i="60"/>
  <c r="AD77" i="60"/>
  <c r="D78" i="60"/>
  <c r="E78" i="60"/>
  <c r="F78" i="60"/>
  <c r="G78" i="60"/>
  <c r="H78" i="60"/>
  <c r="I78" i="60"/>
  <c r="J78" i="60"/>
  <c r="K78" i="60"/>
  <c r="L78" i="60"/>
  <c r="M78" i="60"/>
  <c r="N78" i="60"/>
  <c r="O78" i="60"/>
  <c r="P78" i="60"/>
  <c r="Q78" i="60"/>
  <c r="R78" i="60"/>
  <c r="S78" i="60"/>
  <c r="T78" i="60"/>
  <c r="U78" i="60"/>
  <c r="V78" i="60"/>
  <c r="W78" i="60"/>
  <c r="X78" i="60"/>
  <c r="Y78" i="60"/>
  <c r="Z78" i="60"/>
  <c r="AA78" i="60"/>
  <c r="AB78" i="60"/>
  <c r="AC78" i="60"/>
  <c r="AD78" i="60"/>
  <c r="D79" i="60"/>
  <c r="E79" i="60"/>
  <c r="F79" i="60"/>
  <c r="G79" i="60"/>
  <c r="H79" i="60"/>
  <c r="I79" i="60"/>
  <c r="J79" i="60"/>
  <c r="K79" i="60"/>
  <c r="L79" i="60"/>
  <c r="M79" i="60"/>
  <c r="N79" i="60"/>
  <c r="O79" i="60"/>
  <c r="P79" i="60"/>
  <c r="Q79" i="60"/>
  <c r="R79" i="60"/>
  <c r="S79" i="60"/>
  <c r="T79" i="60"/>
  <c r="U79" i="60"/>
  <c r="V79" i="60"/>
  <c r="W79" i="60"/>
  <c r="X79" i="60"/>
  <c r="Y79" i="60"/>
  <c r="Z79" i="60"/>
  <c r="AA79" i="60"/>
  <c r="AB79" i="60"/>
  <c r="AC79" i="60"/>
  <c r="AD79" i="60"/>
  <c r="D80" i="60"/>
  <c r="E80" i="60"/>
  <c r="F80" i="60"/>
  <c r="G80" i="60"/>
  <c r="H80" i="60"/>
  <c r="I80" i="60"/>
  <c r="J80" i="60"/>
  <c r="K80" i="60"/>
  <c r="L80" i="60"/>
  <c r="M80" i="60"/>
  <c r="N80" i="60"/>
  <c r="O80" i="60"/>
  <c r="P80" i="60"/>
  <c r="Q80" i="60"/>
  <c r="R80" i="60"/>
  <c r="S80" i="60"/>
  <c r="T80" i="60"/>
  <c r="U80" i="60"/>
  <c r="V80" i="60"/>
  <c r="W80" i="60"/>
  <c r="X80" i="60"/>
  <c r="Y80" i="60"/>
  <c r="Z80" i="60"/>
  <c r="AA80" i="60"/>
  <c r="AB80" i="60"/>
  <c r="AC80" i="60"/>
  <c r="AD80" i="60"/>
  <c r="D81" i="60"/>
  <c r="E81" i="60"/>
  <c r="F81" i="60"/>
  <c r="G81" i="60"/>
  <c r="H81" i="60"/>
  <c r="I81" i="60"/>
  <c r="J81" i="60"/>
  <c r="K81" i="60"/>
  <c r="L81" i="60"/>
  <c r="M81" i="60"/>
  <c r="N81" i="60"/>
  <c r="O81" i="60"/>
  <c r="P81" i="60"/>
  <c r="Q81" i="60"/>
  <c r="R81" i="60"/>
  <c r="S81" i="60"/>
  <c r="T81" i="60"/>
  <c r="U81" i="60"/>
  <c r="V81" i="60"/>
  <c r="W81" i="60"/>
  <c r="X81" i="60"/>
  <c r="Y81" i="60"/>
  <c r="Z81" i="60"/>
  <c r="AA81" i="60"/>
  <c r="AB81" i="60"/>
  <c r="AC81" i="60"/>
  <c r="AD81" i="60"/>
  <c r="C60" i="60"/>
  <c r="C61" i="60"/>
  <c r="C62" i="60"/>
  <c r="C63" i="60"/>
  <c r="C64" i="60"/>
  <c r="C65" i="60"/>
  <c r="C66" i="60"/>
  <c r="C67" i="60"/>
  <c r="C68" i="60"/>
  <c r="C69" i="60"/>
  <c r="C70" i="60"/>
  <c r="C71" i="60"/>
  <c r="C72" i="60"/>
  <c r="C73" i="60"/>
  <c r="C74" i="60"/>
  <c r="C75" i="60"/>
  <c r="C76" i="60"/>
  <c r="C77" i="60"/>
  <c r="C78" i="60"/>
  <c r="C79" i="60"/>
  <c r="C80" i="60"/>
  <c r="C81" i="60"/>
  <c r="C59" i="60"/>
  <c r="C16" i="51"/>
  <c r="D16" i="51"/>
  <c r="D25" i="51" s="1"/>
  <c r="E16" i="51"/>
  <c r="F16" i="51"/>
  <c r="F25" i="51" s="1"/>
  <c r="G16" i="51"/>
  <c r="G25" i="51" s="1"/>
  <c r="H16" i="51"/>
  <c r="I16" i="51"/>
  <c r="I25" i="51" s="1"/>
  <c r="J16" i="51"/>
  <c r="J25" i="51" s="1"/>
  <c r="K16" i="51"/>
  <c r="L16" i="51"/>
  <c r="M16" i="51"/>
  <c r="N16" i="51"/>
  <c r="O16" i="51"/>
  <c r="P16" i="51"/>
  <c r="Q16" i="51"/>
  <c r="R16" i="51"/>
  <c r="S16" i="51"/>
  <c r="T16" i="51"/>
  <c r="U16" i="51"/>
  <c r="V16" i="51"/>
  <c r="V25" i="51" s="1"/>
  <c r="W16" i="51"/>
  <c r="W25" i="51" s="1"/>
  <c r="X16" i="51"/>
  <c r="Y16" i="51"/>
  <c r="Y25" i="51" s="1"/>
  <c r="Z16" i="51"/>
  <c r="Z25" i="51" s="1"/>
  <c r="AA16" i="51"/>
  <c r="AA25" i="51" s="1"/>
  <c r="AB16" i="51"/>
  <c r="AC16" i="51"/>
  <c r="B16" i="51"/>
  <c r="C15" i="51"/>
  <c r="D15" i="51"/>
  <c r="E15" i="51"/>
  <c r="F15" i="51"/>
  <c r="G15" i="51"/>
  <c r="H15" i="51"/>
  <c r="I15" i="51"/>
  <c r="J15" i="51"/>
  <c r="K15" i="51"/>
  <c r="L15" i="51"/>
  <c r="M15" i="51"/>
  <c r="N15" i="51"/>
  <c r="O15" i="51"/>
  <c r="P15" i="51"/>
  <c r="Q15" i="51"/>
  <c r="R15" i="51"/>
  <c r="S15" i="51"/>
  <c r="T15" i="51"/>
  <c r="U15" i="51"/>
  <c r="V15" i="51"/>
  <c r="W15" i="51"/>
  <c r="X15" i="51"/>
  <c r="Y15" i="51"/>
  <c r="Z15" i="51"/>
  <c r="AA15" i="51"/>
  <c r="AB15" i="51"/>
  <c r="AC15" i="51"/>
  <c r="B15" i="51"/>
  <c r="AB25" i="51" l="1"/>
  <c r="L25" i="51"/>
  <c r="K25" i="51"/>
  <c r="P25" i="51"/>
  <c r="O25" i="51"/>
  <c r="N25" i="51"/>
  <c r="AC25" i="51"/>
  <c r="M25" i="51"/>
  <c r="B25" i="51"/>
  <c r="X25" i="51"/>
  <c r="H25" i="51"/>
  <c r="U25" i="51"/>
  <c r="E25" i="51"/>
  <c r="T25" i="51"/>
  <c r="S25" i="51"/>
  <c r="C25" i="51"/>
  <c r="R25" i="51"/>
  <c r="Q25" i="51"/>
</calcChain>
</file>

<file path=xl/sharedStrings.xml><?xml version="1.0" encoding="utf-8"?>
<sst xmlns="http://schemas.openxmlformats.org/spreadsheetml/2006/main" count="1205" uniqueCount="169">
  <si>
    <t>Total</t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</si>
  <si>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</si>
  <si>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</si>
  <si>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</si>
  <si>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</si>
  <si>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</si>
  <si>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</si>
  <si>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</si>
  <si>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</si>
  <si>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</si>
  <si>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</si>
  <si>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</si>
  <si>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</si>
  <si>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</si>
  <si>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</si>
  <si>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</si>
  <si>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</si>
  <si>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</si>
  <si>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</si>
  <si>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</si>
  <si>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</si>
  <si>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</si>
  <si>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2" type="noConversion"/>
  </si>
  <si>
    <t>Source: County and Government.</t>
    <phoneticPr fontId="2" type="noConversion"/>
  </si>
  <si>
    <t>Taoyuan City</t>
    <phoneticPr fontId="2" type="noConversion"/>
  </si>
  <si>
    <t>New Taipei City</t>
    <phoneticPr fontId="2" type="noConversion"/>
  </si>
  <si>
    <t>Taipei City</t>
    <phoneticPr fontId="2" type="noConversion"/>
  </si>
  <si>
    <t>Taoyuan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</si>
  <si>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</si>
  <si>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</si>
  <si>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</si>
  <si>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Source: County and Government.</t>
    <phoneticPr fontId="2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</si>
  <si>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1" type="noConversion"/>
  </si>
  <si>
    <r>
      <rPr>
        <sz val="10"/>
        <rFont val="標楷體"/>
        <family val="4"/>
        <charset val="136"/>
      </rPr>
      <t>處遇中服務量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案次</t>
    </r>
    <r>
      <rPr>
        <sz val="10"/>
        <rFont val="Times New Roman"/>
        <family val="1"/>
      </rPr>
      <t>)Volume (Cases) of services for people under treatment</t>
    </r>
    <phoneticPr fontId="1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</si>
  <si>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1" type="noConversion"/>
  </si>
  <si>
    <r>
      <rPr>
        <sz val="10"/>
        <rFont val="標楷體"/>
        <family val="4"/>
        <charset val="136"/>
      </rPr>
      <t xml:space="preserve">訪談服務
</t>
    </r>
    <r>
      <rPr>
        <sz val="10"/>
        <rFont val="Times New Roman"/>
        <family val="1"/>
      </rPr>
      <t>Interview Services</t>
    </r>
    <phoneticPr fontId="1" type="noConversion"/>
  </si>
  <si>
    <r>
      <rPr>
        <sz val="10"/>
        <rFont val="標楷體"/>
        <family val="4"/>
        <charset val="136"/>
      </rPr>
      <t xml:space="preserve">家外安置
</t>
    </r>
    <r>
      <rPr>
        <sz val="10"/>
        <rFont val="Times New Roman"/>
        <family val="1"/>
      </rPr>
      <t>Out-of-home Placement</t>
    </r>
    <phoneticPr fontId="1" type="noConversion"/>
  </si>
  <si>
    <r>
      <rPr>
        <sz val="10"/>
        <rFont val="標楷體"/>
        <family val="4"/>
        <charset val="136"/>
      </rPr>
      <t xml:space="preserve">安置期間探視服務
</t>
    </r>
    <r>
      <rPr>
        <sz val="10"/>
        <rFont val="Times New Roman"/>
        <family val="1"/>
      </rPr>
      <t>Visitation Services During Placement</t>
    </r>
    <phoneticPr fontId="1" type="noConversion"/>
  </si>
  <si>
    <r>
      <rPr>
        <sz val="10"/>
        <rFont val="標楷體"/>
        <family val="4"/>
        <charset val="136"/>
      </rPr>
      <t xml:space="preserve">網絡資源
連結
</t>
    </r>
    <r>
      <rPr>
        <sz val="10"/>
        <rFont val="Times New Roman"/>
        <family val="1"/>
      </rPr>
      <t>Links to Internet Resources</t>
    </r>
    <phoneticPr fontId="1" type="noConversion"/>
  </si>
  <si>
    <r>
      <rPr>
        <sz val="10"/>
        <rFont val="標楷體"/>
        <family val="4"/>
        <charset val="136"/>
      </rPr>
      <t xml:space="preserve">聲請保護令
</t>
    </r>
    <r>
      <rPr>
        <sz val="10"/>
        <rFont val="Times New Roman"/>
        <family val="1"/>
      </rPr>
      <t>Petition for a Protection Order</t>
    </r>
    <phoneticPr fontId="1" type="noConversion"/>
  </si>
  <si>
    <r>
      <rPr>
        <sz val="10"/>
        <rFont val="標楷體"/>
        <family val="4"/>
        <charset val="136"/>
      </rPr>
      <t xml:space="preserve">法律服務
</t>
    </r>
    <r>
      <rPr>
        <sz val="10"/>
        <rFont val="Times New Roman"/>
        <family val="1"/>
      </rPr>
      <t>Legal Services</t>
    </r>
    <phoneticPr fontId="1" type="noConversion"/>
  </si>
  <si>
    <r>
      <rPr>
        <sz val="10"/>
        <rFont val="標楷體"/>
        <family val="4"/>
        <charset val="136"/>
      </rPr>
      <t xml:space="preserve">以證人身分出庭
</t>
    </r>
    <r>
      <rPr>
        <sz val="10"/>
        <rFont val="Times New Roman"/>
        <family val="1"/>
      </rPr>
      <t>Appearing before Court as Witnesses</t>
    </r>
    <phoneticPr fontId="1" type="noConversion"/>
  </si>
  <si>
    <r>
      <rPr>
        <sz val="10"/>
        <rFont val="標楷體"/>
        <family val="4"/>
        <charset val="136"/>
      </rPr>
      <t xml:space="preserve">陪同服務
</t>
    </r>
    <r>
      <rPr>
        <sz val="10"/>
        <rFont val="Times New Roman"/>
        <family val="1"/>
      </rPr>
      <t>Companion Services</t>
    </r>
    <phoneticPr fontId="1" type="noConversion"/>
  </si>
  <si>
    <r>
      <rPr>
        <sz val="10"/>
        <rFont val="標楷體"/>
        <family val="4"/>
        <charset val="136"/>
      </rPr>
      <t xml:space="preserve">驗傷診療
</t>
    </r>
    <r>
      <rPr>
        <sz val="10"/>
        <rFont val="Times New Roman"/>
        <family val="1"/>
      </rPr>
      <t>Medical Examinations and Diagnoses</t>
    </r>
    <phoneticPr fontId="1" type="noConversion"/>
  </si>
  <si>
    <r>
      <rPr>
        <sz val="10"/>
        <rFont val="標楷體"/>
        <family val="4"/>
        <charset val="136"/>
      </rPr>
      <t xml:space="preserve">就學輔導
</t>
    </r>
    <r>
      <rPr>
        <sz val="10"/>
        <rFont val="Times New Roman"/>
        <family val="1"/>
      </rPr>
      <t>Admissions Guidance</t>
    </r>
    <phoneticPr fontId="1" type="noConversion"/>
  </si>
  <si>
    <r>
      <rPr>
        <sz val="10"/>
        <rFont val="標楷體"/>
        <family val="4"/>
        <charset val="136"/>
      </rPr>
      <t xml:space="preserve">強制性
親職教育
</t>
    </r>
    <r>
      <rPr>
        <sz val="10"/>
        <rFont val="Times New Roman"/>
        <family val="1"/>
      </rPr>
      <t>Compulsory Parental Education</t>
    </r>
    <phoneticPr fontId="1" type="noConversion"/>
  </si>
  <si>
    <r>
      <rPr>
        <sz val="10"/>
        <rFont val="標楷體"/>
        <family val="4"/>
        <charset val="136"/>
      </rPr>
      <t xml:space="preserve">一般性
親職教育
</t>
    </r>
    <r>
      <rPr>
        <sz val="10"/>
        <rFont val="Times New Roman"/>
        <family val="1"/>
      </rPr>
      <t>General Parental Education</t>
    </r>
    <phoneticPr fontId="1" type="noConversion"/>
  </si>
  <si>
    <r>
      <rPr>
        <sz val="10"/>
        <rFont val="標楷體"/>
        <family val="4"/>
        <charset val="136"/>
      </rPr>
      <t xml:space="preserve">自殺防治
</t>
    </r>
    <r>
      <rPr>
        <sz val="10"/>
        <rFont val="Times New Roman"/>
        <family val="1"/>
      </rPr>
      <t>Suicide Prevention</t>
    </r>
    <phoneticPr fontId="1" type="noConversion"/>
  </si>
  <si>
    <r>
      <rPr>
        <sz val="10"/>
        <rFont val="標楷體"/>
        <family val="4"/>
        <charset val="136"/>
      </rPr>
      <t xml:space="preserve">藥癮戒治
</t>
    </r>
    <r>
      <rPr>
        <sz val="10"/>
        <rFont val="Times New Roman"/>
        <family val="1"/>
      </rPr>
      <t>Drug Addiction Treatment</t>
    </r>
    <phoneticPr fontId="1" type="noConversion"/>
  </si>
  <si>
    <r>
      <rPr>
        <sz val="10"/>
        <rFont val="標楷體"/>
        <family val="4"/>
        <charset val="136"/>
      </rPr>
      <t xml:space="preserve">酒癮戒治
</t>
    </r>
    <r>
      <rPr>
        <sz val="10"/>
        <rFont val="Times New Roman"/>
        <family val="1"/>
      </rPr>
      <t>Alcohol Addiction Treatment</t>
    </r>
    <phoneticPr fontId="1" type="noConversion"/>
  </si>
  <si>
    <r>
      <rPr>
        <sz val="10"/>
        <rFont val="標楷體"/>
        <family val="4"/>
        <charset val="136"/>
      </rPr>
      <t xml:space="preserve">精神疾
病治療
</t>
    </r>
    <r>
      <rPr>
        <sz val="10"/>
        <rFont val="Times New Roman"/>
        <family val="1"/>
      </rPr>
      <t>Treatment of Mental Illnesses</t>
    </r>
    <phoneticPr fontId="1" type="noConversion"/>
  </si>
  <si>
    <r>
      <rPr>
        <sz val="10"/>
        <rFont val="標楷體"/>
        <family val="4"/>
        <charset val="136"/>
      </rPr>
      <t xml:space="preserve">心理輔導及治療
</t>
    </r>
    <r>
      <rPr>
        <sz val="10"/>
        <rFont val="Times New Roman"/>
        <family val="1"/>
      </rPr>
      <t>Psychological Counseling and Psychotherapy</t>
    </r>
    <phoneticPr fontId="1" type="noConversion"/>
  </si>
  <si>
    <r>
      <rPr>
        <sz val="10"/>
        <rFont val="標楷體"/>
        <family val="4"/>
        <charset val="136"/>
      </rPr>
      <t xml:space="preserve">提供家庭福利服務方案
</t>
    </r>
    <r>
      <rPr>
        <sz val="10"/>
        <rFont val="Times New Roman"/>
        <family val="1"/>
      </rPr>
      <t>Offering of Family Welfare Service Programs</t>
    </r>
    <phoneticPr fontId="1" type="noConversion"/>
  </si>
  <si>
    <r>
      <rPr>
        <sz val="10"/>
        <rFont val="標楷體"/>
        <family val="4"/>
        <charset val="136"/>
      </rPr>
      <t xml:space="preserve">就業服務
</t>
    </r>
    <r>
      <rPr>
        <sz val="10"/>
        <rFont val="Times New Roman"/>
        <family val="1"/>
      </rPr>
      <t>Employment Services</t>
    </r>
    <phoneticPr fontId="1" type="noConversion"/>
  </si>
  <si>
    <r>
      <rPr>
        <sz val="10"/>
        <rFont val="標楷體"/>
        <family val="4"/>
        <charset val="136"/>
      </rPr>
      <t xml:space="preserve">提供經濟扶助
</t>
    </r>
    <r>
      <rPr>
        <sz val="10"/>
        <rFont val="Times New Roman"/>
        <family val="1"/>
      </rPr>
      <t>Offering of Financial Aid</t>
    </r>
    <phoneticPr fontId="1" type="noConversion"/>
  </si>
  <si>
    <r>
      <rPr>
        <sz val="10"/>
        <rFont val="標楷體"/>
        <family val="4"/>
        <charset val="136"/>
      </rPr>
      <t xml:space="preserve">相關經費補助
</t>
    </r>
    <r>
      <rPr>
        <sz val="10"/>
        <rFont val="Times New Roman"/>
        <family val="1"/>
      </rPr>
      <t>Relevant Funds and Subsidies</t>
    </r>
    <phoneticPr fontId="1" type="noConversion"/>
  </si>
  <si>
    <r>
      <rPr>
        <sz val="10"/>
        <rFont val="標楷體"/>
        <family val="4"/>
        <charset val="136"/>
      </rPr>
      <t xml:space="preserve">少年自立
生活方案
</t>
    </r>
    <r>
      <rPr>
        <sz val="10"/>
        <rFont val="Times New Roman"/>
        <family val="1"/>
      </rPr>
      <t>Independent Living Program for Youth</t>
    </r>
    <phoneticPr fontId="1" type="noConversion"/>
  </si>
  <si>
    <r>
      <rPr>
        <sz val="10"/>
        <rFont val="標楷體"/>
        <family val="4"/>
        <charset val="136"/>
      </rPr>
      <t xml:space="preserve">結案後追蹤輔導
</t>
    </r>
    <r>
      <rPr>
        <sz val="10"/>
        <rFont val="Times New Roman"/>
        <family val="1"/>
      </rPr>
      <t>Follow-up and Guidance after Case Closure</t>
    </r>
    <phoneticPr fontId="1" type="noConversion"/>
  </si>
  <si>
    <r>
      <rPr>
        <sz val="10"/>
        <rFont val="標楷體"/>
        <family val="4"/>
        <charset val="136"/>
      </rPr>
      <t xml:space="preserve">提出獨立告訴
</t>
    </r>
    <r>
      <rPr>
        <sz val="10"/>
        <rFont val="Times New Roman"/>
        <family val="1"/>
      </rPr>
      <t>Filing Lawsuits Independently</t>
    </r>
    <phoneticPr fontId="1" type="noConversion"/>
  </si>
  <si>
    <r>
      <rPr>
        <sz val="10"/>
        <rFont val="標楷體"/>
        <family val="4"/>
        <charset val="136"/>
      </rPr>
      <t xml:space="preserve">通譯服務
</t>
    </r>
    <r>
      <rPr>
        <sz val="10"/>
        <rFont val="Times New Roman"/>
        <family val="1"/>
      </rPr>
      <t>Interpreting Services</t>
    </r>
    <phoneticPr fontId="1" type="noConversion"/>
  </si>
  <si>
    <r>
      <rPr>
        <sz val="10"/>
        <rFont val="標楷體"/>
        <family val="4"/>
        <charset val="136"/>
      </rPr>
      <t xml:space="preserve">早期療育
</t>
    </r>
    <r>
      <rPr>
        <sz val="10"/>
        <rFont val="Times New Roman"/>
        <family val="1"/>
      </rPr>
      <t>Early Intervention</t>
    </r>
    <phoneticPr fontId="1" type="noConversion"/>
  </si>
  <si>
    <r>
      <rPr>
        <sz val="10"/>
        <rFont val="標楷體"/>
        <family val="4"/>
        <charset val="136"/>
      </rPr>
      <t xml:space="preserve">其他服務
</t>
    </r>
    <r>
      <rPr>
        <sz val="10"/>
        <rFont val="Times New Roman"/>
        <family val="1"/>
      </rPr>
      <t>Others</t>
    </r>
    <phoneticPr fontId="1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</si>
  <si>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1" type="noConversion"/>
  </si>
  <si>
    <r>
      <rPr>
        <sz val="10"/>
        <rFont val="標楷體"/>
        <family val="4"/>
        <charset val="136"/>
      </rPr>
      <t>處遇中服務量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案次</t>
    </r>
    <r>
      <rPr>
        <sz val="10"/>
        <rFont val="Times New Roman"/>
        <family val="1"/>
      </rPr>
      <t>)Volume (Cases) of Services for People under Treatment</t>
    </r>
    <phoneticPr fontId="1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</si>
  <si>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1" type="noConversion"/>
  </si>
  <si>
    <r>
      <rPr>
        <sz val="10"/>
        <rFont val="標楷體"/>
        <family val="4"/>
        <charset val="136"/>
      </rPr>
      <t xml:space="preserve">訪談服務
</t>
    </r>
    <r>
      <rPr>
        <sz val="10"/>
        <rFont val="Times New Roman"/>
        <family val="1"/>
      </rPr>
      <t>Interview Services</t>
    </r>
    <phoneticPr fontId="1" type="noConversion"/>
  </si>
  <si>
    <r>
      <rPr>
        <sz val="10"/>
        <rFont val="標楷體"/>
        <family val="4"/>
        <charset val="136"/>
      </rPr>
      <t xml:space="preserve">家外安置
</t>
    </r>
    <r>
      <rPr>
        <sz val="10"/>
        <rFont val="Times New Roman"/>
        <family val="1"/>
      </rPr>
      <t>Out-of-home Placement</t>
    </r>
    <phoneticPr fontId="1" type="noConversion"/>
  </si>
  <si>
    <r>
      <rPr>
        <sz val="10"/>
        <rFont val="標楷體"/>
        <family val="4"/>
        <charset val="136"/>
      </rPr>
      <t>安置期間</t>
    </r>
    <r>
      <rPr>
        <sz val="10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 xml:space="preserve">探視服務
</t>
    </r>
    <r>
      <rPr>
        <sz val="10"/>
        <rFont val="Times New Roman"/>
        <family val="1"/>
      </rPr>
      <t>Visitation Services During Placement</t>
    </r>
    <phoneticPr fontId="1" type="noConversion"/>
  </si>
  <si>
    <r>
      <rPr>
        <sz val="10"/>
        <rFont val="標楷體"/>
        <family val="4"/>
        <charset val="136"/>
      </rPr>
      <t xml:space="preserve">網絡資源
連結
</t>
    </r>
    <r>
      <rPr>
        <sz val="10"/>
        <rFont val="Times New Roman"/>
        <family val="1"/>
      </rPr>
      <t>Links to Internet Resources</t>
    </r>
    <phoneticPr fontId="1" type="noConversion"/>
  </si>
  <si>
    <r>
      <rPr>
        <sz val="10"/>
        <rFont val="標楷體"/>
        <family val="4"/>
        <charset val="136"/>
      </rPr>
      <t xml:space="preserve">聲請保護令
</t>
    </r>
    <r>
      <rPr>
        <sz val="10"/>
        <rFont val="Times New Roman"/>
        <family val="1"/>
      </rPr>
      <t>Petition for a Protection Order</t>
    </r>
    <phoneticPr fontId="1" type="noConversion"/>
  </si>
  <si>
    <r>
      <rPr>
        <sz val="10"/>
        <rFont val="標楷體"/>
        <family val="4"/>
        <charset val="136"/>
      </rPr>
      <t xml:space="preserve">法律服務
</t>
    </r>
    <r>
      <rPr>
        <sz val="10"/>
        <rFont val="Times New Roman"/>
        <family val="1"/>
      </rPr>
      <t>Legal Services</t>
    </r>
    <phoneticPr fontId="1" type="noConversion"/>
  </si>
  <si>
    <r>
      <rPr>
        <sz val="10"/>
        <rFont val="標楷體"/>
        <family val="4"/>
        <charset val="136"/>
      </rPr>
      <t xml:space="preserve">以證人身分出庭
</t>
    </r>
    <r>
      <rPr>
        <sz val="10"/>
        <rFont val="Times New Roman"/>
        <family val="1"/>
      </rPr>
      <t>Appearing before Court as Witnesses</t>
    </r>
    <phoneticPr fontId="1" type="noConversion"/>
  </si>
  <si>
    <r>
      <rPr>
        <sz val="10"/>
        <rFont val="標楷體"/>
        <family val="4"/>
        <charset val="136"/>
      </rPr>
      <t xml:space="preserve">陪同服務
</t>
    </r>
    <r>
      <rPr>
        <sz val="10"/>
        <rFont val="Times New Roman"/>
        <family val="1"/>
      </rPr>
      <t>Companion Services</t>
    </r>
    <phoneticPr fontId="1" type="noConversion"/>
  </si>
  <si>
    <r>
      <rPr>
        <sz val="10"/>
        <rFont val="標楷體"/>
        <family val="4"/>
        <charset val="136"/>
      </rPr>
      <t xml:space="preserve">驗傷診療
</t>
    </r>
    <r>
      <rPr>
        <sz val="10"/>
        <rFont val="Times New Roman"/>
        <family val="1"/>
      </rPr>
      <t>Medical Examinations and Diagnoses</t>
    </r>
    <phoneticPr fontId="1" type="noConversion"/>
  </si>
  <si>
    <r>
      <rPr>
        <sz val="10"/>
        <rFont val="標楷體"/>
        <family val="4"/>
        <charset val="136"/>
      </rPr>
      <t xml:space="preserve">就學輔導
</t>
    </r>
    <r>
      <rPr>
        <sz val="10"/>
        <rFont val="Times New Roman"/>
        <family val="1"/>
      </rPr>
      <t>Admissions Guidance</t>
    </r>
    <phoneticPr fontId="1" type="noConversion"/>
  </si>
  <si>
    <r>
      <rPr>
        <sz val="10"/>
        <rFont val="標楷體"/>
        <family val="4"/>
        <charset val="136"/>
      </rPr>
      <t xml:space="preserve">強制性
親職教育
</t>
    </r>
    <r>
      <rPr>
        <sz val="10"/>
        <rFont val="Times New Roman"/>
        <family val="1"/>
      </rPr>
      <t>Compulsory Parental Education</t>
    </r>
    <phoneticPr fontId="1" type="noConversion"/>
  </si>
  <si>
    <r>
      <rPr>
        <sz val="10"/>
        <rFont val="標楷體"/>
        <family val="4"/>
        <charset val="136"/>
      </rPr>
      <t xml:space="preserve">一般性
親職教育
</t>
    </r>
    <r>
      <rPr>
        <sz val="10"/>
        <rFont val="Times New Roman"/>
        <family val="1"/>
      </rPr>
      <t>General Parental Education</t>
    </r>
    <phoneticPr fontId="1" type="noConversion"/>
  </si>
  <si>
    <r>
      <rPr>
        <sz val="10"/>
        <rFont val="標楷體"/>
        <family val="4"/>
        <charset val="136"/>
      </rPr>
      <t xml:space="preserve">自殺防治
</t>
    </r>
    <r>
      <rPr>
        <sz val="10"/>
        <rFont val="Times New Roman"/>
        <family val="1"/>
      </rPr>
      <t>Suicide Prevention</t>
    </r>
    <phoneticPr fontId="1" type="noConversion"/>
  </si>
  <si>
    <r>
      <rPr>
        <sz val="10"/>
        <rFont val="標楷體"/>
        <family val="4"/>
        <charset val="136"/>
      </rPr>
      <t xml:space="preserve">藥癮戒治
</t>
    </r>
    <r>
      <rPr>
        <sz val="10"/>
        <rFont val="Times New Roman"/>
        <family val="1"/>
      </rPr>
      <t>Drug Addiction Treatment</t>
    </r>
    <phoneticPr fontId="1" type="noConversion"/>
  </si>
  <si>
    <r>
      <rPr>
        <sz val="10"/>
        <rFont val="標楷體"/>
        <family val="4"/>
        <charset val="136"/>
      </rPr>
      <t xml:space="preserve">酒癮戒治
</t>
    </r>
    <r>
      <rPr>
        <sz val="10"/>
        <rFont val="Times New Roman"/>
        <family val="1"/>
      </rPr>
      <t>Alcohol Addiction Treatment</t>
    </r>
    <phoneticPr fontId="1" type="noConversion"/>
  </si>
  <si>
    <r>
      <rPr>
        <sz val="10"/>
        <rFont val="標楷體"/>
        <family val="4"/>
        <charset val="136"/>
      </rPr>
      <t xml:space="preserve">精神疾
病治療
</t>
    </r>
    <r>
      <rPr>
        <sz val="10"/>
        <rFont val="Times New Roman"/>
        <family val="1"/>
      </rPr>
      <t>Treatment of Mental Illnesses</t>
    </r>
    <phoneticPr fontId="1" type="noConversion"/>
  </si>
  <si>
    <r>
      <rPr>
        <sz val="10"/>
        <rFont val="標楷體"/>
        <family val="4"/>
        <charset val="136"/>
      </rPr>
      <t xml:space="preserve">心理輔導及治療
</t>
    </r>
    <r>
      <rPr>
        <sz val="10"/>
        <rFont val="Times New Roman"/>
        <family val="1"/>
      </rPr>
      <t>Psychological Counseling and Psychotherapy</t>
    </r>
    <phoneticPr fontId="1" type="noConversion"/>
  </si>
  <si>
    <r>
      <rPr>
        <sz val="10"/>
        <rFont val="標楷體"/>
        <family val="4"/>
        <charset val="136"/>
      </rPr>
      <t xml:space="preserve">提供家庭福利服務方案
</t>
    </r>
    <r>
      <rPr>
        <sz val="10"/>
        <rFont val="Times New Roman"/>
        <family val="1"/>
      </rPr>
      <t>Offering of Family Welfare Service Programs</t>
    </r>
    <phoneticPr fontId="1" type="noConversion"/>
  </si>
  <si>
    <r>
      <rPr>
        <sz val="10"/>
        <rFont val="標楷體"/>
        <family val="4"/>
        <charset val="136"/>
      </rPr>
      <t xml:space="preserve">就業服務
</t>
    </r>
    <r>
      <rPr>
        <sz val="10"/>
        <rFont val="Times New Roman"/>
        <family val="1"/>
      </rPr>
      <t>Employment Services</t>
    </r>
    <phoneticPr fontId="1" type="noConversion"/>
  </si>
  <si>
    <r>
      <rPr>
        <sz val="10"/>
        <rFont val="標楷體"/>
        <family val="4"/>
        <charset val="136"/>
      </rPr>
      <t xml:space="preserve">提供經濟扶助
</t>
    </r>
    <r>
      <rPr>
        <sz val="10"/>
        <rFont val="Times New Roman"/>
        <family val="1"/>
      </rPr>
      <t>Offering of Financial Aid</t>
    </r>
    <phoneticPr fontId="1" type="noConversion"/>
  </si>
  <si>
    <r>
      <rPr>
        <sz val="10"/>
        <rFont val="標楷體"/>
        <family val="4"/>
        <charset val="136"/>
      </rPr>
      <t xml:space="preserve">相關經費補助
</t>
    </r>
    <r>
      <rPr>
        <sz val="10"/>
        <rFont val="Times New Roman"/>
        <family val="1"/>
      </rPr>
      <t>Relevant Funds and Subsidies</t>
    </r>
    <phoneticPr fontId="1" type="noConversion"/>
  </si>
  <si>
    <r>
      <rPr>
        <sz val="10"/>
        <rFont val="標楷體"/>
        <family val="4"/>
        <charset val="136"/>
      </rPr>
      <t xml:space="preserve">少年自立
生活方案
</t>
    </r>
    <r>
      <rPr>
        <sz val="10"/>
        <rFont val="Times New Roman"/>
        <family val="1"/>
      </rPr>
      <t>Independent Living Program for Youth</t>
    </r>
    <phoneticPr fontId="1" type="noConversion"/>
  </si>
  <si>
    <r>
      <rPr>
        <sz val="10"/>
        <rFont val="標楷體"/>
        <family val="4"/>
        <charset val="136"/>
      </rPr>
      <t xml:space="preserve">結案後追蹤輔導
</t>
    </r>
    <r>
      <rPr>
        <sz val="10"/>
        <rFont val="Times New Roman"/>
        <family val="1"/>
      </rPr>
      <t>Follow-up and Guidance after Case Closure</t>
    </r>
    <phoneticPr fontId="1" type="noConversion"/>
  </si>
  <si>
    <r>
      <rPr>
        <sz val="10"/>
        <rFont val="標楷體"/>
        <family val="4"/>
        <charset val="136"/>
      </rPr>
      <t xml:space="preserve">提出獨立告訴
</t>
    </r>
    <r>
      <rPr>
        <sz val="10"/>
        <rFont val="Times New Roman"/>
        <family val="1"/>
      </rPr>
      <t>Filing Lawsuits Independently</t>
    </r>
    <phoneticPr fontId="1" type="noConversion"/>
  </si>
  <si>
    <r>
      <rPr>
        <sz val="10"/>
        <rFont val="標楷體"/>
        <family val="4"/>
        <charset val="136"/>
      </rPr>
      <t xml:space="preserve">通譯服務
</t>
    </r>
    <r>
      <rPr>
        <sz val="10"/>
        <rFont val="Times New Roman"/>
        <family val="1"/>
      </rPr>
      <t>Interpreting Services</t>
    </r>
    <phoneticPr fontId="1" type="noConversion"/>
  </si>
  <si>
    <r>
      <rPr>
        <sz val="10"/>
        <rFont val="標楷體"/>
        <family val="4"/>
        <charset val="136"/>
      </rPr>
      <t xml:space="preserve">早期療育
</t>
    </r>
    <r>
      <rPr>
        <sz val="10"/>
        <rFont val="Times New Roman"/>
        <family val="1"/>
      </rPr>
      <t>Early Intervention</t>
    </r>
    <phoneticPr fontId="1" type="noConversion"/>
  </si>
  <si>
    <r>
      <rPr>
        <sz val="10"/>
        <rFont val="標楷體"/>
        <family val="4"/>
        <charset val="136"/>
      </rPr>
      <t xml:space="preserve">其他服務
</t>
    </r>
    <r>
      <rPr>
        <sz val="10"/>
        <rFont val="Times New Roman"/>
        <family val="1"/>
      </rPr>
      <t>Others</t>
    </r>
    <phoneticPr fontId="1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</si>
  <si>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</si>
  <si>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</si>
  <si>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</si>
  <si>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</si>
  <si>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</si>
  <si>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</si>
  <si>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</si>
  <si>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</si>
  <si>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</si>
  <si>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</si>
  <si>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彰化縣</t>
    </r>
    <phoneticPr fontId="2" type="noConversion"/>
  </si>
  <si>
    <r>
      <rPr>
        <sz val="10"/>
        <rFont val="標楷體"/>
        <family val="4"/>
        <charset val="136"/>
      </rPr>
      <t>　南投縣</t>
    </r>
    <phoneticPr fontId="2" type="noConversion"/>
  </si>
  <si>
    <r>
      <rPr>
        <sz val="10"/>
        <rFont val="標楷體"/>
        <family val="4"/>
        <charset val="136"/>
      </rPr>
      <t>　雲林縣</t>
    </r>
    <phoneticPr fontId="2" type="noConversion"/>
  </si>
  <si>
    <r>
      <rPr>
        <sz val="10"/>
        <rFont val="標楷體"/>
        <family val="4"/>
        <charset val="136"/>
      </rPr>
      <t>　嘉義縣</t>
    </r>
    <phoneticPr fontId="2" type="noConversion"/>
  </si>
  <si>
    <r>
      <rPr>
        <sz val="10"/>
        <rFont val="標楷體"/>
        <family val="4"/>
        <charset val="136"/>
      </rPr>
      <t>　屏東縣</t>
    </r>
    <phoneticPr fontId="2" type="noConversion"/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</si>
  <si>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</si>
  <si>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</si>
  <si>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rPr>
        <sz val="10"/>
        <rFont val="標楷體"/>
        <family val="4"/>
        <charset val="136"/>
      </rPr>
      <t>　澎湖縣</t>
    </r>
    <phoneticPr fontId="2" type="noConversion"/>
  </si>
  <si>
    <r>
      <rPr>
        <sz val="10"/>
        <rFont val="標楷體"/>
        <family val="4"/>
        <charset val="136"/>
      </rPr>
      <t>　基隆市</t>
    </r>
    <phoneticPr fontId="2" type="noConversion"/>
  </si>
  <si>
    <r>
      <rPr>
        <sz val="10"/>
        <rFont val="標楷體"/>
        <family val="4"/>
        <charset val="136"/>
      </rPr>
      <t>　新竹市</t>
    </r>
    <phoneticPr fontId="2" type="noConversion"/>
  </si>
  <si>
    <r>
      <rPr>
        <sz val="10"/>
        <rFont val="標楷體"/>
        <family val="4"/>
        <charset val="136"/>
      </rPr>
      <t>　嘉義市</t>
    </r>
    <phoneticPr fontId="2" type="noConversion"/>
  </si>
  <si>
    <r>
      <rPr>
        <sz val="10"/>
        <rFont val="標楷體"/>
        <family val="4"/>
        <charset val="136"/>
      </rPr>
      <t>　金門縣</t>
    </r>
    <phoneticPr fontId="2" type="noConversion"/>
  </si>
  <si>
    <r>
      <rPr>
        <sz val="10"/>
        <rFont val="標楷體"/>
        <family val="4"/>
        <charset val="136"/>
      </rPr>
      <t>　連江縣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</si>
  <si>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</si>
  <si>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</si>
  <si>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處遇類型：係統計依兒童及少年福利與權益保障法第</t>
    </r>
    <r>
      <rPr>
        <sz val="10"/>
        <rFont val="Times New Roman"/>
        <family val="1"/>
      </rPr>
      <t>64</t>
    </r>
    <r>
      <rPr>
        <sz val="10"/>
        <rFont val="標楷體"/>
        <family val="4"/>
        <charset val="136"/>
      </rPr>
      <t>條規定提供家庭處遇服務之家庭數及人數。</t>
    </r>
    <phoneticPr fontId="2" type="noConversion"/>
  </si>
  <si>
    <r>
      <rPr>
        <sz val="9"/>
        <rFont val="標楷體"/>
        <family val="4"/>
        <charset val="136"/>
      </rPr>
      <t>單位：案次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Cases</t>
    </r>
    <phoneticPr fontId="1" type="noConversion"/>
  </si>
  <si>
    <t xml:space="preserve">  高雄市</t>
    <phoneticPr fontId="2" type="noConversion"/>
  </si>
  <si>
    <t xml:space="preserve">  臺南市</t>
    <phoneticPr fontId="2" type="noConversion"/>
  </si>
  <si>
    <t xml:space="preserve">  臺中市</t>
    <phoneticPr fontId="2" type="noConversion"/>
  </si>
  <si>
    <t xml:space="preserve">  桃園市</t>
    <phoneticPr fontId="2" type="noConversion"/>
  </si>
  <si>
    <t xml:space="preserve">  臺北市</t>
    <phoneticPr fontId="2" type="noConversion"/>
  </si>
  <si>
    <t xml:space="preserve">  新北市</t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</si>
  <si>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9</t>
    </r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</si>
  <si>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處遇中服務量</t>
    </r>
    <r>
      <rPr>
        <b/>
        <sz val="14"/>
        <rFont val="Times New Roman"/>
        <family val="1"/>
      </rPr>
      <t>Volume (Cases) of Services for People under Treatment</t>
    </r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</si>
  <si>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</si>
  <si>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</si>
  <si>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</si>
  <si>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</si>
  <si>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</si>
  <si>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</si>
  <si>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</si>
  <si>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</si>
  <si>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</si>
  <si>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</si>
  <si>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彰化縣</t>
    </r>
    <phoneticPr fontId="2" type="noConversion"/>
  </si>
  <si>
    <r>
      <rPr>
        <sz val="10"/>
        <rFont val="標楷體"/>
        <family val="4"/>
        <charset val="136"/>
      </rPr>
      <t>　嘉義縣</t>
    </r>
    <phoneticPr fontId="2" type="noConversion"/>
  </si>
  <si>
    <r>
      <rPr>
        <sz val="10"/>
        <rFont val="標楷體"/>
        <family val="4"/>
        <charset val="136"/>
      </rPr>
      <t>　屏東縣</t>
    </r>
    <phoneticPr fontId="2" type="noConversion"/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</si>
  <si>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</si>
  <si>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</si>
  <si>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rPr>
        <sz val="10"/>
        <rFont val="標楷體"/>
        <family val="4"/>
        <charset val="136"/>
      </rPr>
      <t>　基隆市</t>
    </r>
    <phoneticPr fontId="2" type="noConversion"/>
  </si>
  <si>
    <r>
      <rPr>
        <sz val="10"/>
        <rFont val="標楷體"/>
        <family val="4"/>
        <charset val="136"/>
      </rPr>
      <t>　新竹市</t>
    </r>
    <phoneticPr fontId="2" type="noConversion"/>
  </si>
  <si>
    <r>
      <rPr>
        <sz val="10"/>
        <rFont val="標楷體"/>
        <family val="4"/>
        <charset val="136"/>
      </rPr>
      <t>　金門縣</t>
    </r>
    <phoneticPr fontId="2" type="noConversion"/>
  </si>
  <si>
    <r>
      <t xml:space="preserve">              2.</t>
    </r>
    <r>
      <rPr>
        <sz val="10"/>
        <rFont val="標楷體"/>
        <family val="4"/>
        <charset val="136"/>
      </rPr>
      <t>家庭處遇：係統計所有兒少保護案件自通報、調查至開案處遇之服務量。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</si>
  <si>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</si>
  <si>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</si>
  <si>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</si>
  <si>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</si>
  <si>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</si>
  <si>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1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</si>
  <si>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</si>
  <si>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</si>
  <si>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</si>
  <si>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</si>
  <si>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</si>
  <si>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1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</si>
  <si>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</si>
  <si>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</si>
  <si>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2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</si>
  <si>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</si>
  <si>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</si>
  <si>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2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</si>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</sst>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21" x14ac:knownFonts="1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8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8"/>
      <color indexed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2"/>
      <color indexed="8"/>
      <name val="新細明體"/>
      <family val="1"/>
      <charset val="136"/>
    </font>
    <font>
      <b/>
      <sz val="12"/>
      <color rgb="FF3F3F3F"/>
      <name val="新細明體"/>
      <family val="1"/>
      <charset val="136"/>
      <scheme val="minor"/>
    </font>
    <font>
      <sz val="8"/>
      <color theme="0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8"/>
      <color rgb="FFFF0000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13" fillId="2" borderId="12" applyNumberForma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177" fontId="4" fillId="0" borderId="0" xfId="2" applyNumberFormat="1" applyFont="1">
      <alignment vertical="center"/>
    </xf>
    <xf numFmtId="177" fontId="4" fillId="0" borderId="0" xfId="2" applyNumberFormat="1" applyFont="1" applyAlignment="1">
      <alignment horizontal="centerContinuous" vertical="center"/>
    </xf>
    <xf numFmtId="177" fontId="4" fillId="0" borderId="0" xfId="2" applyNumberFormat="1" applyFont="1" applyAlignment="1">
      <alignment horizontal="center"/>
    </xf>
    <xf numFmtId="177" fontId="4" fillId="0" borderId="0" xfId="3" applyNumberFormat="1" applyFont="1" applyAlignment="1">
      <alignment horizontal="center"/>
    </xf>
    <xf numFmtId="177" fontId="4" fillId="0" borderId="1" xfId="3" applyNumberFormat="1" applyFont="1" applyBorder="1"/>
    <xf numFmtId="176" fontId="4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 vertical="center"/>
    </xf>
    <xf numFmtId="0" fontId="4" fillId="0" borderId="0" xfId="2" applyFont="1">
      <alignment vertical="center"/>
    </xf>
    <xf numFmtId="177" fontId="4" fillId="0" borderId="0" xfId="2" applyNumberFormat="1" applyFont="1" applyAlignment="1"/>
    <xf numFmtId="0" fontId="0" fillId="0" borderId="0" xfId="0" applyAlignment="1">
      <alignment horizontal="left"/>
    </xf>
    <xf numFmtId="176" fontId="4" fillId="0" borderId="0" xfId="0" applyNumberFormat="1" applyFont="1" applyAlignment="1">
      <alignment horizontal="right" vertical="center"/>
    </xf>
    <xf numFmtId="177" fontId="9" fillId="0" borderId="0" xfId="2" applyNumberFormat="1" applyFont="1" applyAlignment="1">
      <alignment horizontal="center" vertical="center"/>
    </xf>
    <xf numFmtId="177" fontId="9" fillId="0" borderId="0" xfId="2" applyNumberFormat="1" applyFont="1" applyAlignment="1">
      <alignment horizontal="center" wrapText="1"/>
    </xf>
    <xf numFmtId="176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177" fontId="9" fillId="0" borderId="0" xfId="2" applyNumberFormat="1" applyFont="1" applyAlignment="1"/>
    <xf numFmtId="177" fontId="9" fillId="0" borderId="0" xfId="2" applyNumberFormat="1" applyFont="1" applyAlignment="1">
      <alignment horizontal="left" wrapText="1"/>
    </xf>
    <xf numFmtId="49" fontId="9" fillId="0" borderId="4" xfId="0" applyNumberFormat="1" applyFont="1" applyBorder="1" applyAlignment="1">
      <alignment vertical="center"/>
    </xf>
    <xf numFmtId="49" fontId="9" fillId="0" borderId="2" xfId="0" applyNumberFormat="1" applyFont="1" applyBorder="1" applyAlignment="1">
      <alignment vertical="center"/>
    </xf>
    <xf numFmtId="49" fontId="9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vertical="center"/>
    </xf>
    <xf numFmtId="49" fontId="9" fillId="0" borderId="2" xfId="3" applyNumberFormat="1" applyFont="1" applyBorder="1" applyAlignment="1">
      <alignment vertical="center" wrapText="1"/>
    </xf>
    <xf numFmtId="176" fontId="11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177" fontId="9" fillId="0" borderId="0" xfId="2" applyNumberFormat="1" applyFont="1">
      <alignment vertical="center"/>
    </xf>
    <xf numFmtId="0" fontId="9" fillId="0" borderId="0" xfId="4" applyFont="1"/>
    <xf numFmtId="0" fontId="0" fillId="0" borderId="0" xfId="0" applyAlignment="1">
      <alignment horizontal="left" vertical="center"/>
    </xf>
    <xf numFmtId="177" fontId="9" fillId="0" borderId="2" xfId="2" applyNumberFormat="1" applyFont="1" applyBorder="1" applyAlignment="1">
      <alignment horizontal="center" vertical="center" wrapText="1"/>
    </xf>
    <xf numFmtId="177" fontId="9" fillId="0" borderId="8" xfId="2" applyNumberFormat="1" applyFont="1" applyBorder="1">
      <alignment vertical="center"/>
    </xf>
    <xf numFmtId="177" fontId="4" fillId="0" borderId="8" xfId="2" applyNumberFormat="1" applyFont="1" applyBorder="1">
      <alignment vertical="center"/>
    </xf>
    <xf numFmtId="177" fontId="10" fillId="0" borderId="0" xfId="2" applyNumberFormat="1" applyFont="1">
      <alignment vertical="center"/>
    </xf>
    <xf numFmtId="49" fontId="10" fillId="0" borderId="4" xfId="0" applyNumberFormat="1" applyFont="1" applyBorder="1" applyAlignment="1">
      <alignment vertical="center"/>
    </xf>
    <xf numFmtId="177" fontId="14" fillId="0" borderId="0" xfId="2" applyNumberFormat="1" applyFont="1">
      <alignment vertical="center"/>
    </xf>
    <xf numFmtId="0" fontId="0" fillId="0" borderId="1" xfId="3" applyFont="1" applyBorder="1"/>
    <xf numFmtId="0" fontId="15" fillId="0" borderId="1" xfId="3" applyFont="1" applyBorder="1"/>
    <xf numFmtId="177" fontId="16" fillId="0" borderId="0" xfId="2" applyNumberFormat="1" applyFont="1">
      <alignment vertical="center"/>
    </xf>
    <xf numFmtId="49" fontId="17" fillId="0" borderId="4" xfId="0" applyNumberFormat="1" applyFont="1" applyBorder="1" applyAlignment="1">
      <alignment horizontal="right" vertical="center"/>
    </xf>
    <xf numFmtId="49" fontId="17" fillId="0" borderId="2" xfId="3" applyNumberFormat="1" applyFont="1" applyBorder="1" applyAlignment="1">
      <alignment vertical="center" wrapText="1"/>
    </xf>
    <xf numFmtId="176" fontId="17" fillId="0" borderId="0" xfId="0" applyNumberFormat="1" applyFont="1" applyAlignment="1">
      <alignment horizontal="right" vertical="center"/>
    </xf>
    <xf numFmtId="177" fontId="17" fillId="0" borderId="0" xfId="2" applyNumberFormat="1" applyFont="1" applyAlignment="1"/>
    <xf numFmtId="0" fontId="17" fillId="0" borderId="0" xfId="0" applyFont="1" applyAlignment="1">
      <alignment vertical="center"/>
    </xf>
    <xf numFmtId="177" fontId="17" fillId="0" borderId="2" xfId="2" applyNumberFormat="1" applyFont="1" applyBorder="1" applyAlignment="1">
      <alignment horizontal="center" vertical="center" wrapText="1"/>
    </xf>
    <xf numFmtId="177" fontId="17" fillId="0" borderId="0" xfId="2" applyNumberFormat="1" applyFont="1" applyAlignment="1">
      <alignment horizontal="center" wrapText="1"/>
    </xf>
    <xf numFmtId="177" fontId="19" fillId="0" borderId="0" xfId="2" applyNumberFormat="1" applyFont="1" applyAlignment="1">
      <alignment horizontal="right" vertical="center"/>
    </xf>
    <xf numFmtId="49" fontId="9" fillId="0" borderId="2" xfId="0" applyNumberFormat="1" applyFont="1" applyBorder="1" applyAlignment="1">
      <alignment horizontal="center" wrapText="1"/>
    </xf>
    <xf numFmtId="49" fontId="17" fillId="0" borderId="2" xfId="0" applyNumberFormat="1" applyFont="1" applyBorder="1" applyAlignment="1">
      <alignment horizontal="center" wrapText="1"/>
    </xf>
    <xf numFmtId="49" fontId="7" fillId="0" borderId="0" xfId="3" applyNumberFormat="1" applyFont="1" applyAlignment="1">
      <alignment horizontal="left" vertical="center" wrapText="1"/>
    </xf>
    <xf numFmtId="177" fontId="9" fillId="0" borderId="6" xfId="2" applyNumberFormat="1" applyFont="1" applyBorder="1" applyAlignment="1">
      <alignment horizontal="center" vertical="center" wrapText="1"/>
    </xf>
    <xf numFmtId="177" fontId="9" fillId="0" borderId="7" xfId="2" applyNumberFormat="1" applyFont="1" applyBorder="1" applyAlignment="1">
      <alignment horizontal="center" vertical="center" wrapText="1"/>
    </xf>
    <xf numFmtId="177" fontId="9" fillId="0" borderId="4" xfId="2" applyNumberFormat="1" applyFont="1" applyBorder="1" applyAlignment="1">
      <alignment horizontal="center" vertical="center"/>
    </xf>
    <xf numFmtId="177" fontId="9" fillId="0" borderId="2" xfId="2" applyNumberFormat="1" applyFont="1" applyBorder="1" applyAlignment="1">
      <alignment horizontal="center" vertical="center"/>
    </xf>
    <xf numFmtId="177" fontId="9" fillId="0" borderId="5" xfId="2" applyNumberFormat="1" applyFont="1" applyBorder="1" applyAlignment="1">
      <alignment horizontal="center" vertical="center"/>
    </xf>
    <xf numFmtId="177" fontId="9" fillId="0" borderId="3" xfId="2" applyNumberFormat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177" fontId="9" fillId="0" borderId="2" xfId="2" applyNumberFormat="1" applyFont="1" applyBorder="1" applyAlignment="1">
      <alignment horizontal="center" vertical="center" wrapText="1"/>
    </xf>
    <xf numFmtId="177" fontId="9" fillId="0" borderId="3" xfId="2" applyNumberFormat="1" applyFont="1" applyBorder="1" applyAlignment="1">
      <alignment horizontal="center" vertical="center" wrapText="1"/>
    </xf>
    <xf numFmtId="9" fontId="9" fillId="0" borderId="0" xfId="7" applyFont="1" applyAlignment="1">
      <alignment horizontal="center" wrapText="1"/>
    </xf>
  </cellXfs>
  <cellStyles count="8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  <cellStyle name="百分比" xfId="7" builtinId="5"/>
    <cellStyle name="㽎㼿㼿㼿㼿㼿㼿㼿㼿" xfId="5" xr:uid="{00000000-0005-0000-0000-000005000000}"/>
    <cellStyle name="㼿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tabSelected="1" zoomScaleNormal="100" zoomScaleSheetLayoutView="100" workbookViewId="0">
      <pane xSplit="2" ySplit="8" topLeftCell="T9" activePane="bottomRight" state="frozen"/>
      <selection activeCell="A27" sqref="A27"/>
      <selection pane="topRight" activeCell="C27" sqref="C27"/>
      <selection pane="bottomLeft" activeCell="A35" sqref="A35"/>
      <selection pane="bottomRight" activeCell="A34" sqref="A34"/>
    </sheetView>
  </sheetViews>
  <sheetFormatPr defaultColWidth="5.5" defaultRowHeight="11.1" customHeight="1" x14ac:dyDescent="0.2"/>
  <cols>
    <col min="1" max="1" width="23.5" style="1" customWidth="1"/>
    <col min="2" max="29" width="16" style="1" customWidth="1"/>
    <col min="30" max="31" width="14" style="1" customWidth="1"/>
    <col min="32" max="32" width="14.6640625" style="1" customWidth="1"/>
    <col min="33" max="34" width="9" style="1" customWidth="1"/>
    <col min="35" max="16384" width="5.5" style="1"/>
  </cols>
  <sheetData>
    <row r="1" spans="1:30" s="15" customFormat="1" ht="18.75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s="15" customFormat="1" ht="12.75" x14ac:dyDescent="0.2"/>
    <row r="3" spans="1:30" s="15" customFormat="1" ht="11.1" customHeight="1" x14ac:dyDescent="0.2">
      <c r="A3" s="29" t="s">
        <v>118</v>
      </c>
    </row>
    <row r="4" spans="1:30" s="12" customFormat="1" ht="15" customHeight="1" x14ac:dyDescent="0.2">
      <c r="A4" s="51" t="s">
        <v>32</v>
      </c>
      <c r="B4" s="56" t="s">
        <v>33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</row>
    <row r="5" spans="1:30" s="12" customFormat="1" ht="30.75" customHeight="1" x14ac:dyDescent="0.2">
      <c r="A5" s="63"/>
      <c r="B5" s="59" t="s">
        <v>34</v>
      </c>
      <c r="C5" s="59" t="s">
        <v>35</v>
      </c>
      <c r="D5" s="59" t="s">
        <v>36</v>
      </c>
      <c r="E5" s="59" t="s">
        <v>37</v>
      </c>
      <c r="F5" s="59" t="s">
        <v>38</v>
      </c>
      <c r="G5" s="59" t="s">
        <v>39</v>
      </c>
      <c r="H5" s="59" t="s">
        <v>40</v>
      </c>
      <c r="I5" s="59" t="s">
        <v>41</v>
      </c>
      <c r="J5" s="59" t="s">
        <v>42</v>
      </c>
      <c r="K5" s="59" t="s">
        <v>43</v>
      </c>
      <c r="L5" s="59" t="s">
        <v>44</v>
      </c>
      <c r="M5" s="59" t="s">
        <v>45</v>
      </c>
      <c r="N5" s="59" t="s">
        <v>46</v>
      </c>
      <c r="O5" s="59" t="s">
        <v>47</v>
      </c>
      <c r="P5" s="59" t="s">
        <v>48</v>
      </c>
      <c r="Q5" s="59" t="s">
        <v>49</v>
      </c>
      <c r="R5" s="59" t="s">
        <v>50</v>
      </c>
      <c r="S5" s="59" t="s">
        <v>51</v>
      </c>
      <c r="T5" s="59" t="s">
        <v>52</v>
      </c>
      <c r="U5" s="59" t="s">
        <v>53</v>
      </c>
      <c r="V5" s="59" t="s">
        <v>54</v>
      </c>
      <c r="W5" s="59" t="s">
        <v>55</v>
      </c>
      <c r="X5" s="59" t="s">
        <v>56</v>
      </c>
      <c r="Y5" s="59" t="s">
        <v>57</v>
      </c>
      <c r="Z5" s="59" t="s">
        <v>58</v>
      </c>
      <c r="AA5" s="59" t="s">
        <v>59</v>
      </c>
      <c r="AB5" s="59" t="s">
        <v>60</v>
      </c>
      <c r="AC5" s="61" t="s">
        <v>61</v>
      </c>
    </row>
    <row r="6" spans="1:30" s="12" customFormat="1" ht="30.75" customHeight="1" x14ac:dyDescent="0.2">
      <c r="A6" s="63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2"/>
    </row>
    <row r="7" spans="1:30" s="13" customFormat="1" ht="17.649999999999999" customHeight="1" x14ac:dyDescent="0.2">
      <c r="A7" s="64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2"/>
    </row>
    <row r="8" spans="1:30" s="13" customFormat="1" ht="13.7" customHeight="1" x14ac:dyDescent="0.2">
      <c r="A8" s="30" t="s">
        <v>127</v>
      </c>
      <c r="B8" s="14">
        <f>'2019'!C8</f>
        <v>374777</v>
      </c>
      <c r="C8" s="14">
        <f>'2019'!D8</f>
        <v>251768</v>
      </c>
      <c r="D8" s="14">
        <f>'2019'!E8</f>
        <v>2689</v>
      </c>
      <c r="E8" s="14">
        <f>'2019'!F8</f>
        <v>5935</v>
      </c>
      <c r="F8" s="14">
        <f>'2019'!G8</f>
        <v>39270</v>
      </c>
      <c r="G8" s="14">
        <f>'2019'!H8</f>
        <v>230</v>
      </c>
      <c r="H8" s="14">
        <f>'2019'!I8</f>
        <v>1857</v>
      </c>
      <c r="I8" s="14">
        <f>'2019'!J8</f>
        <v>102</v>
      </c>
      <c r="J8" s="14">
        <f>'2019'!K8</f>
        <v>13034</v>
      </c>
      <c r="K8" s="14">
        <f>'2019'!L8</f>
        <v>221</v>
      </c>
      <c r="L8" s="14">
        <f>'2019'!M8</f>
        <v>1822</v>
      </c>
      <c r="M8" s="14">
        <f>'2019'!N8</f>
        <v>2343</v>
      </c>
      <c r="N8" s="14">
        <f>'2019'!O8</f>
        <v>8782</v>
      </c>
      <c r="O8" s="14">
        <f>'2019'!P8</f>
        <v>87</v>
      </c>
      <c r="P8" s="14">
        <f>'2019'!Q8</f>
        <v>10</v>
      </c>
      <c r="Q8" s="14">
        <f>'2019'!R8</f>
        <v>40</v>
      </c>
      <c r="R8" s="14">
        <f>'2019'!S8</f>
        <v>108</v>
      </c>
      <c r="S8" s="14">
        <f>'2019'!T8</f>
        <v>7958</v>
      </c>
      <c r="T8" s="14">
        <f>'2019'!U8</f>
        <v>3360</v>
      </c>
      <c r="U8" s="14">
        <f>'2019'!V8</f>
        <v>557</v>
      </c>
      <c r="V8" s="14">
        <f>'2019'!W8</f>
        <v>6051</v>
      </c>
      <c r="W8" s="14">
        <f>'2019'!X8</f>
        <v>1965</v>
      </c>
      <c r="X8" s="14">
        <f>'2019'!Y8</f>
        <v>367</v>
      </c>
      <c r="Y8" s="14">
        <f>'2019'!Z8</f>
        <v>1179</v>
      </c>
      <c r="Z8" s="14">
        <f>'2019'!AA8</f>
        <v>91</v>
      </c>
      <c r="AA8" s="14">
        <f>'2019'!AB8</f>
        <v>19</v>
      </c>
      <c r="AB8" s="14">
        <f>'2019'!AC8</f>
        <v>493</v>
      </c>
      <c r="AC8" s="14">
        <f>'2019'!AD8</f>
        <v>24439</v>
      </c>
      <c r="AD8" s="65"/>
    </row>
    <row r="9" spans="1:30" s="13" customFormat="1" ht="13.7" customHeight="1" x14ac:dyDescent="0.2">
      <c r="A9" s="30" t="s">
        <v>128</v>
      </c>
      <c r="B9" s="14">
        <f>'2020'!C8</f>
        <v>386787</v>
      </c>
      <c r="C9" s="14">
        <f>'2020'!D8</f>
        <v>255588</v>
      </c>
      <c r="D9" s="14">
        <f>'2020'!E8</f>
        <v>2660</v>
      </c>
      <c r="E9" s="14">
        <f>'2020'!F8</f>
        <v>5349</v>
      </c>
      <c r="F9" s="14">
        <f>'2020'!G8</f>
        <v>42423</v>
      </c>
      <c r="G9" s="14">
        <f>'2020'!H8</f>
        <v>225</v>
      </c>
      <c r="H9" s="14">
        <f>'2020'!I8</f>
        <v>2347</v>
      </c>
      <c r="I9" s="14">
        <f>'2020'!J8</f>
        <v>118</v>
      </c>
      <c r="J9" s="14">
        <f>'2020'!K8</f>
        <v>13233</v>
      </c>
      <c r="K9" s="14">
        <f>'2020'!L8</f>
        <v>165</v>
      </c>
      <c r="L9" s="14">
        <f>'2020'!M8</f>
        <v>2520</v>
      </c>
      <c r="M9" s="14">
        <f>'2020'!N8</f>
        <v>2669</v>
      </c>
      <c r="N9" s="14">
        <f>'2020'!O8</f>
        <v>11707</v>
      </c>
      <c r="O9" s="14">
        <f>'2020'!P8</f>
        <v>111</v>
      </c>
      <c r="P9" s="14">
        <f>'2020'!Q8</f>
        <v>16</v>
      </c>
      <c r="Q9" s="14">
        <f>'2020'!R8</f>
        <v>50</v>
      </c>
      <c r="R9" s="14">
        <f>'2020'!S8</f>
        <v>165</v>
      </c>
      <c r="S9" s="14">
        <f>'2020'!T8</f>
        <v>7975</v>
      </c>
      <c r="T9" s="14">
        <f>'2020'!U8</f>
        <v>2618</v>
      </c>
      <c r="U9" s="14">
        <f>'2020'!V8</f>
        <v>662</v>
      </c>
      <c r="V9" s="14">
        <f>'2020'!W8</f>
        <v>6771</v>
      </c>
      <c r="W9" s="14">
        <f>'2020'!X8</f>
        <v>1903</v>
      </c>
      <c r="X9" s="14">
        <f>'2020'!Y8</f>
        <v>386</v>
      </c>
      <c r="Y9" s="14">
        <f>'2020'!Z8</f>
        <v>1385</v>
      </c>
      <c r="Z9" s="14">
        <f>'2020'!AA8</f>
        <v>78</v>
      </c>
      <c r="AA9" s="14">
        <f>'2020'!AB8</f>
        <v>7</v>
      </c>
      <c r="AB9" s="14">
        <f>'2020'!AC8</f>
        <v>264</v>
      </c>
      <c r="AC9" s="14">
        <f>'2020'!AD8</f>
        <v>25392</v>
      </c>
      <c r="AD9" s="65"/>
    </row>
    <row r="10" spans="1:30" s="13" customFormat="1" ht="13.7" customHeight="1" x14ac:dyDescent="0.2">
      <c r="A10" s="30" t="s">
        <v>146</v>
      </c>
      <c r="B10" s="14">
        <f>'2021'!C8</f>
        <v>479534</v>
      </c>
      <c r="C10" s="14">
        <f>'2021'!D8</f>
        <v>351839</v>
      </c>
      <c r="D10" s="14">
        <f>'2021'!E8</f>
        <v>2433</v>
      </c>
      <c r="E10" s="14">
        <f>'2021'!F8</f>
        <v>5669</v>
      </c>
      <c r="F10" s="14">
        <f>'2021'!G8</f>
        <v>42099</v>
      </c>
      <c r="G10" s="14">
        <f>'2021'!H8</f>
        <v>198</v>
      </c>
      <c r="H10" s="14">
        <f>'2021'!I8</f>
        <v>1960</v>
      </c>
      <c r="I10" s="14">
        <f>'2021'!J8</f>
        <v>97</v>
      </c>
      <c r="J10" s="14">
        <f>'2021'!K8</f>
        <v>11795</v>
      </c>
      <c r="K10" s="14">
        <f>'2021'!L8</f>
        <v>127</v>
      </c>
      <c r="L10" s="14">
        <f>'2021'!M8</f>
        <v>1876</v>
      </c>
      <c r="M10" s="14">
        <f>'2021'!N8</f>
        <v>2746</v>
      </c>
      <c r="N10" s="14">
        <f>'2021'!O8</f>
        <v>12315</v>
      </c>
      <c r="O10" s="14">
        <f>'2021'!P8</f>
        <v>110</v>
      </c>
      <c r="P10" s="14">
        <f>'2021'!Q8</f>
        <v>28</v>
      </c>
      <c r="Q10" s="14">
        <f>'2021'!R8</f>
        <v>26</v>
      </c>
      <c r="R10" s="14">
        <f>'2021'!S8</f>
        <v>108</v>
      </c>
      <c r="S10" s="14">
        <f>'2021'!T8</f>
        <v>7244</v>
      </c>
      <c r="T10" s="14">
        <f>'2021'!U8</f>
        <v>1463</v>
      </c>
      <c r="U10" s="14">
        <f>'2021'!V8</f>
        <v>410</v>
      </c>
      <c r="V10" s="14">
        <f>'2021'!W8</f>
        <v>7025</v>
      </c>
      <c r="W10" s="14">
        <f>'2021'!X8</f>
        <v>2148</v>
      </c>
      <c r="X10" s="14">
        <f>'2021'!Y8</f>
        <v>824</v>
      </c>
      <c r="Y10" s="14">
        <f>'2021'!Z8</f>
        <v>1230</v>
      </c>
      <c r="Z10" s="14">
        <f>'2021'!AA8</f>
        <v>103</v>
      </c>
      <c r="AA10" s="14">
        <f>'2021'!AB8</f>
        <v>26</v>
      </c>
      <c r="AB10" s="14">
        <f>'2021'!AC8</f>
        <v>202</v>
      </c>
      <c r="AC10" s="14">
        <f>'2021'!AD8</f>
        <v>25433</v>
      </c>
      <c r="AD10" s="65"/>
    </row>
    <row r="11" spans="1:30" s="13" customFormat="1" ht="13.7" customHeight="1" x14ac:dyDescent="0.2">
      <c r="A11" s="30" t="s">
        <v>149</v>
      </c>
      <c r="B11" s="14">
        <f>'2022'!C8</f>
        <v>392949</v>
      </c>
      <c r="C11" s="14">
        <f>'2022'!D8</f>
        <v>256545</v>
      </c>
      <c r="D11" s="14">
        <f>'2022'!E8</f>
        <v>2330</v>
      </c>
      <c r="E11" s="14">
        <f>'2022'!F8</f>
        <v>8030</v>
      </c>
      <c r="F11" s="14">
        <f>'2022'!G8</f>
        <v>43710</v>
      </c>
      <c r="G11" s="14">
        <f>'2022'!H8</f>
        <v>213</v>
      </c>
      <c r="H11" s="14">
        <f>'2022'!I8</f>
        <v>2248</v>
      </c>
      <c r="I11" s="14">
        <f>'2022'!J8</f>
        <v>98</v>
      </c>
      <c r="J11" s="14">
        <f>'2022'!K8</f>
        <v>13853</v>
      </c>
      <c r="K11" s="14">
        <f>'2022'!L8</f>
        <v>92</v>
      </c>
      <c r="L11" s="14">
        <f>'2022'!M8</f>
        <v>1937</v>
      </c>
      <c r="M11" s="14">
        <f>'2022'!N8</f>
        <v>2456</v>
      </c>
      <c r="N11" s="14">
        <f>'2022'!O8</f>
        <v>12356</v>
      </c>
      <c r="O11" s="14">
        <f>'2022'!P8</f>
        <v>105</v>
      </c>
      <c r="P11" s="14">
        <f>'2022'!Q8</f>
        <v>12</v>
      </c>
      <c r="Q11" s="14">
        <f>'2022'!R8</f>
        <v>20</v>
      </c>
      <c r="R11" s="14">
        <f>'2022'!S8</f>
        <v>161</v>
      </c>
      <c r="S11" s="14">
        <f>'2022'!T8</f>
        <v>9215</v>
      </c>
      <c r="T11" s="14">
        <f>'2022'!U8</f>
        <v>1633</v>
      </c>
      <c r="U11" s="14">
        <f>'2022'!V8</f>
        <v>358</v>
      </c>
      <c r="V11" s="14">
        <f>'2022'!W8</f>
        <v>6987</v>
      </c>
      <c r="W11" s="14">
        <f>'2022'!X8</f>
        <v>2573</v>
      </c>
      <c r="X11" s="14">
        <f>'2022'!Y8</f>
        <v>267</v>
      </c>
      <c r="Y11" s="14">
        <f>'2022'!Z8</f>
        <v>464</v>
      </c>
      <c r="Z11" s="14">
        <f>'2022'!AA8</f>
        <v>184</v>
      </c>
      <c r="AA11" s="14">
        <f>'2022'!AB8</f>
        <v>17</v>
      </c>
      <c r="AB11" s="14">
        <f>'2022'!AC8</f>
        <v>236</v>
      </c>
      <c r="AC11" s="14">
        <f>'2022'!AD8</f>
        <v>26849</v>
      </c>
      <c r="AD11" s="65"/>
    </row>
    <row r="12" spans="1:30" s="13" customFormat="1" ht="13.7" customHeight="1" x14ac:dyDescent="0.2">
      <c r="A12" s="30" t="s">
        <v>152</v>
      </c>
      <c r="B12" s="14">
        <f>'2023'!C8</f>
        <v>396094</v>
      </c>
      <c r="C12" s="14">
        <f>'2023'!D8</f>
        <v>247867</v>
      </c>
      <c r="D12" s="14">
        <f>'2023'!E8</f>
        <v>2832</v>
      </c>
      <c r="E12" s="14">
        <f>'2023'!F8</f>
        <v>9076</v>
      </c>
      <c r="F12" s="14">
        <f>'2023'!G8</f>
        <v>42168</v>
      </c>
      <c r="G12" s="14">
        <f>'2023'!H8</f>
        <v>225</v>
      </c>
      <c r="H12" s="14">
        <f>'2023'!I8</f>
        <v>2428</v>
      </c>
      <c r="I12" s="14">
        <f>'2023'!J8</f>
        <v>147</v>
      </c>
      <c r="J12" s="14">
        <f>'2023'!K8</f>
        <v>16329</v>
      </c>
      <c r="K12" s="14">
        <f>'2023'!L8</f>
        <v>100</v>
      </c>
      <c r="L12" s="14">
        <f>'2023'!M8</f>
        <v>2516</v>
      </c>
      <c r="M12" s="14">
        <f>'2023'!N8</f>
        <v>2798</v>
      </c>
      <c r="N12" s="14">
        <f>'2023'!O8</f>
        <v>11635</v>
      </c>
      <c r="O12" s="14">
        <f>'2023'!P8</f>
        <v>83</v>
      </c>
      <c r="P12" s="14">
        <f>'2023'!Q8</f>
        <v>10</v>
      </c>
      <c r="Q12" s="14">
        <f>'2023'!R8</f>
        <v>19</v>
      </c>
      <c r="R12" s="14">
        <f>'2023'!S8</f>
        <v>221</v>
      </c>
      <c r="S12" s="14">
        <f>'2023'!T8</f>
        <v>10628</v>
      </c>
      <c r="T12" s="14">
        <f>'2023'!U8</f>
        <v>1735</v>
      </c>
      <c r="U12" s="14">
        <f>'2023'!V8</f>
        <v>621</v>
      </c>
      <c r="V12" s="14">
        <f>'2023'!W8</f>
        <v>9412</v>
      </c>
      <c r="W12" s="14">
        <f>'2023'!X8</f>
        <v>4167</v>
      </c>
      <c r="X12" s="14">
        <f>'2023'!Y8</f>
        <v>363</v>
      </c>
      <c r="Y12" s="14">
        <f>'2023'!Z8</f>
        <v>403</v>
      </c>
      <c r="Z12" s="14">
        <f>'2023'!AA8</f>
        <v>138</v>
      </c>
      <c r="AA12" s="14">
        <f>'2023'!AB8</f>
        <v>26</v>
      </c>
      <c r="AB12" s="14">
        <f>'2023'!AC8</f>
        <v>343</v>
      </c>
      <c r="AC12" s="14">
        <f>'2023'!AD8</f>
        <v>29804</v>
      </c>
      <c r="AD12" s="65"/>
    </row>
    <row r="13" spans="1:30" s="13" customFormat="1" ht="13.7" customHeight="1" x14ac:dyDescent="0.2">
      <c r="A13" s="30" t="s">
        <v>158</v>
      </c>
      <c r="B13" s="14">
        <f>'2024'!C8</f>
        <v>462553</v>
      </c>
      <c r="C13" s="14">
        <f>'2024'!D8</f>
        <v>276641</v>
      </c>
      <c r="D13" s="14">
        <f>'2024'!E8</f>
        <v>2902</v>
      </c>
      <c r="E13" s="14">
        <f>'2024'!F8</f>
        <v>9276</v>
      </c>
      <c r="F13" s="14">
        <f>'2024'!G8</f>
        <v>60947</v>
      </c>
      <c r="G13" s="14">
        <f>'2024'!H8</f>
        <v>310</v>
      </c>
      <c r="H13" s="14">
        <f>'2024'!I8</f>
        <v>2797</v>
      </c>
      <c r="I13" s="14">
        <f>'2024'!J8</f>
        <v>104</v>
      </c>
      <c r="J13" s="14">
        <f>'2024'!K8</f>
        <v>16914</v>
      </c>
      <c r="K13" s="14">
        <f>'2024'!L8</f>
        <v>89</v>
      </c>
      <c r="L13" s="14">
        <f>'2024'!M8</f>
        <v>2883</v>
      </c>
      <c r="M13" s="14">
        <f>'2024'!N8</f>
        <v>3507</v>
      </c>
      <c r="N13" s="14">
        <f>'2024'!O8</f>
        <v>17331</v>
      </c>
      <c r="O13" s="14">
        <f>'2024'!P8</f>
        <v>78</v>
      </c>
      <c r="P13" s="14">
        <f>'2024'!Q8</f>
        <v>25</v>
      </c>
      <c r="Q13" s="14">
        <f>'2024'!R8</f>
        <v>20</v>
      </c>
      <c r="R13" s="14">
        <f>'2024'!S8</f>
        <v>159</v>
      </c>
      <c r="S13" s="14">
        <f>'2024'!T8</f>
        <v>11461</v>
      </c>
      <c r="T13" s="14">
        <f>'2024'!U8</f>
        <v>1916</v>
      </c>
      <c r="U13" s="14">
        <f>'2024'!V8</f>
        <v>589</v>
      </c>
      <c r="V13" s="14">
        <f>'2024'!W8</f>
        <v>10532</v>
      </c>
      <c r="W13" s="14">
        <f>'2024'!X8</f>
        <v>5007</v>
      </c>
      <c r="X13" s="14">
        <f>'2024'!Y8</f>
        <v>475</v>
      </c>
      <c r="Y13" s="14">
        <f>'2024'!Z8</f>
        <v>406</v>
      </c>
      <c r="Z13" s="14">
        <f>'2024'!AA8</f>
        <v>128</v>
      </c>
      <c r="AA13" s="14">
        <f>'2024'!AB8</f>
        <v>19</v>
      </c>
      <c r="AB13" s="14">
        <f>'2024'!AC8</f>
        <v>435</v>
      </c>
      <c r="AC13" s="14">
        <f>'2024'!AD8</f>
        <v>37602</v>
      </c>
      <c r="AD13" s="65"/>
    </row>
    <row r="14" spans="1:30" s="13" customFormat="1" ht="13.7" customHeight="1" x14ac:dyDescent="0.2">
      <c r="A14" s="30" t="s">
        <v>162</v>
      </c>
      <c r="B14" s="14">
        <f>'2025'!C8</f>
        <v>454305</v>
      </c>
      <c r="C14" s="14">
        <f>'2025'!D8</f>
        <v>268531</v>
      </c>
      <c r="D14" s="14">
        <f>'2025'!E8</f>
        <v>2527</v>
      </c>
      <c r="E14" s="14">
        <f>'2025'!F8</f>
        <v>8902</v>
      </c>
      <c r="F14" s="14">
        <f>'2025'!G8</f>
        <v>57761</v>
      </c>
      <c r="G14" s="14">
        <f>'2025'!H8</f>
        <v>344</v>
      </c>
      <c r="H14" s="14">
        <f>'2025'!I8</f>
        <v>2218</v>
      </c>
      <c r="I14" s="14">
        <f>'2025'!J8</f>
        <v>93</v>
      </c>
      <c r="J14" s="14">
        <f>'2025'!K8</f>
        <v>17018</v>
      </c>
      <c r="K14" s="14">
        <f>'2025'!L8</f>
        <v>133</v>
      </c>
      <c r="L14" s="14">
        <f>'2025'!M8</f>
        <v>2234</v>
      </c>
      <c r="M14" s="14">
        <f>'2025'!N8</f>
        <v>3618</v>
      </c>
      <c r="N14" s="14">
        <f>'2025'!O8</f>
        <v>18806</v>
      </c>
      <c r="O14" s="14">
        <f>'2025'!P8</f>
        <v>71</v>
      </c>
      <c r="P14" s="14">
        <f>'2025'!Q8</f>
        <v>9</v>
      </c>
      <c r="Q14" s="14">
        <f>'2025'!R8</f>
        <v>12</v>
      </c>
      <c r="R14" s="14">
        <f>'2025'!S8</f>
        <v>61</v>
      </c>
      <c r="S14" s="14">
        <f>'2025'!T8</f>
        <v>11812</v>
      </c>
      <c r="T14" s="14">
        <f>'2025'!U8</f>
        <v>1353</v>
      </c>
      <c r="U14" s="14">
        <f>'2025'!V8</f>
        <v>538</v>
      </c>
      <c r="V14" s="14">
        <f>'2025'!W8</f>
        <v>10825</v>
      </c>
      <c r="W14" s="14">
        <f>'2025'!X8</f>
        <v>6249</v>
      </c>
      <c r="X14" s="14">
        <f>'2025'!Y8</f>
        <v>457</v>
      </c>
      <c r="Y14" s="14">
        <f>'2025'!Z8</f>
        <v>470</v>
      </c>
      <c r="Z14" s="14">
        <f>'2025'!AA8</f>
        <v>109</v>
      </c>
      <c r="AA14" s="14">
        <f>'2025'!AB8</f>
        <v>15</v>
      </c>
      <c r="AB14" s="14">
        <f>'2025'!AC8</f>
        <v>354</v>
      </c>
      <c r="AC14" s="14">
        <f>'2025'!AD8</f>
        <v>39785</v>
      </c>
      <c r="AD14" s="65"/>
    </row>
    <row r="15" spans="1:30" s="15" customFormat="1" ht="15.75" hidden="1" customHeight="1" x14ac:dyDescent="0.25">
      <c r="A15" s="47" t="s">
        <v>159</v>
      </c>
      <c r="B15" s="14">
        <f>'Jan.-June, 2025'!C8</f>
        <v>228962</v>
      </c>
      <c r="C15" s="14">
        <f>'Jan.-June, 2025'!D8</f>
        <v>135966</v>
      </c>
      <c r="D15" s="14">
        <f>'Jan.-June, 2025'!E8</f>
        <v>1262</v>
      </c>
      <c r="E15" s="14">
        <f>'Jan.-June, 2025'!F8</f>
        <v>4497</v>
      </c>
      <c r="F15" s="14">
        <f>'Jan.-June, 2025'!G8</f>
        <v>29796</v>
      </c>
      <c r="G15" s="14">
        <f>'Jan.-June, 2025'!H8</f>
        <v>165</v>
      </c>
      <c r="H15" s="14">
        <f>'Jan.-June, 2025'!I8</f>
        <v>1165</v>
      </c>
      <c r="I15" s="14">
        <f>'Jan.-June, 2025'!J8</f>
        <v>58</v>
      </c>
      <c r="J15" s="14">
        <f>'Jan.-June, 2025'!K8</f>
        <v>8567</v>
      </c>
      <c r="K15" s="14">
        <f>'Jan.-June, 2025'!L8</f>
        <v>67</v>
      </c>
      <c r="L15" s="14">
        <f>'Jan.-June, 2025'!M8</f>
        <v>1267</v>
      </c>
      <c r="M15" s="14">
        <f>'Jan.-June, 2025'!N8</f>
        <v>1460</v>
      </c>
      <c r="N15" s="14">
        <f>'Jan.-June, 2025'!O8</f>
        <v>9505</v>
      </c>
      <c r="O15" s="14">
        <f>'Jan.-June, 2025'!P8</f>
        <v>42</v>
      </c>
      <c r="P15" s="14">
        <f>'Jan.-June, 2025'!Q8</f>
        <v>5</v>
      </c>
      <c r="Q15" s="14">
        <f>'Jan.-June, 2025'!R8</f>
        <v>7</v>
      </c>
      <c r="R15" s="14">
        <f>'Jan.-June, 2025'!S8</f>
        <v>29</v>
      </c>
      <c r="S15" s="14">
        <f>'Jan.-June, 2025'!T8</f>
        <v>5824</v>
      </c>
      <c r="T15" s="14">
        <f>'Jan.-June, 2025'!U8</f>
        <v>588</v>
      </c>
      <c r="U15" s="14">
        <f>'Jan.-June, 2025'!V8</f>
        <v>248</v>
      </c>
      <c r="V15" s="14">
        <f>'Jan.-June, 2025'!W8</f>
        <v>5255</v>
      </c>
      <c r="W15" s="14">
        <f>'Jan.-June, 2025'!X8</f>
        <v>2801</v>
      </c>
      <c r="X15" s="14">
        <f>'Jan.-June, 2025'!Y8</f>
        <v>200</v>
      </c>
      <c r="Y15" s="14">
        <f>'Jan.-June, 2025'!Z8</f>
        <v>219</v>
      </c>
      <c r="Z15" s="14">
        <f>'Jan.-June, 2025'!AA8</f>
        <v>48</v>
      </c>
      <c r="AA15" s="14">
        <f>'Jan.-June, 2025'!AB8</f>
        <v>2</v>
      </c>
      <c r="AB15" s="14">
        <f>'Jan.-June, 2025'!AC8</f>
        <v>186</v>
      </c>
      <c r="AC15" s="14">
        <f>'Jan.-June, 2025'!AD8</f>
        <v>19733</v>
      </c>
      <c r="AD15" s="65"/>
    </row>
    <row r="16" spans="1:30" s="15" customFormat="1" ht="15.75" hidden="1" customHeight="1" x14ac:dyDescent="0.25">
      <c r="A16" s="47" t="s">
        <v>163</v>
      </c>
      <c r="B16" s="14">
        <f>'July-Dec., 2025'!C8</f>
        <v>225343</v>
      </c>
      <c r="C16" s="14">
        <f>'July-Dec., 2025'!D8</f>
        <v>132565</v>
      </c>
      <c r="D16" s="14">
        <f>'July-Dec., 2025'!E8</f>
        <v>1265</v>
      </c>
      <c r="E16" s="14">
        <f>'July-Dec., 2025'!F8</f>
        <v>4405</v>
      </c>
      <c r="F16" s="14">
        <f>'July-Dec., 2025'!G8</f>
        <v>27965</v>
      </c>
      <c r="G16" s="14">
        <f>'July-Dec., 2025'!H8</f>
        <v>179</v>
      </c>
      <c r="H16" s="14">
        <f>'July-Dec., 2025'!I8</f>
        <v>1053</v>
      </c>
      <c r="I16" s="14">
        <f>'July-Dec., 2025'!J8</f>
        <v>35</v>
      </c>
      <c r="J16" s="14">
        <f>'July-Dec., 2025'!K8</f>
        <v>8451</v>
      </c>
      <c r="K16" s="14">
        <f>'July-Dec., 2025'!L8</f>
        <v>66</v>
      </c>
      <c r="L16" s="14">
        <f>'July-Dec., 2025'!M8</f>
        <v>967</v>
      </c>
      <c r="M16" s="14">
        <f>'July-Dec., 2025'!N8</f>
        <v>2158</v>
      </c>
      <c r="N16" s="14">
        <f>'July-Dec., 2025'!O8</f>
        <v>9301</v>
      </c>
      <c r="O16" s="14">
        <f>'July-Dec., 2025'!P8</f>
        <v>29</v>
      </c>
      <c r="P16" s="14">
        <f>'July-Dec., 2025'!Q8</f>
        <v>4</v>
      </c>
      <c r="Q16" s="14">
        <f>'July-Dec., 2025'!R8</f>
        <v>5</v>
      </c>
      <c r="R16" s="14">
        <f>'July-Dec., 2025'!S8</f>
        <v>32</v>
      </c>
      <c r="S16" s="14">
        <f>'July-Dec., 2025'!T8</f>
        <v>5988</v>
      </c>
      <c r="T16" s="14">
        <f>'July-Dec., 2025'!U8</f>
        <v>765</v>
      </c>
      <c r="U16" s="14">
        <f>'July-Dec., 2025'!V8</f>
        <v>290</v>
      </c>
      <c r="V16" s="14">
        <f>'July-Dec., 2025'!W8</f>
        <v>5570</v>
      </c>
      <c r="W16" s="14">
        <f>'July-Dec., 2025'!X8</f>
        <v>3448</v>
      </c>
      <c r="X16" s="14">
        <f>'July-Dec., 2025'!Y8</f>
        <v>257</v>
      </c>
      <c r="Y16" s="14">
        <f>'July-Dec., 2025'!Z8</f>
        <v>251</v>
      </c>
      <c r="Z16" s="14">
        <f>'July-Dec., 2025'!AA8</f>
        <v>61</v>
      </c>
      <c r="AA16" s="14">
        <f>'July-Dec., 2025'!AB8</f>
        <v>13</v>
      </c>
      <c r="AB16" s="14">
        <f>'July-Dec., 2025'!AC8</f>
        <v>168</v>
      </c>
      <c r="AC16" s="14">
        <f>'July-Dec., 2025'!AD8</f>
        <v>20052</v>
      </c>
      <c r="AD16" s="65"/>
    </row>
    <row r="17" spans="1:31" s="45" customFormat="1" ht="13.7" customHeight="1" x14ac:dyDescent="0.2">
      <c r="A17" s="44" t="s">
        <v>161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65"/>
    </row>
    <row r="18" spans="1:31" s="43" customFormat="1" ht="15.75" customHeight="1" x14ac:dyDescent="0.25">
      <c r="A18" s="48" t="s">
        <v>164</v>
      </c>
      <c r="B18" s="41">
        <f>'Jan.-June, 2026'!C8</f>
        <v>210840</v>
      </c>
      <c r="C18" s="41">
        <f>'Jan.-June, 2026'!D8</f>
        <v>124523</v>
      </c>
      <c r="D18" s="41">
        <f>'Jan.-June, 2026'!E8</f>
        <v>1186</v>
      </c>
      <c r="E18" s="41">
        <f>'Jan.-June, 2026'!F8</f>
        <v>4123</v>
      </c>
      <c r="F18" s="41">
        <f>'Jan.-June, 2026'!G8</f>
        <v>25770</v>
      </c>
      <c r="G18" s="41">
        <f>'Jan.-June, 2026'!H8</f>
        <v>150</v>
      </c>
      <c r="H18" s="41">
        <f>'Jan.-June, 2026'!I8</f>
        <v>923</v>
      </c>
      <c r="I18" s="41">
        <f>'Jan.-June, 2026'!J8</f>
        <v>38</v>
      </c>
      <c r="J18" s="41">
        <f>'Jan.-June, 2026'!K8</f>
        <v>7764</v>
      </c>
      <c r="K18" s="41">
        <f>'Jan.-June, 2026'!L8</f>
        <v>46</v>
      </c>
      <c r="L18" s="41">
        <f>'Jan.-June, 2026'!M8</f>
        <v>960</v>
      </c>
      <c r="M18" s="41">
        <f>'Jan.-June, 2026'!N8</f>
        <v>2068</v>
      </c>
      <c r="N18" s="41">
        <f>'Jan.-June, 2026'!O8</f>
        <v>8836</v>
      </c>
      <c r="O18" s="41">
        <f>'Jan.-June, 2026'!P8</f>
        <v>27</v>
      </c>
      <c r="P18" s="41">
        <f>'Jan.-June, 2026'!Q8</f>
        <v>9</v>
      </c>
      <c r="Q18" s="41">
        <f>'Jan.-June, 2026'!R8</f>
        <v>3</v>
      </c>
      <c r="R18" s="41">
        <f>'Jan.-June, 2026'!S8</f>
        <v>57</v>
      </c>
      <c r="S18" s="41">
        <f>'Jan.-June, 2026'!T8</f>
        <v>5253</v>
      </c>
      <c r="T18" s="41">
        <f>'Jan.-June, 2026'!U8</f>
        <v>552</v>
      </c>
      <c r="U18" s="41">
        <f>'Jan.-June, 2026'!V8</f>
        <v>142</v>
      </c>
      <c r="V18" s="41">
        <f>'Jan.-June, 2026'!W8</f>
        <v>4867</v>
      </c>
      <c r="W18" s="41">
        <f>'Jan.-June, 2026'!X8</f>
        <v>2718</v>
      </c>
      <c r="X18" s="41">
        <f>'Jan.-June, 2026'!Y8</f>
        <v>242</v>
      </c>
      <c r="Y18" s="41">
        <f>'Jan.-June, 2026'!Z8</f>
        <v>167</v>
      </c>
      <c r="Z18" s="41">
        <f>'Jan.-June, 2026'!AA8</f>
        <v>59</v>
      </c>
      <c r="AA18" s="41">
        <f>'Jan.-June, 2026'!AB8</f>
        <v>6</v>
      </c>
      <c r="AB18" s="41">
        <f>'Jan.-June, 2026'!AC8</f>
        <v>170</v>
      </c>
      <c r="AC18" s="41">
        <f>'Jan.-June, 2026'!AD8</f>
        <v>20181</v>
      </c>
      <c r="AD18" s="65"/>
    </row>
    <row r="19" spans="1:31" s="43" customFormat="1" ht="15.75" hidden="1" customHeight="1" x14ac:dyDescent="0.25">
      <c r="A19" s="48" t="s">
        <v>160</v>
      </c>
      <c r="B19" s="41">
        <f>'July-Dec., 2026'!C8</f>
        <v>0</v>
      </c>
      <c r="C19" s="41">
        <f>'July-Dec., 2026'!D8</f>
        <v>0</v>
      </c>
      <c r="D19" s="41">
        <f>'July-Dec., 2026'!E8</f>
        <v>0</v>
      </c>
      <c r="E19" s="41">
        <f>'July-Dec., 2026'!F8</f>
        <v>0</v>
      </c>
      <c r="F19" s="41">
        <f>'July-Dec., 2026'!G8</f>
        <v>0</v>
      </c>
      <c r="G19" s="41">
        <f>'July-Dec., 2026'!H8</f>
        <v>0</v>
      </c>
      <c r="H19" s="41">
        <f>'July-Dec., 2026'!I8</f>
        <v>0</v>
      </c>
      <c r="I19" s="41">
        <f>'July-Dec., 2026'!J8</f>
        <v>0</v>
      </c>
      <c r="J19" s="41">
        <f>'July-Dec., 2026'!K8</f>
        <v>0</v>
      </c>
      <c r="K19" s="41">
        <f>'July-Dec., 2026'!L8</f>
        <v>0</v>
      </c>
      <c r="L19" s="41">
        <f>'July-Dec., 2026'!M8</f>
        <v>0</v>
      </c>
      <c r="M19" s="41">
        <f>'July-Dec., 2026'!N8</f>
        <v>0</v>
      </c>
      <c r="N19" s="41">
        <f>'July-Dec., 2026'!O8</f>
        <v>0</v>
      </c>
      <c r="O19" s="41">
        <f>'July-Dec., 2026'!P8</f>
        <v>0</v>
      </c>
      <c r="P19" s="41">
        <f>'July-Dec., 2026'!Q8</f>
        <v>0</v>
      </c>
      <c r="Q19" s="41">
        <f>'July-Dec., 2026'!R8</f>
        <v>0</v>
      </c>
      <c r="R19" s="41">
        <f>'July-Dec., 2026'!S8</f>
        <v>0</v>
      </c>
      <c r="S19" s="41">
        <f>'July-Dec., 2026'!T8</f>
        <v>0</v>
      </c>
      <c r="T19" s="41">
        <f>'July-Dec., 2026'!U8</f>
        <v>0</v>
      </c>
      <c r="U19" s="41">
        <f>'July-Dec., 2026'!V8</f>
        <v>0</v>
      </c>
      <c r="V19" s="41">
        <f>'July-Dec., 2026'!W8</f>
        <v>0</v>
      </c>
      <c r="W19" s="41">
        <f>'July-Dec., 2026'!X8</f>
        <v>0</v>
      </c>
      <c r="X19" s="41">
        <f>'July-Dec., 2026'!Y8</f>
        <v>0</v>
      </c>
      <c r="Y19" s="41">
        <f>'July-Dec., 2026'!Z8</f>
        <v>0</v>
      </c>
      <c r="Z19" s="41">
        <f>'July-Dec., 2026'!AA8</f>
        <v>0</v>
      </c>
      <c r="AA19" s="41">
        <f>'July-Dec., 2026'!AB8</f>
        <v>0</v>
      </c>
      <c r="AB19" s="41">
        <f>'July-Dec., 2026'!AC8</f>
        <v>0</v>
      </c>
      <c r="AC19" s="41">
        <f>'July-Dec., 2026'!AD8</f>
        <v>0</v>
      </c>
    </row>
    <row r="20" spans="1:31" ht="15.75" customHeight="1" x14ac:dyDescent="0.2">
      <c r="A20" s="31" t="s">
        <v>116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</row>
    <row r="21" spans="1:31" ht="15.75" customHeight="1" x14ac:dyDescent="0.2">
      <c r="A21" s="27" t="s">
        <v>117</v>
      </c>
      <c r="W21" s="6"/>
      <c r="X21" s="6"/>
      <c r="Y21" s="6"/>
      <c r="Z21" s="6"/>
      <c r="AA21" s="6"/>
      <c r="AB21" s="6"/>
      <c r="AC21" s="6"/>
    </row>
    <row r="22" spans="1:31" ht="15.75" customHeight="1" x14ac:dyDescent="0.2">
      <c r="A22" s="27" t="s">
        <v>145</v>
      </c>
      <c r="W22" s="6"/>
      <c r="X22" s="6"/>
      <c r="Y22" s="6"/>
      <c r="Z22" s="6"/>
      <c r="AA22" s="6"/>
      <c r="AB22" s="6"/>
      <c r="AC22" s="6"/>
    </row>
    <row r="23" spans="1:31" ht="15.75" customHeight="1" x14ac:dyDescent="0.2">
      <c r="A23" s="28" t="s">
        <v>23</v>
      </c>
      <c r="W23" s="6"/>
      <c r="X23" s="6"/>
      <c r="Y23" s="6"/>
      <c r="Z23" s="6"/>
      <c r="AA23" s="6"/>
      <c r="AB23" s="6"/>
      <c r="AC23" s="6"/>
    </row>
    <row r="24" spans="1:31" ht="15.75" customHeight="1" x14ac:dyDescent="0.2">
      <c r="A24" s="38" t="s">
        <v>168</v>
      </c>
      <c r="AD24" s="35"/>
      <c r="AE24" s="35"/>
    </row>
    <row r="25" spans="1:31" s="35" customFormat="1" ht="15.75" customHeight="1" x14ac:dyDescent="0.2">
      <c r="B25" s="46" t="str">
        <f>IF(B14=SUM(B15:B16),"","*")</f>
        <v/>
      </c>
      <c r="C25" s="46" t="str">
        <f t="shared" ref="C25:AC25" si="0">IF(C14=SUM(C15:C16),"","*")</f>
        <v/>
      </c>
      <c r="D25" s="46" t="str">
        <f t="shared" si="0"/>
        <v/>
      </c>
      <c r="E25" s="46" t="str">
        <f t="shared" si="0"/>
        <v/>
      </c>
      <c r="F25" s="46" t="str">
        <f t="shared" si="0"/>
        <v/>
      </c>
      <c r="G25" s="46" t="str">
        <f t="shared" si="0"/>
        <v/>
      </c>
      <c r="H25" s="46" t="str">
        <f t="shared" si="0"/>
        <v/>
      </c>
      <c r="I25" s="46" t="str">
        <f t="shared" si="0"/>
        <v/>
      </c>
      <c r="J25" s="46" t="str">
        <f t="shared" si="0"/>
        <v/>
      </c>
      <c r="K25" s="46" t="str">
        <f t="shared" si="0"/>
        <v/>
      </c>
      <c r="L25" s="46" t="str">
        <f t="shared" si="0"/>
        <v/>
      </c>
      <c r="M25" s="46" t="str">
        <f t="shared" si="0"/>
        <v/>
      </c>
      <c r="N25" s="46" t="str">
        <f t="shared" si="0"/>
        <v/>
      </c>
      <c r="O25" s="46" t="str">
        <f t="shared" si="0"/>
        <v/>
      </c>
      <c r="P25" s="46" t="str">
        <f t="shared" si="0"/>
        <v/>
      </c>
      <c r="Q25" s="46" t="str">
        <f t="shared" si="0"/>
        <v/>
      </c>
      <c r="R25" s="46" t="str">
        <f t="shared" si="0"/>
        <v/>
      </c>
      <c r="S25" s="46" t="str">
        <f t="shared" si="0"/>
        <v/>
      </c>
      <c r="T25" s="46" t="str">
        <f t="shared" si="0"/>
        <v/>
      </c>
      <c r="U25" s="46" t="str">
        <f t="shared" si="0"/>
        <v/>
      </c>
      <c r="V25" s="46" t="str">
        <f t="shared" si="0"/>
        <v/>
      </c>
      <c r="W25" s="46" t="str">
        <f t="shared" si="0"/>
        <v/>
      </c>
      <c r="X25" s="46" t="str">
        <f t="shared" si="0"/>
        <v/>
      </c>
      <c r="Y25" s="46" t="str">
        <f t="shared" si="0"/>
        <v/>
      </c>
      <c r="Z25" s="46" t="str">
        <f t="shared" si="0"/>
        <v/>
      </c>
      <c r="AA25" s="46" t="str">
        <f t="shared" si="0"/>
        <v/>
      </c>
      <c r="AB25" s="46" t="str">
        <f t="shared" si="0"/>
        <v/>
      </c>
      <c r="AC25" s="46" t="str">
        <f t="shared" si="0"/>
        <v/>
      </c>
    </row>
    <row r="26" spans="1:31" ht="11.1" customHeight="1" x14ac:dyDescent="0.2">
      <c r="W26" s="6"/>
      <c r="X26" s="6"/>
      <c r="Y26" s="6"/>
      <c r="Z26" s="6"/>
      <c r="AA26" s="6"/>
      <c r="AB26" s="6"/>
      <c r="AC26" s="6"/>
    </row>
    <row r="27" spans="1:31" ht="11.1" customHeight="1" x14ac:dyDescent="0.2">
      <c r="W27" s="6"/>
      <c r="X27" s="6"/>
      <c r="Y27" s="6"/>
      <c r="Z27" s="6"/>
      <c r="AA27" s="6"/>
      <c r="AB27" s="6"/>
      <c r="AC27" s="6"/>
    </row>
    <row r="28" spans="1:31" ht="11.1" customHeight="1" x14ac:dyDescent="0.2">
      <c r="W28" s="7"/>
      <c r="X28" s="7"/>
      <c r="Y28" s="7"/>
      <c r="Z28" s="7"/>
      <c r="AA28" s="7"/>
      <c r="AB28" s="7"/>
      <c r="AC28" s="7"/>
    </row>
    <row r="29" spans="1:31" ht="11.1" customHeight="1" x14ac:dyDescent="0.2">
      <c r="W29" s="6"/>
      <c r="X29" s="6"/>
      <c r="Y29" s="6"/>
      <c r="Z29" s="6"/>
      <c r="AA29" s="6"/>
      <c r="AB29" s="6"/>
      <c r="AC29" s="6"/>
    </row>
    <row r="30" spans="1:31" ht="11.1" customHeight="1" x14ac:dyDescent="0.2">
      <c r="W30" s="6"/>
      <c r="X30" s="6"/>
      <c r="Y30" s="6"/>
      <c r="Z30" s="6"/>
      <c r="AA30" s="6"/>
      <c r="AB30" s="6"/>
      <c r="AC30" s="6"/>
    </row>
    <row r="31" spans="1:31" ht="11.1" customHeight="1" x14ac:dyDescent="0.2">
      <c r="W31" s="7"/>
      <c r="X31" s="7"/>
      <c r="Y31" s="7"/>
      <c r="Z31" s="7"/>
      <c r="AA31" s="7"/>
      <c r="AB31" s="7"/>
      <c r="AC31" s="7"/>
    </row>
    <row r="32" spans="1:31" ht="11.1" customHeight="1" x14ac:dyDescent="0.2">
      <c r="W32" s="6"/>
      <c r="X32" s="6"/>
      <c r="Y32" s="6"/>
      <c r="Z32" s="6"/>
      <c r="AA32" s="6"/>
      <c r="AB32" s="6"/>
      <c r="AC32" s="6"/>
    </row>
    <row r="33" spans="23:29" ht="11.1" customHeight="1" x14ac:dyDescent="0.2">
      <c r="W33" s="6"/>
      <c r="X33" s="6"/>
      <c r="Y33" s="6"/>
      <c r="Z33" s="6"/>
      <c r="AA33" s="6"/>
      <c r="AB33" s="6"/>
      <c r="AC33" s="6"/>
    </row>
    <row r="34" spans="23:29" ht="11.1" customHeight="1" x14ac:dyDescent="0.2">
      <c r="W34" s="7"/>
      <c r="X34" s="7"/>
      <c r="Y34" s="7"/>
      <c r="Z34" s="7"/>
      <c r="AA34" s="7"/>
      <c r="AB34" s="7"/>
      <c r="AC34" s="7"/>
    </row>
    <row r="35" spans="23:29" ht="11.1" customHeight="1" x14ac:dyDescent="0.2">
      <c r="W35" s="6"/>
      <c r="X35" s="6"/>
      <c r="Y35" s="6"/>
      <c r="Z35" s="6"/>
      <c r="AA35" s="6"/>
      <c r="AB35" s="6"/>
      <c r="AC35" s="6"/>
    </row>
    <row r="36" spans="23:29" ht="11.1" customHeight="1" x14ac:dyDescent="0.2">
      <c r="W36" s="6"/>
      <c r="X36" s="6"/>
      <c r="Y36" s="6"/>
      <c r="Z36" s="6"/>
      <c r="AA36" s="6"/>
      <c r="AB36" s="6"/>
      <c r="AC36" s="6"/>
    </row>
    <row r="37" spans="23:29" ht="11.1" customHeight="1" x14ac:dyDescent="0.2">
      <c r="W37" s="7"/>
      <c r="X37" s="7"/>
      <c r="Y37" s="7"/>
      <c r="Z37" s="7"/>
      <c r="AA37" s="7"/>
      <c r="AB37" s="7"/>
      <c r="AC37" s="7"/>
    </row>
    <row r="38" spans="23:29" ht="11.1" customHeight="1" x14ac:dyDescent="0.2">
      <c r="W38" s="6"/>
      <c r="X38" s="6"/>
      <c r="Y38" s="6"/>
      <c r="Z38" s="6"/>
      <c r="AA38" s="6"/>
      <c r="AB38" s="6"/>
      <c r="AC38" s="6"/>
    </row>
    <row r="39" spans="23:29" ht="11.1" customHeight="1" x14ac:dyDescent="0.2">
      <c r="W39" s="6"/>
      <c r="X39" s="6"/>
      <c r="Y39" s="6"/>
      <c r="Z39" s="6"/>
      <c r="AA39" s="6"/>
      <c r="AB39" s="6"/>
      <c r="AC39" s="6"/>
    </row>
    <row r="40" spans="23:29" ht="11.1" customHeight="1" x14ac:dyDescent="0.2">
      <c r="W40" s="7"/>
      <c r="X40" s="7"/>
      <c r="Y40" s="7"/>
      <c r="Z40" s="7"/>
      <c r="AA40" s="7"/>
      <c r="AB40" s="7"/>
      <c r="AC40" s="7"/>
    </row>
    <row r="41" spans="23:29" ht="11.1" customHeight="1" x14ac:dyDescent="0.2">
      <c r="W41" s="6"/>
      <c r="X41" s="6"/>
      <c r="Y41" s="6"/>
      <c r="Z41" s="6"/>
      <c r="AA41" s="6"/>
      <c r="AB41" s="6"/>
      <c r="AC41" s="6"/>
    </row>
    <row r="42" spans="23:29" ht="11.1" customHeight="1" x14ac:dyDescent="0.2">
      <c r="W42" s="6"/>
      <c r="X42" s="6"/>
      <c r="Y42" s="6"/>
      <c r="Z42" s="6"/>
      <c r="AA42" s="6"/>
      <c r="AB42" s="6"/>
      <c r="AC42" s="6"/>
    </row>
    <row r="43" spans="23:29" ht="11.1" customHeight="1" x14ac:dyDescent="0.2">
      <c r="W43" s="7"/>
      <c r="X43" s="7"/>
      <c r="Y43" s="7"/>
      <c r="Z43" s="7"/>
      <c r="AA43" s="7"/>
      <c r="AB43" s="7"/>
      <c r="AC43" s="7"/>
    </row>
    <row r="44" spans="23:29" ht="11.1" customHeight="1" x14ac:dyDescent="0.2">
      <c r="W44" s="6"/>
      <c r="X44" s="6"/>
      <c r="Y44" s="6"/>
      <c r="Z44" s="6"/>
      <c r="AA44" s="6"/>
      <c r="AB44" s="6"/>
      <c r="AC44" s="6"/>
    </row>
    <row r="45" spans="23:29" ht="11.1" customHeight="1" x14ac:dyDescent="0.2">
      <c r="W45" s="6"/>
      <c r="X45" s="6"/>
      <c r="Y45" s="6"/>
      <c r="Z45" s="6"/>
      <c r="AA45" s="6"/>
      <c r="AB45" s="6"/>
      <c r="AC45" s="6"/>
    </row>
    <row r="46" spans="23:29" ht="11.1" customHeight="1" x14ac:dyDescent="0.2">
      <c r="W46" s="7"/>
      <c r="X46" s="7"/>
      <c r="Y46" s="7"/>
      <c r="Z46" s="7"/>
      <c r="AA46" s="7"/>
      <c r="AB46" s="7"/>
      <c r="AC46" s="7"/>
    </row>
    <row r="47" spans="23:29" ht="11.1" customHeight="1" x14ac:dyDescent="0.2">
      <c r="W47" s="6"/>
      <c r="X47" s="6"/>
      <c r="Y47" s="6"/>
      <c r="Z47" s="6"/>
      <c r="AA47" s="6"/>
      <c r="AB47" s="6"/>
      <c r="AC47" s="6"/>
    </row>
    <row r="48" spans="23:29" ht="11.1" customHeight="1" x14ac:dyDescent="0.2">
      <c r="W48" s="6"/>
      <c r="X48" s="6"/>
      <c r="Y48" s="6"/>
      <c r="Z48" s="6"/>
      <c r="AA48" s="6"/>
      <c r="AB48" s="6"/>
      <c r="AC48" s="6"/>
    </row>
    <row r="49" spans="23:29" ht="11.1" customHeight="1" x14ac:dyDescent="0.2">
      <c r="W49" s="7"/>
      <c r="X49" s="7"/>
      <c r="Y49" s="7"/>
      <c r="Z49" s="7"/>
      <c r="AA49" s="7"/>
      <c r="AB49" s="7"/>
      <c r="AC49" s="7"/>
    </row>
    <row r="50" spans="23:29" ht="11.1" customHeight="1" x14ac:dyDescent="0.2">
      <c r="W50" s="6"/>
      <c r="X50" s="6"/>
      <c r="Y50" s="6"/>
      <c r="Z50" s="6"/>
      <c r="AA50" s="6"/>
      <c r="AB50" s="6"/>
      <c r="AC50" s="6"/>
    </row>
    <row r="51" spans="23:29" ht="11.1" customHeight="1" x14ac:dyDescent="0.2">
      <c r="W51" s="6"/>
      <c r="X51" s="6"/>
      <c r="Y51" s="6"/>
      <c r="Z51" s="6"/>
      <c r="AA51" s="6"/>
      <c r="AB51" s="6"/>
      <c r="AC51" s="6"/>
    </row>
    <row r="52" spans="23:29" ht="11.1" customHeight="1" x14ac:dyDescent="0.2">
      <c r="W52" s="7"/>
      <c r="X52" s="7"/>
      <c r="Y52" s="7"/>
      <c r="Z52" s="7"/>
      <c r="AA52" s="7"/>
      <c r="AB52" s="7"/>
      <c r="AC52" s="7"/>
    </row>
    <row r="53" spans="23:29" ht="11.1" customHeight="1" x14ac:dyDescent="0.2">
      <c r="W53" s="6"/>
      <c r="X53" s="6"/>
      <c r="Y53" s="6"/>
      <c r="Z53" s="6"/>
      <c r="AA53" s="6"/>
      <c r="AB53" s="6"/>
      <c r="AC53" s="6"/>
    </row>
    <row r="54" spans="23:29" ht="11.1" customHeight="1" x14ac:dyDescent="0.2">
      <c r="W54" s="6"/>
      <c r="X54" s="6"/>
      <c r="Y54" s="6"/>
      <c r="Z54" s="6"/>
      <c r="AA54" s="6"/>
      <c r="AB54" s="6"/>
      <c r="AC54" s="6"/>
    </row>
    <row r="55" spans="23:29" ht="11.1" customHeight="1" x14ac:dyDescent="0.2">
      <c r="W55" s="7"/>
      <c r="X55" s="7"/>
      <c r="Y55" s="7"/>
      <c r="Z55" s="7"/>
      <c r="AA55" s="7"/>
      <c r="AB55" s="7"/>
      <c r="AC55" s="7"/>
    </row>
    <row r="56" spans="23:29" ht="11.1" customHeight="1" x14ac:dyDescent="0.2">
      <c r="W56" s="6"/>
      <c r="X56" s="6"/>
      <c r="Y56" s="6"/>
      <c r="Z56" s="6"/>
      <c r="AA56" s="6"/>
      <c r="AB56" s="6"/>
      <c r="AC56" s="6"/>
    </row>
    <row r="57" spans="23:29" ht="11.1" customHeight="1" x14ac:dyDescent="0.2">
      <c r="W57" s="6"/>
      <c r="X57" s="6"/>
      <c r="Y57" s="6"/>
      <c r="Z57" s="6"/>
      <c r="AA57" s="6"/>
      <c r="AB57" s="6"/>
      <c r="AC57" s="6"/>
    </row>
    <row r="58" spans="23:29" ht="11.1" customHeight="1" x14ac:dyDescent="0.2">
      <c r="W58" s="7"/>
      <c r="X58" s="7"/>
      <c r="Y58" s="7"/>
      <c r="Z58" s="7"/>
      <c r="AA58" s="7"/>
      <c r="AB58" s="7"/>
      <c r="AC58" s="7"/>
    </row>
    <row r="59" spans="23:29" ht="11.1" customHeight="1" x14ac:dyDescent="0.2">
      <c r="W59" s="6"/>
      <c r="X59" s="6"/>
      <c r="Y59" s="6"/>
      <c r="Z59" s="6"/>
      <c r="AA59" s="6"/>
      <c r="AB59" s="6"/>
      <c r="AC59" s="6"/>
    </row>
    <row r="60" spans="23:29" ht="11.1" customHeight="1" x14ac:dyDescent="0.2">
      <c r="W60" s="6"/>
      <c r="X60" s="6"/>
      <c r="Y60" s="6"/>
      <c r="Z60" s="6"/>
      <c r="AA60" s="6"/>
      <c r="AB60" s="6"/>
      <c r="AC60" s="6"/>
    </row>
    <row r="61" spans="23:29" ht="11.1" customHeight="1" x14ac:dyDescent="0.2">
      <c r="W61" s="7"/>
      <c r="X61" s="7"/>
      <c r="Y61" s="7"/>
      <c r="Z61" s="7"/>
      <c r="AA61" s="7"/>
      <c r="AB61" s="7"/>
      <c r="AC61" s="7"/>
    </row>
    <row r="62" spans="23:29" ht="11.1" customHeight="1" x14ac:dyDescent="0.2">
      <c r="W62" s="6"/>
      <c r="X62" s="6"/>
      <c r="Y62" s="6"/>
      <c r="Z62" s="6"/>
      <c r="AA62" s="6"/>
      <c r="AB62" s="6"/>
      <c r="AC62" s="6"/>
    </row>
    <row r="63" spans="23:29" ht="11.1" customHeight="1" x14ac:dyDescent="0.2">
      <c r="W63" s="6"/>
      <c r="X63" s="6"/>
      <c r="Y63" s="6"/>
      <c r="Z63" s="6"/>
      <c r="AA63" s="6"/>
      <c r="AB63" s="6"/>
      <c r="AC63" s="6"/>
    </row>
    <row r="64" spans="23:29" ht="11.1" customHeight="1" x14ac:dyDescent="0.2">
      <c r="W64" s="7"/>
      <c r="X64" s="7"/>
      <c r="Y64" s="7"/>
      <c r="Z64" s="7"/>
      <c r="AA64" s="7"/>
      <c r="AB64" s="7"/>
      <c r="AC64" s="7"/>
    </row>
    <row r="65" spans="23:29" ht="11.1" customHeight="1" x14ac:dyDescent="0.2">
      <c r="W65" s="6"/>
      <c r="X65" s="6"/>
      <c r="Y65" s="6"/>
      <c r="Z65" s="6"/>
      <c r="AA65" s="6"/>
      <c r="AB65" s="6"/>
      <c r="AC65" s="6"/>
    </row>
    <row r="66" spans="23:29" ht="11.1" customHeight="1" x14ac:dyDescent="0.2">
      <c r="W66" s="6"/>
      <c r="X66" s="6"/>
      <c r="Y66" s="6"/>
      <c r="Z66" s="6"/>
      <c r="AA66" s="6"/>
      <c r="AB66" s="6"/>
      <c r="AC66" s="6"/>
    </row>
    <row r="67" spans="23:29" ht="11.1" customHeight="1" x14ac:dyDescent="0.2">
      <c r="W67" s="7"/>
      <c r="X67" s="7"/>
      <c r="Y67" s="7"/>
      <c r="Z67" s="7"/>
      <c r="AA67" s="7"/>
      <c r="AB67" s="7"/>
      <c r="AC67" s="7"/>
    </row>
  </sheetData>
  <mergeCells count="31">
    <mergeCell ref="T5:T7"/>
    <mergeCell ref="AA5:AA7"/>
    <mergeCell ref="AB5:AB7"/>
    <mergeCell ref="AC5:AC7"/>
    <mergeCell ref="U5:U7"/>
    <mergeCell ref="V5:V7"/>
    <mergeCell ref="W5:W7"/>
    <mergeCell ref="X5:X7"/>
    <mergeCell ref="Y5:Y7"/>
    <mergeCell ref="Z5:Z7"/>
    <mergeCell ref="O5:O7"/>
    <mergeCell ref="P5:P7"/>
    <mergeCell ref="Q5:Q7"/>
    <mergeCell ref="R5:R7"/>
    <mergeCell ref="S5:S7"/>
    <mergeCell ref="A1:AC1"/>
    <mergeCell ref="A4:A7"/>
    <mergeCell ref="B4:AC4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88" orientation="portrait" horizontalDpi="4294967295" verticalDpi="4294967295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2062D-C2DC-4BB7-A741-443BCA5B0B65}">
  <dimension ref="A1:AD33"/>
  <sheetViews>
    <sheetView zoomScaleNormal="100" zoomScaleSheetLayoutView="100" workbookViewId="0">
      <pane xSplit="3" ySplit="8" topLeftCell="L15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167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</row>
    <row r="9" spans="1:30" s="17" customFormat="1" ht="15.75" customHeight="1" x14ac:dyDescent="0.2">
      <c r="A9" s="34" t="s">
        <v>124</v>
      </c>
      <c r="B9" s="19" t="s">
        <v>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1:30" s="17" customFormat="1" ht="15.75" customHeight="1" x14ac:dyDescent="0.2">
      <c r="A10" s="34" t="s">
        <v>123</v>
      </c>
      <c r="B10" s="19" t="s">
        <v>2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</row>
    <row r="11" spans="1:30" s="16" customFormat="1" ht="15.75" customHeight="1" x14ac:dyDescent="0.2">
      <c r="A11" s="34" t="s">
        <v>122</v>
      </c>
      <c r="B11" s="19" t="s">
        <v>24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1:30" s="16" customFormat="1" ht="15.75" customHeight="1" x14ac:dyDescent="0.2">
      <c r="A12" s="34" t="s">
        <v>121</v>
      </c>
      <c r="B12" s="19" t="s">
        <v>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1:30" s="16" customFormat="1" ht="15.75" customHeight="1" x14ac:dyDescent="0.2">
      <c r="A13" s="34" t="s">
        <v>120</v>
      </c>
      <c r="B13" s="19" t="s">
        <v>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1:30" s="16" customFormat="1" ht="15.75" customHeight="1" x14ac:dyDescent="0.2">
      <c r="A14" s="34" t="s">
        <v>119</v>
      </c>
      <c r="B14" s="19" t="s">
        <v>5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</row>
    <row r="15" spans="1:30" s="16" customFormat="1" ht="15.75" customHeight="1" x14ac:dyDescent="0.2">
      <c r="A15" s="18" t="s">
        <v>99</v>
      </c>
      <c r="B15" s="19" t="s">
        <v>6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1:30" s="16" customFormat="1" ht="15.75" customHeight="1" x14ac:dyDescent="0.2">
      <c r="A16" s="18" t="s">
        <v>100</v>
      </c>
      <c r="B16" s="19" t="s">
        <v>7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1:30" s="16" customFormat="1" ht="15.75" customHeight="1" x14ac:dyDescent="0.2">
      <c r="A17" s="18" t="s">
        <v>101</v>
      </c>
      <c r="B17" s="19" t="s">
        <v>8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1:30" s="16" customFormat="1" ht="17.25" customHeight="1" x14ac:dyDescent="0.2">
      <c r="A18" s="18" t="s">
        <v>102</v>
      </c>
      <c r="B18" s="19" t="s">
        <v>9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</row>
    <row r="19" spans="1:30" s="16" customFormat="1" ht="15.75" customHeight="1" x14ac:dyDescent="0.2">
      <c r="A19" s="18" t="s">
        <v>103</v>
      </c>
      <c r="B19" s="19" t="s">
        <v>10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1:30" s="16" customFormat="1" ht="15.75" customHeight="1" x14ac:dyDescent="0.2">
      <c r="A20" s="18" t="s">
        <v>104</v>
      </c>
      <c r="B20" s="19" t="s">
        <v>11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1:30" s="16" customFormat="1" ht="15.75" customHeight="1" x14ac:dyDescent="0.2">
      <c r="A21" s="18" t="s">
        <v>105</v>
      </c>
      <c r="B21" s="19" t="s">
        <v>12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1:30" s="16" customFormat="1" ht="15.75" customHeight="1" x14ac:dyDescent="0.2">
      <c r="A22" s="18" t="s">
        <v>106</v>
      </c>
      <c r="B22" s="19" t="s">
        <v>13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1:30" s="16" customFormat="1" ht="15.75" customHeight="1" x14ac:dyDescent="0.2">
      <c r="A23" s="18" t="s">
        <v>107</v>
      </c>
      <c r="B23" s="19" t="s">
        <v>14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</row>
    <row r="24" spans="1:30" s="16" customFormat="1" ht="15.75" customHeight="1" x14ac:dyDescent="0.2">
      <c r="A24" s="18" t="s">
        <v>108</v>
      </c>
      <c r="B24" s="19" t="s">
        <v>15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1:30" s="16" customFormat="1" ht="15.75" customHeight="1" x14ac:dyDescent="0.2">
      <c r="A25" s="18" t="s">
        <v>109</v>
      </c>
      <c r="B25" s="19" t="s">
        <v>16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</row>
    <row r="26" spans="1:30" s="16" customFormat="1" ht="15.75" customHeight="1" x14ac:dyDescent="0.2">
      <c r="A26" s="18" t="s">
        <v>110</v>
      </c>
      <c r="B26" s="19" t="s">
        <v>17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</row>
    <row r="27" spans="1:30" s="16" customFormat="1" ht="15.75" customHeight="1" x14ac:dyDescent="0.2">
      <c r="A27" s="18" t="s">
        <v>111</v>
      </c>
      <c r="B27" s="19" t="s">
        <v>18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</row>
    <row r="28" spans="1:30" s="16" customFormat="1" ht="15.75" customHeight="1" x14ac:dyDescent="0.2">
      <c r="A28" s="18" t="s">
        <v>112</v>
      </c>
      <c r="B28" s="19" t="s">
        <v>19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</row>
    <row r="29" spans="1:30" s="16" customFormat="1" ht="15.75" customHeight="1" x14ac:dyDescent="0.2">
      <c r="A29" s="18" t="s">
        <v>113</v>
      </c>
      <c r="B29" s="19" t="s">
        <v>20</v>
      </c>
      <c r="C29" s="2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</row>
    <row r="30" spans="1:30" s="16" customFormat="1" ht="15.75" customHeight="1" x14ac:dyDescent="0.2">
      <c r="A30" s="20" t="s">
        <v>114</v>
      </c>
      <c r="B30" s="21" t="s">
        <v>21</v>
      </c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8" t="s">
        <v>22</v>
      </c>
      <c r="B32" s="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s="9" customFormat="1" ht="15.75" customHeight="1" x14ac:dyDescent="0.2">
      <c r="A33" s="38"/>
      <c r="B33" s="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</sheetData>
  <mergeCells count="31"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  <mergeCell ref="O5:O7"/>
    <mergeCell ref="P5:P7"/>
    <mergeCell ref="Q5:Q7"/>
    <mergeCell ref="R5:R7"/>
    <mergeCell ref="S5:S7"/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0C0E0-0D34-4A3A-BAE4-2CE1013712EC}">
  <dimension ref="A1:AD33"/>
  <sheetViews>
    <sheetView zoomScaleNormal="100" zoomScaleSheetLayoutView="100" workbookViewId="0">
      <pane xSplit="3" ySplit="8" topLeftCell="N9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166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</row>
    <row r="9" spans="1:30" s="17" customFormat="1" ht="15.75" customHeight="1" x14ac:dyDescent="0.2">
      <c r="A9" s="34" t="s">
        <v>124</v>
      </c>
      <c r="B9" s="19" t="s">
        <v>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1:30" s="17" customFormat="1" ht="15.75" customHeight="1" x14ac:dyDescent="0.2">
      <c r="A10" s="34" t="s">
        <v>123</v>
      </c>
      <c r="B10" s="19" t="s">
        <v>2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</row>
    <row r="11" spans="1:30" s="16" customFormat="1" ht="15.75" customHeight="1" x14ac:dyDescent="0.2">
      <c r="A11" s="34" t="s">
        <v>122</v>
      </c>
      <c r="B11" s="19" t="s">
        <v>24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1:30" s="16" customFormat="1" ht="15.75" customHeight="1" x14ac:dyDescent="0.2">
      <c r="A12" s="34" t="s">
        <v>121</v>
      </c>
      <c r="B12" s="19" t="s">
        <v>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1:30" s="16" customFormat="1" ht="15.75" customHeight="1" x14ac:dyDescent="0.2">
      <c r="A13" s="34" t="s">
        <v>120</v>
      </c>
      <c r="B13" s="19" t="s">
        <v>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1:30" s="16" customFormat="1" ht="15.75" customHeight="1" x14ac:dyDescent="0.2">
      <c r="A14" s="34" t="s">
        <v>119</v>
      </c>
      <c r="B14" s="19" t="s">
        <v>5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</row>
    <row r="15" spans="1:30" s="16" customFormat="1" ht="15.75" customHeight="1" x14ac:dyDescent="0.2">
      <c r="A15" s="18" t="s">
        <v>99</v>
      </c>
      <c r="B15" s="19" t="s">
        <v>6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1:30" s="16" customFormat="1" ht="15.75" customHeight="1" x14ac:dyDescent="0.2">
      <c r="A16" s="18" t="s">
        <v>100</v>
      </c>
      <c r="B16" s="19" t="s">
        <v>7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1:30" s="16" customFormat="1" ht="15.75" customHeight="1" x14ac:dyDescent="0.2">
      <c r="A17" s="18" t="s">
        <v>101</v>
      </c>
      <c r="B17" s="19" t="s">
        <v>8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1:30" s="16" customFormat="1" ht="17.25" customHeight="1" x14ac:dyDescent="0.2">
      <c r="A18" s="18" t="s">
        <v>102</v>
      </c>
      <c r="B18" s="19" t="s">
        <v>9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</row>
    <row r="19" spans="1:30" s="16" customFormat="1" ht="15.75" customHeight="1" x14ac:dyDescent="0.2">
      <c r="A19" s="18" t="s">
        <v>103</v>
      </c>
      <c r="B19" s="19" t="s">
        <v>10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1:30" s="16" customFormat="1" ht="15.75" customHeight="1" x14ac:dyDescent="0.2">
      <c r="A20" s="18" t="s">
        <v>104</v>
      </c>
      <c r="B20" s="19" t="s">
        <v>11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1:30" s="16" customFormat="1" ht="15.75" customHeight="1" x14ac:dyDescent="0.2">
      <c r="A21" s="18" t="s">
        <v>105</v>
      </c>
      <c r="B21" s="19" t="s">
        <v>12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1:30" s="16" customFormat="1" ht="15.75" customHeight="1" x14ac:dyDescent="0.2">
      <c r="A22" s="18" t="s">
        <v>106</v>
      </c>
      <c r="B22" s="19" t="s">
        <v>13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1:30" s="16" customFormat="1" ht="15.75" customHeight="1" x14ac:dyDescent="0.2">
      <c r="A23" s="18" t="s">
        <v>107</v>
      </c>
      <c r="B23" s="19" t="s">
        <v>14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</row>
    <row r="24" spans="1:30" s="16" customFormat="1" ht="15.75" customHeight="1" x14ac:dyDescent="0.2">
      <c r="A24" s="18" t="s">
        <v>108</v>
      </c>
      <c r="B24" s="19" t="s">
        <v>15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1:30" s="16" customFormat="1" ht="15.75" customHeight="1" x14ac:dyDescent="0.2">
      <c r="A25" s="18" t="s">
        <v>109</v>
      </c>
      <c r="B25" s="19" t="s">
        <v>16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</row>
    <row r="26" spans="1:30" s="16" customFormat="1" ht="15.75" customHeight="1" x14ac:dyDescent="0.2">
      <c r="A26" s="18" t="s">
        <v>110</v>
      </c>
      <c r="B26" s="19" t="s">
        <v>17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</row>
    <row r="27" spans="1:30" s="16" customFormat="1" ht="15.75" customHeight="1" x14ac:dyDescent="0.2">
      <c r="A27" s="18" t="s">
        <v>111</v>
      </c>
      <c r="B27" s="19" t="s">
        <v>18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</row>
    <row r="28" spans="1:30" s="16" customFormat="1" ht="15.75" customHeight="1" x14ac:dyDescent="0.2">
      <c r="A28" s="18" t="s">
        <v>112</v>
      </c>
      <c r="B28" s="19" t="s">
        <v>19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</row>
    <row r="29" spans="1:30" s="16" customFormat="1" ht="15.75" customHeight="1" x14ac:dyDescent="0.2">
      <c r="A29" s="18" t="s">
        <v>113</v>
      </c>
      <c r="B29" s="19" t="s">
        <v>20</v>
      </c>
      <c r="C29" s="2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</row>
    <row r="30" spans="1:30" s="16" customFormat="1" ht="15.75" customHeight="1" x14ac:dyDescent="0.2">
      <c r="A30" s="20" t="s">
        <v>114</v>
      </c>
      <c r="B30" s="21" t="s">
        <v>21</v>
      </c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8" t="s">
        <v>22</v>
      </c>
      <c r="B32" s="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s="9" customFormat="1" ht="15.75" customHeight="1" x14ac:dyDescent="0.2">
      <c r="A33" s="38"/>
      <c r="B33" s="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</sheetData>
  <mergeCells count="31"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  <mergeCell ref="O5:O7"/>
    <mergeCell ref="P5:P7"/>
    <mergeCell ref="Q5:Q7"/>
    <mergeCell ref="R5:R7"/>
    <mergeCell ref="S5:S7"/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D3767-47BA-4F54-B244-694C88399FF1}">
  <dimension ref="A1:AD81"/>
  <sheetViews>
    <sheetView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30" sqref="D30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165</v>
      </c>
      <c r="B3" s="8"/>
      <c r="C3" s="3" t="str">
        <f>IF(C8=SUM(C9:C30),"","*")</f>
        <v/>
      </c>
      <c r="D3" s="3" t="str">
        <f t="shared" ref="D3:AD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210840</v>
      </c>
      <c r="D8" s="41">
        <v>124523</v>
      </c>
      <c r="E8" s="41">
        <v>1186</v>
      </c>
      <c r="F8" s="41">
        <v>4123</v>
      </c>
      <c r="G8" s="41">
        <v>25770</v>
      </c>
      <c r="H8" s="41">
        <v>150</v>
      </c>
      <c r="I8" s="41">
        <v>923</v>
      </c>
      <c r="J8" s="41">
        <v>38</v>
      </c>
      <c r="K8" s="41">
        <v>7764</v>
      </c>
      <c r="L8" s="41">
        <v>46</v>
      </c>
      <c r="M8" s="41">
        <v>960</v>
      </c>
      <c r="N8" s="41">
        <v>2068</v>
      </c>
      <c r="O8" s="41">
        <v>8836</v>
      </c>
      <c r="P8" s="41">
        <v>27</v>
      </c>
      <c r="Q8" s="41">
        <v>9</v>
      </c>
      <c r="R8" s="41">
        <v>3</v>
      </c>
      <c r="S8" s="41">
        <v>57</v>
      </c>
      <c r="T8" s="41">
        <v>5253</v>
      </c>
      <c r="U8" s="41">
        <v>552</v>
      </c>
      <c r="V8" s="41">
        <v>142</v>
      </c>
      <c r="W8" s="41">
        <v>4867</v>
      </c>
      <c r="X8" s="41">
        <v>2718</v>
      </c>
      <c r="Y8" s="41">
        <v>242</v>
      </c>
      <c r="Z8" s="41">
        <v>167</v>
      </c>
      <c r="AA8" s="41">
        <v>59</v>
      </c>
      <c r="AB8" s="41">
        <v>6</v>
      </c>
      <c r="AC8" s="41">
        <v>170</v>
      </c>
      <c r="AD8" s="41">
        <v>20181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36819</v>
      </c>
      <c r="D9" s="14">
        <v>21213</v>
      </c>
      <c r="E9" s="14">
        <v>98</v>
      </c>
      <c r="F9" s="14">
        <v>486</v>
      </c>
      <c r="G9" s="14">
        <v>3394</v>
      </c>
      <c r="H9" s="14">
        <v>51</v>
      </c>
      <c r="I9" s="14">
        <v>265</v>
      </c>
      <c r="J9" s="14">
        <v>13</v>
      </c>
      <c r="K9" s="14">
        <v>1430</v>
      </c>
      <c r="L9" s="14">
        <v>8</v>
      </c>
      <c r="M9" s="14">
        <v>180</v>
      </c>
      <c r="N9" s="14">
        <v>46</v>
      </c>
      <c r="O9" s="14">
        <v>1500</v>
      </c>
      <c r="P9" s="14">
        <v>9</v>
      </c>
      <c r="Q9" s="14">
        <v>0</v>
      </c>
      <c r="R9" s="14">
        <v>0</v>
      </c>
      <c r="S9" s="14">
        <v>22</v>
      </c>
      <c r="T9" s="14">
        <v>2382</v>
      </c>
      <c r="U9" s="14">
        <v>141</v>
      </c>
      <c r="V9" s="14">
        <v>5</v>
      </c>
      <c r="W9" s="14">
        <v>706</v>
      </c>
      <c r="X9" s="14">
        <v>1204</v>
      </c>
      <c r="Y9" s="14">
        <v>25</v>
      </c>
      <c r="Z9" s="14">
        <v>7</v>
      </c>
      <c r="AA9" s="14">
        <v>15</v>
      </c>
      <c r="AB9" s="14">
        <v>0</v>
      </c>
      <c r="AC9" s="14">
        <v>8</v>
      </c>
      <c r="AD9" s="14">
        <v>3611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24866</v>
      </c>
      <c r="D10" s="14">
        <v>15537</v>
      </c>
      <c r="E10" s="14">
        <v>14</v>
      </c>
      <c r="F10" s="14">
        <v>313</v>
      </c>
      <c r="G10" s="14">
        <v>2159</v>
      </c>
      <c r="H10" s="14">
        <v>14</v>
      </c>
      <c r="I10" s="14">
        <v>60</v>
      </c>
      <c r="J10" s="14">
        <v>1</v>
      </c>
      <c r="K10" s="14">
        <v>1312</v>
      </c>
      <c r="L10" s="14">
        <v>2</v>
      </c>
      <c r="M10" s="14">
        <v>74</v>
      </c>
      <c r="N10" s="14">
        <v>40</v>
      </c>
      <c r="O10" s="14">
        <v>959</v>
      </c>
      <c r="P10" s="14">
        <v>6</v>
      </c>
      <c r="Q10" s="14">
        <v>4</v>
      </c>
      <c r="R10" s="14">
        <v>0</v>
      </c>
      <c r="S10" s="14">
        <v>13</v>
      </c>
      <c r="T10" s="14">
        <v>700</v>
      </c>
      <c r="U10" s="14">
        <v>115</v>
      </c>
      <c r="V10" s="14">
        <v>23</v>
      </c>
      <c r="W10" s="14">
        <v>547</v>
      </c>
      <c r="X10" s="14">
        <v>815</v>
      </c>
      <c r="Y10" s="14">
        <v>9</v>
      </c>
      <c r="Z10" s="14">
        <v>2</v>
      </c>
      <c r="AA10" s="14">
        <v>0</v>
      </c>
      <c r="AB10" s="14">
        <v>3</v>
      </c>
      <c r="AC10" s="14">
        <v>3</v>
      </c>
      <c r="AD10" s="14">
        <v>2141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35457</v>
      </c>
      <c r="D11" s="14">
        <v>19423</v>
      </c>
      <c r="E11" s="14">
        <v>189</v>
      </c>
      <c r="F11" s="14">
        <v>575</v>
      </c>
      <c r="G11" s="14">
        <v>9562</v>
      </c>
      <c r="H11" s="14">
        <v>5</v>
      </c>
      <c r="I11" s="14">
        <v>41</v>
      </c>
      <c r="J11" s="14">
        <v>2</v>
      </c>
      <c r="K11" s="14">
        <v>638</v>
      </c>
      <c r="L11" s="14">
        <v>2</v>
      </c>
      <c r="M11" s="14">
        <v>39</v>
      </c>
      <c r="N11" s="14">
        <v>353</v>
      </c>
      <c r="O11" s="14">
        <v>1404</v>
      </c>
      <c r="P11" s="14">
        <v>0</v>
      </c>
      <c r="Q11" s="14">
        <v>0</v>
      </c>
      <c r="R11" s="14">
        <v>0</v>
      </c>
      <c r="S11" s="14">
        <v>0</v>
      </c>
      <c r="T11" s="14">
        <v>368</v>
      </c>
      <c r="U11" s="14">
        <v>0</v>
      </c>
      <c r="V11" s="14">
        <v>2</v>
      </c>
      <c r="W11" s="14">
        <v>328</v>
      </c>
      <c r="X11" s="14">
        <v>161</v>
      </c>
      <c r="Y11" s="14">
        <v>4</v>
      </c>
      <c r="Z11" s="14">
        <v>15</v>
      </c>
      <c r="AA11" s="14">
        <v>5</v>
      </c>
      <c r="AB11" s="14">
        <v>0</v>
      </c>
      <c r="AC11" s="14">
        <v>29</v>
      </c>
      <c r="AD11" s="14">
        <v>2312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34320</v>
      </c>
      <c r="D12" s="14">
        <v>22385</v>
      </c>
      <c r="E12" s="14">
        <v>141</v>
      </c>
      <c r="F12" s="14">
        <v>438</v>
      </c>
      <c r="G12" s="14">
        <v>2259</v>
      </c>
      <c r="H12" s="14">
        <v>10</v>
      </c>
      <c r="I12" s="14">
        <v>35</v>
      </c>
      <c r="J12" s="14">
        <v>6</v>
      </c>
      <c r="K12" s="14">
        <v>668</v>
      </c>
      <c r="L12" s="14">
        <v>2</v>
      </c>
      <c r="M12" s="14">
        <v>23</v>
      </c>
      <c r="N12" s="14">
        <v>575</v>
      </c>
      <c r="O12" s="14">
        <v>1596</v>
      </c>
      <c r="P12" s="14">
        <v>1</v>
      </c>
      <c r="Q12" s="14">
        <v>1</v>
      </c>
      <c r="R12" s="14">
        <v>3</v>
      </c>
      <c r="S12" s="14">
        <v>1</v>
      </c>
      <c r="T12" s="14">
        <v>801</v>
      </c>
      <c r="U12" s="14">
        <v>12</v>
      </c>
      <c r="V12" s="14">
        <v>9</v>
      </c>
      <c r="W12" s="14">
        <v>723</v>
      </c>
      <c r="X12" s="14">
        <v>64</v>
      </c>
      <c r="Y12" s="14">
        <v>105</v>
      </c>
      <c r="Z12" s="14">
        <v>9</v>
      </c>
      <c r="AA12" s="14">
        <v>2</v>
      </c>
      <c r="AB12" s="14">
        <v>0</v>
      </c>
      <c r="AC12" s="14">
        <v>22</v>
      </c>
      <c r="AD12" s="14">
        <v>4429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12771</v>
      </c>
      <c r="D13" s="14">
        <v>6539</v>
      </c>
      <c r="E13" s="14">
        <v>105</v>
      </c>
      <c r="F13" s="14">
        <v>375</v>
      </c>
      <c r="G13" s="14">
        <v>2549</v>
      </c>
      <c r="H13" s="14">
        <v>11</v>
      </c>
      <c r="I13" s="14">
        <v>69</v>
      </c>
      <c r="J13" s="14">
        <v>0</v>
      </c>
      <c r="K13" s="14">
        <v>292</v>
      </c>
      <c r="L13" s="14">
        <v>1</v>
      </c>
      <c r="M13" s="14">
        <v>153</v>
      </c>
      <c r="N13" s="14">
        <v>105</v>
      </c>
      <c r="O13" s="14">
        <v>362</v>
      </c>
      <c r="P13" s="14">
        <v>0</v>
      </c>
      <c r="Q13" s="14">
        <v>0</v>
      </c>
      <c r="R13" s="14">
        <v>0</v>
      </c>
      <c r="S13" s="14">
        <v>6</v>
      </c>
      <c r="T13" s="14">
        <v>157</v>
      </c>
      <c r="U13" s="14">
        <v>10</v>
      </c>
      <c r="V13" s="14">
        <v>20</v>
      </c>
      <c r="W13" s="14">
        <v>341</v>
      </c>
      <c r="X13" s="14">
        <v>26</v>
      </c>
      <c r="Y13" s="14">
        <v>19</v>
      </c>
      <c r="Z13" s="14">
        <v>21</v>
      </c>
      <c r="AA13" s="14">
        <v>11</v>
      </c>
      <c r="AB13" s="14">
        <v>0</v>
      </c>
      <c r="AC13" s="14">
        <v>8</v>
      </c>
      <c r="AD13" s="14">
        <v>1591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23828</v>
      </c>
      <c r="D14" s="14">
        <v>14797</v>
      </c>
      <c r="E14" s="14">
        <v>299</v>
      </c>
      <c r="F14" s="14">
        <v>558</v>
      </c>
      <c r="G14" s="14">
        <v>1764</v>
      </c>
      <c r="H14" s="14">
        <v>21</v>
      </c>
      <c r="I14" s="14">
        <v>118</v>
      </c>
      <c r="J14" s="14">
        <v>6</v>
      </c>
      <c r="K14" s="14">
        <v>1040</v>
      </c>
      <c r="L14" s="14">
        <v>19</v>
      </c>
      <c r="M14" s="14">
        <v>80</v>
      </c>
      <c r="N14" s="14">
        <v>437</v>
      </c>
      <c r="O14" s="14">
        <v>1234</v>
      </c>
      <c r="P14" s="14">
        <v>3</v>
      </c>
      <c r="Q14" s="14">
        <v>0</v>
      </c>
      <c r="R14" s="14">
        <v>0</v>
      </c>
      <c r="S14" s="14">
        <v>5</v>
      </c>
      <c r="T14" s="14">
        <v>145</v>
      </c>
      <c r="U14" s="14">
        <v>36</v>
      </c>
      <c r="V14" s="14">
        <v>11</v>
      </c>
      <c r="W14" s="14">
        <v>657</v>
      </c>
      <c r="X14" s="14">
        <v>44</v>
      </c>
      <c r="Y14" s="14">
        <v>7</v>
      </c>
      <c r="Z14" s="14">
        <v>11</v>
      </c>
      <c r="AA14" s="14">
        <v>13</v>
      </c>
      <c r="AB14" s="14">
        <v>1</v>
      </c>
      <c r="AC14" s="14">
        <v>21</v>
      </c>
      <c r="AD14" s="14">
        <v>2501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1028</v>
      </c>
      <c r="D15" s="14">
        <v>708</v>
      </c>
      <c r="E15" s="14">
        <v>10</v>
      </c>
      <c r="F15" s="14">
        <v>18</v>
      </c>
      <c r="G15" s="14">
        <v>92</v>
      </c>
      <c r="H15" s="14">
        <v>0</v>
      </c>
      <c r="I15" s="14">
        <v>1</v>
      </c>
      <c r="J15" s="14">
        <v>0</v>
      </c>
      <c r="K15" s="14">
        <v>28</v>
      </c>
      <c r="L15" s="14">
        <v>0</v>
      </c>
      <c r="M15" s="14">
        <v>0</v>
      </c>
      <c r="N15" s="14">
        <v>0</v>
      </c>
      <c r="O15" s="14">
        <v>83</v>
      </c>
      <c r="P15" s="14">
        <v>0</v>
      </c>
      <c r="Q15" s="14">
        <v>0</v>
      </c>
      <c r="R15" s="14">
        <v>0</v>
      </c>
      <c r="S15" s="14">
        <v>0</v>
      </c>
      <c r="T15" s="14">
        <v>43</v>
      </c>
      <c r="U15" s="14">
        <v>1</v>
      </c>
      <c r="V15" s="14">
        <v>0</v>
      </c>
      <c r="W15" s="14">
        <v>10</v>
      </c>
      <c r="X15" s="14">
        <v>0</v>
      </c>
      <c r="Y15" s="14">
        <v>0</v>
      </c>
      <c r="Z15" s="14">
        <v>8</v>
      </c>
      <c r="AA15" s="14">
        <v>0</v>
      </c>
      <c r="AB15" s="14">
        <v>0</v>
      </c>
      <c r="AC15" s="14">
        <v>0</v>
      </c>
      <c r="AD15" s="14">
        <v>26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2223</v>
      </c>
      <c r="D16" s="14">
        <v>1304</v>
      </c>
      <c r="E16" s="14">
        <v>9</v>
      </c>
      <c r="F16" s="14">
        <v>64</v>
      </c>
      <c r="G16" s="14">
        <v>108</v>
      </c>
      <c r="H16" s="14">
        <v>1</v>
      </c>
      <c r="I16" s="14">
        <v>8</v>
      </c>
      <c r="J16" s="14">
        <v>1</v>
      </c>
      <c r="K16" s="14">
        <v>178</v>
      </c>
      <c r="L16" s="14">
        <v>2</v>
      </c>
      <c r="M16" s="14">
        <v>4</v>
      </c>
      <c r="N16" s="14">
        <v>8</v>
      </c>
      <c r="O16" s="14">
        <v>154</v>
      </c>
      <c r="P16" s="14">
        <v>0</v>
      </c>
      <c r="Q16" s="14">
        <v>1</v>
      </c>
      <c r="R16" s="14">
        <v>0</v>
      </c>
      <c r="S16" s="14">
        <v>0</v>
      </c>
      <c r="T16" s="14">
        <v>58</v>
      </c>
      <c r="U16" s="14">
        <v>3</v>
      </c>
      <c r="V16" s="14">
        <v>0</v>
      </c>
      <c r="W16" s="14">
        <v>54</v>
      </c>
      <c r="X16" s="14">
        <v>1</v>
      </c>
      <c r="Y16" s="14">
        <v>0</v>
      </c>
      <c r="Z16" s="14">
        <v>17</v>
      </c>
      <c r="AA16" s="14">
        <v>0</v>
      </c>
      <c r="AB16" s="14">
        <v>1</v>
      </c>
      <c r="AC16" s="14">
        <v>9</v>
      </c>
      <c r="AD16" s="14">
        <v>238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2194</v>
      </c>
      <c r="D17" s="14">
        <v>1474</v>
      </c>
      <c r="E17" s="14">
        <v>8</v>
      </c>
      <c r="F17" s="14">
        <v>106</v>
      </c>
      <c r="G17" s="14">
        <v>67</v>
      </c>
      <c r="H17" s="14">
        <v>2</v>
      </c>
      <c r="I17" s="14">
        <v>16</v>
      </c>
      <c r="J17" s="14">
        <v>1</v>
      </c>
      <c r="K17" s="14">
        <v>82</v>
      </c>
      <c r="L17" s="14">
        <v>0</v>
      </c>
      <c r="M17" s="14">
        <v>7</v>
      </c>
      <c r="N17" s="14">
        <v>73</v>
      </c>
      <c r="O17" s="14">
        <v>64</v>
      </c>
      <c r="P17" s="14">
        <v>0</v>
      </c>
      <c r="Q17" s="14">
        <v>1</v>
      </c>
      <c r="R17" s="14">
        <v>0</v>
      </c>
      <c r="S17" s="14">
        <v>1</v>
      </c>
      <c r="T17" s="14">
        <v>18</v>
      </c>
      <c r="U17" s="14">
        <v>5</v>
      </c>
      <c r="V17" s="14">
        <v>0</v>
      </c>
      <c r="W17" s="14">
        <v>72</v>
      </c>
      <c r="X17" s="14">
        <v>0</v>
      </c>
      <c r="Y17" s="14">
        <v>0</v>
      </c>
      <c r="Z17" s="14">
        <v>2</v>
      </c>
      <c r="AA17" s="14">
        <v>1</v>
      </c>
      <c r="AB17" s="14">
        <v>0</v>
      </c>
      <c r="AC17" s="14">
        <v>1</v>
      </c>
      <c r="AD17" s="14">
        <v>193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6577</v>
      </c>
      <c r="D18" s="14">
        <v>4284</v>
      </c>
      <c r="E18" s="14">
        <v>12</v>
      </c>
      <c r="F18" s="14">
        <v>173</v>
      </c>
      <c r="G18" s="14">
        <v>219</v>
      </c>
      <c r="H18" s="14">
        <v>1</v>
      </c>
      <c r="I18" s="14">
        <v>98</v>
      </c>
      <c r="J18" s="14">
        <v>1</v>
      </c>
      <c r="K18" s="14">
        <v>392</v>
      </c>
      <c r="L18" s="14">
        <v>1</v>
      </c>
      <c r="M18" s="14">
        <v>56</v>
      </c>
      <c r="N18" s="14">
        <v>89</v>
      </c>
      <c r="O18" s="14">
        <v>102</v>
      </c>
      <c r="P18" s="14">
        <v>0</v>
      </c>
      <c r="Q18" s="14">
        <v>0</v>
      </c>
      <c r="R18" s="14">
        <v>0</v>
      </c>
      <c r="S18" s="14">
        <v>0</v>
      </c>
      <c r="T18" s="14">
        <v>110</v>
      </c>
      <c r="U18" s="14">
        <v>10</v>
      </c>
      <c r="V18" s="14">
        <v>23</v>
      </c>
      <c r="W18" s="14">
        <v>158</v>
      </c>
      <c r="X18" s="14">
        <v>4</v>
      </c>
      <c r="Y18" s="14">
        <v>1</v>
      </c>
      <c r="Z18" s="14">
        <v>1</v>
      </c>
      <c r="AA18" s="14">
        <v>0</v>
      </c>
      <c r="AB18" s="14">
        <v>0</v>
      </c>
      <c r="AC18" s="14">
        <v>4</v>
      </c>
      <c r="AD18" s="14">
        <v>838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2010</v>
      </c>
      <c r="D19" s="14">
        <v>1156</v>
      </c>
      <c r="E19" s="14">
        <v>3</v>
      </c>
      <c r="F19" s="14">
        <v>63</v>
      </c>
      <c r="G19" s="14">
        <v>87</v>
      </c>
      <c r="H19" s="14">
        <v>2</v>
      </c>
      <c r="I19" s="14">
        <v>17</v>
      </c>
      <c r="J19" s="14">
        <v>1</v>
      </c>
      <c r="K19" s="14">
        <v>128</v>
      </c>
      <c r="L19" s="14">
        <v>0</v>
      </c>
      <c r="M19" s="14">
        <v>5</v>
      </c>
      <c r="N19" s="14">
        <v>26</v>
      </c>
      <c r="O19" s="14">
        <v>291</v>
      </c>
      <c r="P19" s="14">
        <v>0</v>
      </c>
      <c r="Q19" s="14">
        <v>0</v>
      </c>
      <c r="R19" s="14">
        <v>0</v>
      </c>
      <c r="S19" s="14">
        <v>0</v>
      </c>
      <c r="T19" s="14">
        <v>27</v>
      </c>
      <c r="U19" s="14">
        <v>0</v>
      </c>
      <c r="V19" s="14">
        <v>1</v>
      </c>
      <c r="W19" s="14">
        <v>50</v>
      </c>
      <c r="X19" s="14">
        <v>12</v>
      </c>
      <c r="Y19" s="14">
        <v>0</v>
      </c>
      <c r="Z19" s="14">
        <v>2</v>
      </c>
      <c r="AA19" s="14">
        <v>0</v>
      </c>
      <c r="AB19" s="14">
        <v>0</v>
      </c>
      <c r="AC19" s="14">
        <v>0</v>
      </c>
      <c r="AD19" s="14">
        <v>139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2267</v>
      </c>
      <c r="D20" s="14">
        <v>1152</v>
      </c>
      <c r="E20" s="14">
        <v>16</v>
      </c>
      <c r="F20" s="14">
        <v>55</v>
      </c>
      <c r="G20" s="14">
        <v>201</v>
      </c>
      <c r="H20" s="14">
        <v>2</v>
      </c>
      <c r="I20" s="14">
        <v>9</v>
      </c>
      <c r="J20" s="14">
        <v>1</v>
      </c>
      <c r="K20" s="14">
        <v>232</v>
      </c>
      <c r="L20" s="14">
        <v>1</v>
      </c>
      <c r="M20" s="14">
        <v>8</v>
      </c>
      <c r="N20" s="14">
        <v>74</v>
      </c>
      <c r="O20" s="14">
        <v>112</v>
      </c>
      <c r="P20" s="14">
        <v>2</v>
      </c>
      <c r="Q20" s="14">
        <v>0</v>
      </c>
      <c r="R20" s="14">
        <v>0</v>
      </c>
      <c r="S20" s="14">
        <v>0</v>
      </c>
      <c r="T20" s="14">
        <v>7</v>
      </c>
      <c r="U20" s="14">
        <v>13</v>
      </c>
      <c r="V20" s="14">
        <v>0</v>
      </c>
      <c r="W20" s="14">
        <v>185</v>
      </c>
      <c r="X20" s="14">
        <v>0</v>
      </c>
      <c r="Y20" s="14">
        <v>7</v>
      </c>
      <c r="Z20" s="14">
        <v>0</v>
      </c>
      <c r="AA20" s="14">
        <v>2</v>
      </c>
      <c r="AB20" s="14">
        <v>0</v>
      </c>
      <c r="AC20" s="14">
        <v>3</v>
      </c>
      <c r="AD20" s="14">
        <v>185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3686</v>
      </c>
      <c r="D21" s="14">
        <v>1795</v>
      </c>
      <c r="E21" s="14">
        <v>47</v>
      </c>
      <c r="F21" s="14">
        <v>111</v>
      </c>
      <c r="G21" s="14">
        <v>362</v>
      </c>
      <c r="H21" s="14">
        <v>0</v>
      </c>
      <c r="I21" s="14">
        <v>7</v>
      </c>
      <c r="J21" s="14">
        <v>0</v>
      </c>
      <c r="K21" s="14">
        <v>138</v>
      </c>
      <c r="L21" s="14">
        <v>0</v>
      </c>
      <c r="M21" s="14">
        <v>82</v>
      </c>
      <c r="N21" s="14">
        <v>0</v>
      </c>
      <c r="O21" s="14">
        <v>233</v>
      </c>
      <c r="P21" s="14">
        <v>0</v>
      </c>
      <c r="Q21" s="14">
        <v>0</v>
      </c>
      <c r="R21" s="14">
        <v>0</v>
      </c>
      <c r="S21" s="14">
        <v>0</v>
      </c>
      <c r="T21" s="14">
        <v>35</v>
      </c>
      <c r="U21" s="14">
        <v>57</v>
      </c>
      <c r="V21" s="14">
        <v>10</v>
      </c>
      <c r="W21" s="14">
        <v>196</v>
      </c>
      <c r="X21" s="14">
        <v>154</v>
      </c>
      <c r="Y21" s="14">
        <v>32</v>
      </c>
      <c r="Z21" s="14">
        <v>4</v>
      </c>
      <c r="AA21" s="14">
        <v>1</v>
      </c>
      <c r="AB21" s="14">
        <v>0</v>
      </c>
      <c r="AC21" s="14">
        <v>42</v>
      </c>
      <c r="AD21" s="14">
        <v>380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8632</v>
      </c>
      <c r="D22" s="14">
        <v>5279</v>
      </c>
      <c r="E22" s="14">
        <v>14</v>
      </c>
      <c r="F22" s="14">
        <v>295</v>
      </c>
      <c r="G22" s="14">
        <v>995</v>
      </c>
      <c r="H22" s="14">
        <v>14</v>
      </c>
      <c r="I22" s="14">
        <v>76</v>
      </c>
      <c r="J22" s="14">
        <v>4</v>
      </c>
      <c r="K22" s="14">
        <v>358</v>
      </c>
      <c r="L22" s="14">
        <v>3</v>
      </c>
      <c r="M22" s="14">
        <v>144</v>
      </c>
      <c r="N22" s="14">
        <v>108</v>
      </c>
      <c r="O22" s="14">
        <v>309</v>
      </c>
      <c r="P22" s="14">
        <v>1</v>
      </c>
      <c r="Q22" s="14">
        <v>1</v>
      </c>
      <c r="R22" s="14">
        <v>0</v>
      </c>
      <c r="S22" s="14">
        <v>3</v>
      </c>
      <c r="T22" s="14">
        <v>58</v>
      </c>
      <c r="U22" s="14">
        <v>65</v>
      </c>
      <c r="V22" s="14">
        <v>32</v>
      </c>
      <c r="W22" s="14">
        <v>309</v>
      </c>
      <c r="X22" s="14">
        <v>6</v>
      </c>
      <c r="Y22" s="14">
        <v>18</v>
      </c>
      <c r="Z22" s="14">
        <v>63</v>
      </c>
      <c r="AA22" s="14">
        <v>2</v>
      </c>
      <c r="AB22" s="14">
        <v>0</v>
      </c>
      <c r="AC22" s="14">
        <v>6</v>
      </c>
      <c r="AD22" s="14">
        <v>469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2126</v>
      </c>
      <c r="D23" s="14">
        <v>896</v>
      </c>
      <c r="E23" s="14">
        <v>35</v>
      </c>
      <c r="F23" s="14">
        <v>36</v>
      </c>
      <c r="G23" s="14">
        <v>222</v>
      </c>
      <c r="H23" s="14">
        <v>5</v>
      </c>
      <c r="I23" s="14">
        <v>6</v>
      </c>
      <c r="J23" s="14">
        <v>0</v>
      </c>
      <c r="K23" s="14">
        <v>98</v>
      </c>
      <c r="L23" s="14">
        <v>4</v>
      </c>
      <c r="M23" s="14">
        <v>4</v>
      </c>
      <c r="N23" s="14">
        <v>4</v>
      </c>
      <c r="O23" s="14">
        <v>78</v>
      </c>
      <c r="P23" s="14">
        <v>2</v>
      </c>
      <c r="Q23" s="14">
        <v>1</v>
      </c>
      <c r="R23" s="14">
        <v>0</v>
      </c>
      <c r="S23" s="14">
        <v>0</v>
      </c>
      <c r="T23" s="14">
        <v>168</v>
      </c>
      <c r="U23" s="14">
        <v>0</v>
      </c>
      <c r="V23" s="14">
        <v>0</v>
      </c>
      <c r="W23" s="14">
        <v>156</v>
      </c>
      <c r="X23" s="14">
        <v>179</v>
      </c>
      <c r="Y23" s="14">
        <v>0</v>
      </c>
      <c r="Z23" s="14">
        <v>0</v>
      </c>
      <c r="AA23" s="14">
        <v>1</v>
      </c>
      <c r="AB23" s="14">
        <v>1</v>
      </c>
      <c r="AC23" s="14">
        <v>0</v>
      </c>
      <c r="AD23" s="14">
        <v>230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4528</v>
      </c>
      <c r="D24" s="14">
        <v>2317</v>
      </c>
      <c r="E24" s="14">
        <v>128</v>
      </c>
      <c r="F24" s="14">
        <v>189</v>
      </c>
      <c r="G24" s="14">
        <v>792</v>
      </c>
      <c r="H24" s="14">
        <v>2</v>
      </c>
      <c r="I24" s="14">
        <v>45</v>
      </c>
      <c r="J24" s="14">
        <v>0</v>
      </c>
      <c r="K24" s="14">
        <v>336</v>
      </c>
      <c r="L24" s="14">
        <v>1</v>
      </c>
      <c r="M24" s="14">
        <v>30</v>
      </c>
      <c r="N24" s="14">
        <v>50</v>
      </c>
      <c r="O24" s="14">
        <v>43</v>
      </c>
      <c r="P24" s="14">
        <v>2</v>
      </c>
      <c r="Q24" s="14">
        <v>0</v>
      </c>
      <c r="R24" s="14">
        <v>0</v>
      </c>
      <c r="S24" s="14">
        <v>5</v>
      </c>
      <c r="T24" s="14">
        <v>61</v>
      </c>
      <c r="U24" s="14">
        <v>22</v>
      </c>
      <c r="V24" s="14">
        <v>0</v>
      </c>
      <c r="W24" s="14">
        <v>169</v>
      </c>
      <c r="X24" s="14">
        <v>33</v>
      </c>
      <c r="Y24" s="14">
        <v>0</v>
      </c>
      <c r="Z24" s="14">
        <v>3</v>
      </c>
      <c r="AA24" s="14">
        <v>3</v>
      </c>
      <c r="AB24" s="14">
        <v>0</v>
      </c>
      <c r="AC24" s="14">
        <v>2</v>
      </c>
      <c r="AD24" s="14">
        <v>295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381</v>
      </c>
      <c r="D25" s="14">
        <v>232</v>
      </c>
      <c r="E25" s="14">
        <v>0</v>
      </c>
      <c r="F25" s="14">
        <v>10</v>
      </c>
      <c r="G25" s="14">
        <v>73</v>
      </c>
      <c r="H25" s="14">
        <v>3</v>
      </c>
      <c r="I25" s="14">
        <v>4</v>
      </c>
      <c r="J25" s="14">
        <v>1</v>
      </c>
      <c r="K25" s="14">
        <v>6</v>
      </c>
      <c r="L25" s="14">
        <v>0</v>
      </c>
      <c r="M25" s="14">
        <v>12</v>
      </c>
      <c r="N25" s="14">
        <v>2</v>
      </c>
      <c r="O25" s="14">
        <v>3</v>
      </c>
      <c r="P25" s="14">
        <v>1</v>
      </c>
      <c r="Q25" s="14">
        <v>0</v>
      </c>
      <c r="R25" s="14">
        <v>0</v>
      </c>
      <c r="S25" s="14">
        <v>0</v>
      </c>
      <c r="T25" s="14">
        <v>9</v>
      </c>
      <c r="U25" s="14">
        <v>0</v>
      </c>
      <c r="V25" s="14">
        <v>1</v>
      </c>
      <c r="W25" s="14">
        <v>14</v>
      </c>
      <c r="X25" s="14">
        <v>2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8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2729</v>
      </c>
      <c r="D26" s="14">
        <v>1651</v>
      </c>
      <c r="E26" s="14">
        <v>17</v>
      </c>
      <c r="F26" s="14">
        <v>118</v>
      </c>
      <c r="G26" s="14">
        <v>216</v>
      </c>
      <c r="H26" s="14">
        <v>3</v>
      </c>
      <c r="I26" s="14">
        <v>39</v>
      </c>
      <c r="J26" s="14">
        <v>0</v>
      </c>
      <c r="K26" s="14">
        <v>234</v>
      </c>
      <c r="L26" s="14">
        <v>0</v>
      </c>
      <c r="M26" s="14">
        <v>31</v>
      </c>
      <c r="N26" s="14">
        <v>0</v>
      </c>
      <c r="O26" s="14">
        <v>105</v>
      </c>
      <c r="P26" s="14">
        <v>0</v>
      </c>
      <c r="Q26" s="14">
        <v>0</v>
      </c>
      <c r="R26" s="14">
        <v>0</v>
      </c>
      <c r="S26" s="14">
        <v>1</v>
      </c>
      <c r="T26" s="14">
        <v>53</v>
      </c>
      <c r="U26" s="14">
        <v>1</v>
      </c>
      <c r="V26" s="14">
        <v>4</v>
      </c>
      <c r="W26" s="14">
        <v>63</v>
      </c>
      <c r="X26" s="14">
        <v>11</v>
      </c>
      <c r="Y26" s="14">
        <v>11</v>
      </c>
      <c r="Z26" s="14">
        <v>1</v>
      </c>
      <c r="AA26" s="14">
        <v>2</v>
      </c>
      <c r="AB26" s="14">
        <v>0</v>
      </c>
      <c r="AC26" s="14">
        <v>1</v>
      </c>
      <c r="AD26" s="14">
        <v>167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1565</v>
      </c>
      <c r="D27" s="14">
        <v>765</v>
      </c>
      <c r="E27" s="14">
        <v>31</v>
      </c>
      <c r="F27" s="14">
        <v>59</v>
      </c>
      <c r="G27" s="14">
        <v>137</v>
      </c>
      <c r="H27" s="14">
        <v>3</v>
      </c>
      <c r="I27" s="14">
        <v>7</v>
      </c>
      <c r="J27" s="14">
        <v>0</v>
      </c>
      <c r="K27" s="14">
        <v>82</v>
      </c>
      <c r="L27" s="14">
        <v>0</v>
      </c>
      <c r="M27" s="14">
        <v>1</v>
      </c>
      <c r="N27" s="14">
        <v>21</v>
      </c>
      <c r="O27" s="14">
        <v>69</v>
      </c>
      <c r="P27" s="14">
        <v>0</v>
      </c>
      <c r="Q27" s="14">
        <v>0</v>
      </c>
      <c r="R27" s="14">
        <v>0</v>
      </c>
      <c r="S27" s="14">
        <v>0</v>
      </c>
      <c r="T27" s="14">
        <v>38</v>
      </c>
      <c r="U27" s="14">
        <v>0</v>
      </c>
      <c r="V27" s="14">
        <v>0</v>
      </c>
      <c r="W27" s="14">
        <v>17</v>
      </c>
      <c r="X27" s="14">
        <v>2</v>
      </c>
      <c r="Y27" s="14">
        <v>4</v>
      </c>
      <c r="Z27" s="14">
        <v>0</v>
      </c>
      <c r="AA27" s="14">
        <v>0</v>
      </c>
      <c r="AB27" s="14">
        <v>0</v>
      </c>
      <c r="AC27" s="14">
        <v>7</v>
      </c>
      <c r="AD27" s="14">
        <v>322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1715</v>
      </c>
      <c r="D28" s="14">
        <v>1047</v>
      </c>
      <c r="E28" s="14">
        <v>8</v>
      </c>
      <c r="F28" s="14">
        <v>73</v>
      </c>
      <c r="G28" s="14">
        <v>206</v>
      </c>
      <c r="H28" s="14">
        <v>0</v>
      </c>
      <c r="I28" s="14">
        <v>2</v>
      </c>
      <c r="J28" s="14">
        <v>0</v>
      </c>
      <c r="K28" s="14">
        <v>54</v>
      </c>
      <c r="L28" s="14">
        <v>0</v>
      </c>
      <c r="M28" s="14">
        <v>3</v>
      </c>
      <c r="N28" s="14">
        <v>55</v>
      </c>
      <c r="O28" s="14">
        <v>110</v>
      </c>
      <c r="P28" s="14">
        <v>0</v>
      </c>
      <c r="Q28" s="14">
        <v>0</v>
      </c>
      <c r="R28" s="14">
        <v>0</v>
      </c>
      <c r="S28" s="14">
        <v>0</v>
      </c>
      <c r="T28" s="14">
        <v>12</v>
      </c>
      <c r="U28" s="14">
        <v>8</v>
      </c>
      <c r="V28" s="14">
        <v>1</v>
      </c>
      <c r="W28" s="14">
        <v>62</v>
      </c>
      <c r="X28" s="14">
        <v>0</v>
      </c>
      <c r="Y28" s="14">
        <v>0</v>
      </c>
      <c r="Z28" s="14">
        <v>1</v>
      </c>
      <c r="AA28" s="14">
        <v>0</v>
      </c>
      <c r="AB28" s="14">
        <v>0</v>
      </c>
      <c r="AC28" s="14">
        <v>1</v>
      </c>
      <c r="AD28" s="14">
        <v>72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1084</v>
      </c>
      <c r="D29" s="14">
        <v>551</v>
      </c>
      <c r="E29" s="14">
        <v>1</v>
      </c>
      <c r="F29" s="14">
        <v>7</v>
      </c>
      <c r="G29" s="14">
        <v>304</v>
      </c>
      <c r="H29" s="14">
        <v>0</v>
      </c>
      <c r="I29" s="14">
        <v>0</v>
      </c>
      <c r="J29" s="14">
        <v>0</v>
      </c>
      <c r="K29" s="14">
        <v>34</v>
      </c>
      <c r="L29" s="14">
        <v>0</v>
      </c>
      <c r="M29" s="14">
        <v>24</v>
      </c>
      <c r="N29" s="14">
        <v>2</v>
      </c>
      <c r="O29" s="14">
        <v>25</v>
      </c>
      <c r="P29" s="14">
        <v>0</v>
      </c>
      <c r="Q29" s="14">
        <v>0</v>
      </c>
      <c r="R29" s="14">
        <v>0</v>
      </c>
      <c r="S29" s="14">
        <v>0</v>
      </c>
      <c r="T29" s="14">
        <v>2</v>
      </c>
      <c r="U29" s="14">
        <v>53</v>
      </c>
      <c r="V29" s="14">
        <v>0</v>
      </c>
      <c r="W29" s="14">
        <v>49</v>
      </c>
      <c r="X29" s="14">
        <v>0</v>
      </c>
      <c r="Y29" s="14">
        <v>0</v>
      </c>
      <c r="Z29" s="14">
        <v>0</v>
      </c>
      <c r="AA29" s="14">
        <v>1</v>
      </c>
      <c r="AB29" s="14">
        <v>0</v>
      </c>
      <c r="AC29" s="14">
        <v>0</v>
      </c>
      <c r="AD29" s="14">
        <v>31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34</v>
      </c>
      <c r="D30" s="26">
        <v>18</v>
      </c>
      <c r="E30" s="26">
        <v>1</v>
      </c>
      <c r="F30" s="26">
        <v>1</v>
      </c>
      <c r="G30" s="26">
        <v>2</v>
      </c>
      <c r="H30" s="26">
        <v>0</v>
      </c>
      <c r="I30" s="26">
        <v>0</v>
      </c>
      <c r="J30" s="26">
        <v>0</v>
      </c>
      <c r="K30" s="26">
        <v>4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1</v>
      </c>
      <c r="U30" s="26">
        <v>0</v>
      </c>
      <c r="V30" s="26">
        <v>0</v>
      </c>
      <c r="W30" s="26">
        <v>1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3</v>
      </c>
      <c r="AD30" s="26">
        <v>3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8" t="s">
        <v>22</v>
      </c>
      <c r="B32" s="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30" s="9" customFormat="1" ht="15.75" customHeight="1" x14ac:dyDescent="0.2">
      <c r="A33" s="38"/>
      <c r="B33" s="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30" s="9" customFormat="1" ht="15.75" customHeight="1" x14ac:dyDescent="0.2">
      <c r="A34" s="38"/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30" s="16" customFormat="1" ht="15.75" hidden="1" customHeight="1" x14ac:dyDescent="0.2">
      <c r="A35" s="39" t="s">
        <v>133</v>
      </c>
      <c r="B35" s="40" t="s">
        <v>0</v>
      </c>
      <c r="C35" s="41">
        <v>228962</v>
      </c>
      <c r="D35" s="41">
        <v>135966</v>
      </c>
      <c r="E35" s="41">
        <v>1262</v>
      </c>
      <c r="F35" s="41">
        <v>4497</v>
      </c>
      <c r="G35" s="41">
        <v>29796</v>
      </c>
      <c r="H35" s="41">
        <v>165</v>
      </c>
      <c r="I35" s="41">
        <v>1165</v>
      </c>
      <c r="J35" s="41">
        <v>58</v>
      </c>
      <c r="K35" s="41">
        <v>8567</v>
      </c>
      <c r="L35" s="41">
        <v>67</v>
      </c>
      <c r="M35" s="41">
        <v>1267</v>
      </c>
      <c r="N35" s="41">
        <v>1460</v>
      </c>
      <c r="O35" s="41">
        <v>9505</v>
      </c>
      <c r="P35" s="41">
        <v>42</v>
      </c>
      <c r="Q35" s="41">
        <v>5</v>
      </c>
      <c r="R35" s="41">
        <v>7</v>
      </c>
      <c r="S35" s="41">
        <v>29</v>
      </c>
      <c r="T35" s="41">
        <v>5824</v>
      </c>
      <c r="U35" s="41">
        <v>588</v>
      </c>
      <c r="V35" s="41">
        <v>248</v>
      </c>
      <c r="W35" s="41">
        <v>5255</v>
      </c>
      <c r="X35" s="41">
        <v>2801</v>
      </c>
      <c r="Y35" s="41">
        <v>200</v>
      </c>
      <c r="Z35" s="41">
        <v>219</v>
      </c>
      <c r="AA35" s="41">
        <v>48</v>
      </c>
      <c r="AB35" s="41">
        <v>2</v>
      </c>
      <c r="AC35" s="41">
        <v>186</v>
      </c>
      <c r="AD35" s="41">
        <v>19733</v>
      </c>
    </row>
    <row r="36" spans="1:30" s="17" customFormat="1" ht="15.75" hidden="1" customHeight="1" x14ac:dyDescent="0.2">
      <c r="A36" s="34" t="s">
        <v>124</v>
      </c>
      <c r="B36" s="19" t="s">
        <v>1</v>
      </c>
      <c r="C36" s="14">
        <v>38353</v>
      </c>
      <c r="D36" s="14">
        <v>22032</v>
      </c>
      <c r="E36" s="14">
        <v>95</v>
      </c>
      <c r="F36" s="14">
        <v>505</v>
      </c>
      <c r="G36" s="14">
        <v>3589</v>
      </c>
      <c r="H36" s="14">
        <v>38</v>
      </c>
      <c r="I36" s="14">
        <v>263</v>
      </c>
      <c r="J36" s="14">
        <v>6</v>
      </c>
      <c r="K36" s="14">
        <v>1552</v>
      </c>
      <c r="L36" s="14">
        <v>3</v>
      </c>
      <c r="M36" s="14">
        <v>178</v>
      </c>
      <c r="N36" s="14">
        <v>53</v>
      </c>
      <c r="O36" s="14">
        <v>1842</v>
      </c>
      <c r="P36" s="14">
        <v>14</v>
      </c>
      <c r="Q36" s="14">
        <v>0</v>
      </c>
      <c r="R36" s="14">
        <v>4</v>
      </c>
      <c r="S36" s="14">
        <v>7</v>
      </c>
      <c r="T36" s="14">
        <v>2550</v>
      </c>
      <c r="U36" s="14">
        <v>120</v>
      </c>
      <c r="V36" s="14">
        <v>9</v>
      </c>
      <c r="W36" s="14">
        <v>773</v>
      </c>
      <c r="X36" s="14">
        <v>1193</v>
      </c>
      <c r="Y36" s="14">
        <v>14</v>
      </c>
      <c r="Z36" s="14">
        <v>7</v>
      </c>
      <c r="AA36" s="14">
        <v>8</v>
      </c>
      <c r="AB36" s="14">
        <v>0</v>
      </c>
      <c r="AC36" s="14">
        <v>48</v>
      </c>
      <c r="AD36" s="14">
        <v>3450</v>
      </c>
    </row>
    <row r="37" spans="1:30" s="17" customFormat="1" ht="15.75" hidden="1" customHeight="1" x14ac:dyDescent="0.2">
      <c r="A37" s="34" t="s">
        <v>123</v>
      </c>
      <c r="B37" s="19" t="s">
        <v>2</v>
      </c>
      <c r="C37" s="14">
        <v>26513</v>
      </c>
      <c r="D37" s="14">
        <v>16561</v>
      </c>
      <c r="E37" s="14">
        <v>8</v>
      </c>
      <c r="F37" s="14">
        <v>353</v>
      </c>
      <c r="G37" s="14">
        <v>2789</v>
      </c>
      <c r="H37" s="14">
        <v>17</v>
      </c>
      <c r="I37" s="14">
        <v>100</v>
      </c>
      <c r="J37" s="14">
        <v>3</v>
      </c>
      <c r="K37" s="14">
        <v>1374</v>
      </c>
      <c r="L37" s="14">
        <v>5</v>
      </c>
      <c r="M37" s="14">
        <v>52</v>
      </c>
      <c r="N37" s="14">
        <v>32</v>
      </c>
      <c r="O37" s="14">
        <v>1030</v>
      </c>
      <c r="P37" s="14">
        <v>3</v>
      </c>
      <c r="Q37" s="14">
        <v>0</v>
      </c>
      <c r="R37" s="14">
        <v>0</v>
      </c>
      <c r="S37" s="14">
        <v>5</v>
      </c>
      <c r="T37" s="14">
        <v>715</v>
      </c>
      <c r="U37" s="14">
        <v>105</v>
      </c>
      <c r="V37" s="14">
        <v>15</v>
      </c>
      <c r="W37" s="14">
        <v>513</v>
      </c>
      <c r="X37" s="14">
        <v>535</v>
      </c>
      <c r="Y37" s="14">
        <v>17</v>
      </c>
      <c r="Z37" s="14">
        <v>5</v>
      </c>
      <c r="AA37" s="14">
        <v>3</v>
      </c>
      <c r="AB37" s="14">
        <v>0</v>
      </c>
      <c r="AC37" s="14">
        <v>10</v>
      </c>
      <c r="AD37" s="14">
        <v>2263</v>
      </c>
    </row>
    <row r="38" spans="1:30" s="16" customFormat="1" ht="15.75" hidden="1" customHeight="1" x14ac:dyDescent="0.2">
      <c r="A38" s="34" t="s">
        <v>122</v>
      </c>
      <c r="B38" s="19" t="s">
        <v>24</v>
      </c>
      <c r="C38" s="14">
        <v>38532</v>
      </c>
      <c r="D38" s="14">
        <v>21078</v>
      </c>
      <c r="E38" s="14">
        <v>210</v>
      </c>
      <c r="F38" s="14">
        <v>496</v>
      </c>
      <c r="G38" s="14">
        <v>10758</v>
      </c>
      <c r="H38" s="14">
        <v>9</v>
      </c>
      <c r="I38" s="14">
        <v>126</v>
      </c>
      <c r="J38" s="14">
        <v>7</v>
      </c>
      <c r="K38" s="14">
        <v>878</v>
      </c>
      <c r="L38" s="14">
        <v>4</v>
      </c>
      <c r="M38" s="14">
        <v>54</v>
      </c>
      <c r="N38" s="14">
        <v>140</v>
      </c>
      <c r="O38" s="14">
        <v>1408</v>
      </c>
      <c r="P38" s="14">
        <v>0</v>
      </c>
      <c r="Q38" s="14">
        <v>0</v>
      </c>
      <c r="R38" s="14">
        <v>0</v>
      </c>
      <c r="S38" s="14">
        <v>0</v>
      </c>
      <c r="T38" s="14">
        <v>336</v>
      </c>
      <c r="U38" s="14">
        <v>2</v>
      </c>
      <c r="V38" s="14">
        <v>3</v>
      </c>
      <c r="W38" s="14">
        <v>436</v>
      </c>
      <c r="X38" s="14">
        <v>205</v>
      </c>
      <c r="Y38" s="14">
        <v>20</v>
      </c>
      <c r="Z38" s="14">
        <v>46</v>
      </c>
      <c r="AA38" s="14">
        <v>4</v>
      </c>
      <c r="AB38" s="14">
        <v>0</v>
      </c>
      <c r="AC38" s="14">
        <v>24</v>
      </c>
      <c r="AD38" s="14">
        <v>2288</v>
      </c>
    </row>
    <row r="39" spans="1:30" s="16" customFormat="1" ht="15.75" hidden="1" customHeight="1" x14ac:dyDescent="0.2">
      <c r="A39" s="34" t="s">
        <v>121</v>
      </c>
      <c r="B39" s="19" t="s">
        <v>3</v>
      </c>
      <c r="C39" s="14">
        <v>35268</v>
      </c>
      <c r="D39" s="14">
        <v>23689</v>
      </c>
      <c r="E39" s="14">
        <v>47</v>
      </c>
      <c r="F39" s="14">
        <v>504</v>
      </c>
      <c r="G39" s="14">
        <v>2429</v>
      </c>
      <c r="H39" s="14">
        <v>23</v>
      </c>
      <c r="I39" s="14">
        <v>29</v>
      </c>
      <c r="J39" s="14">
        <v>7</v>
      </c>
      <c r="K39" s="14">
        <v>752</v>
      </c>
      <c r="L39" s="14">
        <v>3</v>
      </c>
      <c r="M39" s="14">
        <v>41</v>
      </c>
      <c r="N39" s="14">
        <v>351</v>
      </c>
      <c r="O39" s="14">
        <v>1190</v>
      </c>
      <c r="P39" s="14">
        <v>4</v>
      </c>
      <c r="Q39" s="14">
        <v>1</v>
      </c>
      <c r="R39" s="14">
        <v>1</v>
      </c>
      <c r="S39" s="14">
        <v>3</v>
      </c>
      <c r="T39" s="14">
        <v>874</v>
      </c>
      <c r="U39" s="14">
        <v>17</v>
      </c>
      <c r="V39" s="14">
        <v>8</v>
      </c>
      <c r="W39" s="14">
        <v>759</v>
      </c>
      <c r="X39" s="14">
        <v>219</v>
      </c>
      <c r="Y39" s="14">
        <v>66</v>
      </c>
      <c r="Z39" s="14">
        <v>20</v>
      </c>
      <c r="AA39" s="14">
        <v>5</v>
      </c>
      <c r="AB39" s="14">
        <v>1</v>
      </c>
      <c r="AC39" s="14">
        <v>8</v>
      </c>
      <c r="AD39" s="14">
        <v>4217</v>
      </c>
    </row>
    <row r="40" spans="1:30" s="16" customFormat="1" ht="15.75" hidden="1" customHeight="1" x14ac:dyDescent="0.2">
      <c r="A40" s="34" t="s">
        <v>120</v>
      </c>
      <c r="B40" s="19" t="s">
        <v>4</v>
      </c>
      <c r="C40" s="14">
        <v>13760</v>
      </c>
      <c r="D40" s="14">
        <v>7078</v>
      </c>
      <c r="E40" s="14">
        <v>122</v>
      </c>
      <c r="F40" s="14">
        <v>385</v>
      </c>
      <c r="G40" s="14">
        <v>2911</v>
      </c>
      <c r="H40" s="14">
        <v>8</v>
      </c>
      <c r="I40" s="14">
        <v>109</v>
      </c>
      <c r="J40" s="14">
        <v>3</v>
      </c>
      <c r="K40" s="14">
        <v>272</v>
      </c>
      <c r="L40" s="14">
        <v>3</v>
      </c>
      <c r="M40" s="14">
        <v>236</v>
      </c>
      <c r="N40" s="14">
        <v>121</v>
      </c>
      <c r="O40" s="14">
        <v>483</v>
      </c>
      <c r="P40" s="14">
        <v>1</v>
      </c>
      <c r="Q40" s="14">
        <v>1</v>
      </c>
      <c r="R40" s="14">
        <v>1</v>
      </c>
      <c r="S40" s="14">
        <v>5</v>
      </c>
      <c r="T40" s="14">
        <v>111</v>
      </c>
      <c r="U40" s="14">
        <v>12</v>
      </c>
      <c r="V40" s="14">
        <v>65</v>
      </c>
      <c r="W40" s="14">
        <v>324</v>
      </c>
      <c r="X40" s="14">
        <v>21</v>
      </c>
      <c r="Y40" s="14">
        <v>22</v>
      </c>
      <c r="Z40" s="14">
        <v>2</v>
      </c>
      <c r="AA40" s="14">
        <v>5</v>
      </c>
      <c r="AB40" s="14">
        <v>0</v>
      </c>
      <c r="AC40" s="14">
        <v>22</v>
      </c>
      <c r="AD40" s="14">
        <v>1437</v>
      </c>
    </row>
    <row r="41" spans="1:30" s="16" customFormat="1" ht="15.75" hidden="1" customHeight="1" x14ac:dyDescent="0.2">
      <c r="A41" s="34" t="s">
        <v>119</v>
      </c>
      <c r="B41" s="19" t="s">
        <v>5</v>
      </c>
      <c r="C41" s="14">
        <v>29646</v>
      </c>
      <c r="D41" s="14">
        <v>18384</v>
      </c>
      <c r="E41" s="14">
        <v>418</v>
      </c>
      <c r="F41" s="14">
        <v>805</v>
      </c>
      <c r="G41" s="14">
        <v>2698</v>
      </c>
      <c r="H41" s="14">
        <v>27</v>
      </c>
      <c r="I41" s="14">
        <v>195</v>
      </c>
      <c r="J41" s="14">
        <v>12</v>
      </c>
      <c r="K41" s="14">
        <v>1226</v>
      </c>
      <c r="L41" s="14">
        <v>25</v>
      </c>
      <c r="M41" s="14">
        <v>282</v>
      </c>
      <c r="N41" s="14">
        <v>341</v>
      </c>
      <c r="O41" s="14">
        <v>1441</v>
      </c>
      <c r="P41" s="14">
        <v>3</v>
      </c>
      <c r="Q41" s="14">
        <v>2</v>
      </c>
      <c r="R41" s="14">
        <v>0</v>
      </c>
      <c r="S41" s="14">
        <v>6</v>
      </c>
      <c r="T41" s="14">
        <v>287</v>
      </c>
      <c r="U41" s="14">
        <v>71</v>
      </c>
      <c r="V41" s="14">
        <v>16</v>
      </c>
      <c r="W41" s="14">
        <v>764</v>
      </c>
      <c r="X41" s="14">
        <v>136</v>
      </c>
      <c r="Y41" s="14">
        <v>18</v>
      </c>
      <c r="Z41" s="14">
        <v>11</v>
      </c>
      <c r="AA41" s="14">
        <v>11</v>
      </c>
      <c r="AB41" s="14">
        <v>0</v>
      </c>
      <c r="AC41" s="14">
        <v>13</v>
      </c>
      <c r="AD41" s="14">
        <v>2454</v>
      </c>
    </row>
    <row r="42" spans="1:30" s="16" customFormat="1" ht="15.75" hidden="1" customHeight="1" x14ac:dyDescent="0.2">
      <c r="A42" s="18" t="s">
        <v>99</v>
      </c>
      <c r="B42" s="19" t="s">
        <v>6</v>
      </c>
      <c r="C42" s="14">
        <v>1580</v>
      </c>
      <c r="D42" s="14">
        <v>1064</v>
      </c>
      <c r="E42" s="14">
        <v>6</v>
      </c>
      <c r="F42" s="14">
        <v>25</v>
      </c>
      <c r="G42" s="14">
        <v>140</v>
      </c>
      <c r="H42" s="14">
        <v>1</v>
      </c>
      <c r="I42" s="14">
        <v>7</v>
      </c>
      <c r="J42" s="14">
        <v>1</v>
      </c>
      <c r="K42" s="14">
        <v>30</v>
      </c>
      <c r="L42" s="14">
        <v>1</v>
      </c>
      <c r="M42" s="14">
        <v>8</v>
      </c>
      <c r="N42" s="14">
        <v>0</v>
      </c>
      <c r="O42" s="14">
        <v>113</v>
      </c>
      <c r="P42" s="14">
        <v>0</v>
      </c>
      <c r="Q42" s="14">
        <v>0</v>
      </c>
      <c r="R42" s="14">
        <v>0</v>
      </c>
      <c r="S42" s="14">
        <v>0</v>
      </c>
      <c r="T42" s="14">
        <v>34</v>
      </c>
      <c r="U42" s="14">
        <v>11</v>
      </c>
      <c r="V42" s="14">
        <v>0</v>
      </c>
      <c r="W42" s="14">
        <v>46</v>
      </c>
      <c r="X42" s="14">
        <v>0</v>
      </c>
      <c r="Y42" s="14">
        <v>0</v>
      </c>
      <c r="Z42" s="14">
        <v>8</v>
      </c>
      <c r="AA42" s="14">
        <v>0</v>
      </c>
      <c r="AB42" s="14">
        <v>0</v>
      </c>
      <c r="AC42" s="14">
        <v>1</v>
      </c>
      <c r="AD42" s="14">
        <v>84</v>
      </c>
    </row>
    <row r="43" spans="1:30" s="16" customFormat="1" ht="15.75" hidden="1" customHeight="1" x14ac:dyDescent="0.2">
      <c r="A43" s="18" t="s">
        <v>100</v>
      </c>
      <c r="B43" s="19" t="s">
        <v>7</v>
      </c>
      <c r="C43" s="14">
        <v>2469</v>
      </c>
      <c r="D43" s="14">
        <v>1383</v>
      </c>
      <c r="E43" s="14">
        <v>13</v>
      </c>
      <c r="F43" s="14">
        <v>98</v>
      </c>
      <c r="G43" s="14">
        <v>113</v>
      </c>
      <c r="H43" s="14">
        <v>2</v>
      </c>
      <c r="I43" s="14">
        <v>14</v>
      </c>
      <c r="J43" s="14">
        <v>2</v>
      </c>
      <c r="K43" s="14">
        <v>194</v>
      </c>
      <c r="L43" s="14">
        <v>0</v>
      </c>
      <c r="M43" s="14">
        <v>9</v>
      </c>
      <c r="N43" s="14">
        <v>11</v>
      </c>
      <c r="O43" s="14">
        <v>351</v>
      </c>
      <c r="P43" s="14">
        <v>3</v>
      </c>
      <c r="Q43" s="14">
        <v>0</v>
      </c>
      <c r="R43" s="14">
        <v>0</v>
      </c>
      <c r="S43" s="14">
        <v>0</v>
      </c>
      <c r="T43" s="14">
        <v>35</v>
      </c>
      <c r="U43" s="14">
        <v>0</v>
      </c>
      <c r="V43" s="14">
        <v>2</v>
      </c>
      <c r="W43" s="14">
        <v>67</v>
      </c>
      <c r="X43" s="14">
        <v>8</v>
      </c>
      <c r="Y43" s="14">
        <v>1</v>
      </c>
      <c r="Z43" s="14">
        <v>4</v>
      </c>
      <c r="AA43" s="14">
        <v>3</v>
      </c>
      <c r="AB43" s="14">
        <v>0</v>
      </c>
      <c r="AC43" s="14">
        <v>8</v>
      </c>
      <c r="AD43" s="14">
        <v>148</v>
      </c>
    </row>
    <row r="44" spans="1:30" s="16" customFormat="1" ht="15.75" hidden="1" customHeight="1" x14ac:dyDescent="0.2">
      <c r="A44" s="18" t="s">
        <v>101</v>
      </c>
      <c r="B44" s="19" t="s">
        <v>8</v>
      </c>
      <c r="C44" s="14">
        <v>2362</v>
      </c>
      <c r="D44" s="14">
        <v>1644</v>
      </c>
      <c r="E44" s="14">
        <v>9</v>
      </c>
      <c r="F44" s="14">
        <v>115</v>
      </c>
      <c r="G44" s="14">
        <v>56</v>
      </c>
      <c r="H44" s="14">
        <v>1</v>
      </c>
      <c r="I44" s="14">
        <v>17</v>
      </c>
      <c r="J44" s="14">
        <v>1</v>
      </c>
      <c r="K44" s="14">
        <v>106</v>
      </c>
      <c r="L44" s="14">
        <v>0</v>
      </c>
      <c r="M44" s="14">
        <v>10</v>
      </c>
      <c r="N44" s="14">
        <v>32</v>
      </c>
      <c r="O44" s="14">
        <v>90</v>
      </c>
      <c r="P44" s="14">
        <v>0</v>
      </c>
      <c r="Q44" s="14">
        <v>0</v>
      </c>
      <c r="R44" s="14">
        <v>0</v>
      </c>
      <c r="S44" s="14">
        <v>0</v>
      </c>
      <c r="T44" s="14">
        <v>21</v>
      </c>
      <c r="U44" s="14">
        <v>18</v>
      </c>
      <c r="V44" s="14">
        <v>0</v>
      </c>
      <c r="W44" s="14">
        <v>49</v>
      </c>
      <c r="X44" s="14">
        <v>1</v>
      </c>
      <c r="Y44" s="14">
        <v>5</v>
      </c>
      <c r="Z44" s="14">
        <v>3</v>
      </c>
      <c r="AA44" s="14">
        <v>0</v>
      </c>
      <c r="AB44" s="14">
        <v>0</v>
      </c>
      <c r="AC44" s="14">
        <v>0</v>
      </c>
      <c r="AD44" s="14">
        <v>184</v>
      </c>
    </row>
    <row r="45" spans="1:30" s="16" customFormat="1" ht="17.25" hidden="1" customHeight="1" x14ac:dyDescent="0.2">
      <c r="A45" s="18" t="s">
        <v>102</v>
      </c>
      <c r="B45" s="19" t="s">
        <v>9</v>
      </c>
      <c r="C45" s="14">
        <v>7375</v>
      </c>
      <c r="D45" s="14">
        <v>4971</v>
      </c>
      <c r="E45" s="14">
        <v>13</v>
      </c>
      <c r="F45" s="14">
        <v>155</v>
      </c>
      <c r="G45" s="14">
        <v>268</v>
      </c>
      <c r="H45" s="14">
        <v>5</v>
      </c>
      <c r="I45" s="14">
        <v>121</v>
      </c>
      <c r="J45" s="14">
        <v>4</v>
      </c>
      <c r="K45" s="14">
        <v>316</v>
      </c>
      <c r="L45" s="14">
        <v>1</v>
      </c>
      <c r="M45" s="14">
        <v>63</v>
      </c>
      <c r="N45" s="14">
        <v>49</v>
      </c>
      <c r="O45" s="14">
        <v>75</v>
      </c>
      <c r="P45" s="14">
        <v>2</v>
      </c>
      <c r="Q45" s="14">
        <v>0</v>
      </c>
      <c r="R45" s="14">
        <v>0</v>
      </c>
      <c r="S45" s="14">
        <v>0</v>
      </c>
      <c r="T45" s="14">
        <v>130</v>
      </c>
      <c r="U45" s="14">
        <v>11</v>
      </c>
      <c r="V45" s="14">
        <v>32</v>
      </c>
      <c r="W45" s="14">
        <v>122</v>
      </c>
      <c r="X45" s="14">
        <v>0</v>
      </c>
      <c r="Y45" s="14">
        <v>0</v>
      </c>
      <c r="Z45" s="14">
        <v>0</v>
      </c>
      <c r="AA45" s="14">
        <v>1</v>
      </c>
      <c r="AB45" s="14">
        <v>1</v>
      </c>
      <c r="AC45" s="14">
        <v>0</v>
      </c>
      <c r="AD45" s="14">
        <v>1035</v>
      </c>
    </row>
    <row r="46" spans="1:30" s="16" customFormat="1" ht="15.75" hidden="1" customHeight="1" x14ac:dyDescent="0.2">
      <c r="A46" s="18" t="s">
        <v>103</v>
      </c>
      <c r="B46" s="19" t="s">
        <v>10</v>
      </c>
      <c r="C46" s="14">
        <v>3120</v>
      </c>
      <c r="D46" s="14">
        <v>1910</v>
      </c>
      <c r="E46" s="14">
        <v>19</v>
      </c>
      <c r="F46" s="14">
        <v>133</v>
      </c>
      <c r="G46" s="14">
        <v>127</v>
      </c>
      <c r="H46" s="14">
        <v>1</v>
      </c>
      <c r="I46" s="14">
        <v>28</v>
      </c>
      <c r="J46" s="14">
        <v>1</v>
      </c>
      <c r="K46" s="14">
        <v>216</v>
      </c>
      <c r="L46" s="14">
        <v>2</v>
      </c>
      <c r="M46" s="14">
        <v>7</v>
      </c>
      <c r="N46" s="14">
        <v>14</v>
      </c>
      <c r="O46" s="14">
        <v>309</v>
      </c>
      <c r="P46" s="14">
        <v>2</v>
      </c>
      <c r="Q46" s="14">
        <v>1</v>
      </c>
      <c r="R46" s="14">
        <v>0</v>
      </c>
      <c r="S46" s="14">
        <v>0</v>
      </c>
      <c r="T46" s="14">
        <v>95</v>
      </c>
      <c r="U46" s="14">
        <v>0</v>
      </c>
      <c r="V46" s="14">
        <v>2</v>
      </c>
      <c r="W46" s="14">
        <v>58</v>
      </c>
      <c r="X46" s="14">
        <v>3</v>
      </c>
      <c r="Y46" s="14">
        <v>1</v>
      </c>
      <c r="Z46" s="14">
        <v>0</v>
      </c>
      <c r="AA46" s="14">
        <v>1</v>
      </c>
      <c r="AB46" s="14">
        <v>0</v>
      </c>
      <c r="AC46" s="14">
        <v>1</v>
      </c>
      <c r="AD46" s="14">
        <v>189</v>
      </c>
    </row>
    <row r="47" spans="1:30" s="16" customFormat="1" ht="15.75" hidden="1" customHeight="1" x14ac:dyDescent="0.2">
      <c r="A47" s="18" t="s">
        <v>104</v>
      </c>
      <c r="B47" s="19" t="s">
        <v>11</v>
      </c>
      <c r="C47" s="14">
        <v>1927</v>
      </c>
      <c r="D47" s="14">
        <v>1072</v>
      </c>
      <c r="E47" s="14">
        <v>16</v>
      </c>
      <c r="F47" s="14">
        <v>59</v>
      </c>
      <c r="G47" s="14">
        <v>134</v>
      </c>
      <c r="H47" s="14">
        <v>2</v>
      </c>
      <c r="I47" s="14">
        <v>1</v>
      </c>
      <c r="J47" s="14">
        <v>3</v>
      </c>
      <c r="K47" s="14">
        <v>134</v>
      </c>
      <c r="L47" s="14">
        <v>1</v>
      </c>
      <c r="M47" s="14">
        <v>1</v>
      </c>
      <c r="N47" s="14">
        <v>60</v>
      </c>
      <c r="O47" s="14">
        <v>134</v>
      </c>
      <c r="P47" s="14">
        <v>0</v>
      </c>
      <c r="Q47" s="14">
        <v>0</v>
      </c>
      <c r="R47" s="14">
        <v>0</v>
      </c>
      <c r="S47" s="14">
        <v>0</v>
      </c>
      <c r="T47" s="14">
        <v>2</v>
      </c>
      <c r="U47" s="14">
        <v>11</v>
      </c>
      <c r="V47" s="14">
        <v>2</v>
      </c>
      <c r="W47" s="14">
        <v>134</v>
      </c>
      <c r="X47" s="14">
        <v>1</v>
      </c>
      <c r="Y47" s="14">
        <v>0</v>
      </c>
      <c r="Z47" s="14">
        <v>0</v>
      </c>
      <c r="AA47" s="14">
        <v>2</v>
      </c>
      <c r="AB47" s="14">
        <v>0</v>
      </c>
      <c r="AC47" s="14">
        <v>0</v>
      </c>
      <c r="AD47" s="14">
        <v>158</v>
      </c>
    </row>
    <row r="48" spans="1:30" s="16" customFormat="1" ht="15.75" hidden="1" customHeight="1" x14ac:dyDescent="0.2">
      <c r="A48" s="18" t="s">
        <v>105</v>
      </c>
      <c r="B48" s="19" t="s">
        <v>12</v>
      </c>
      <c r="C48" s="14">
        <v>3800</v>
      </c>
      <c r="D48" s="14">
        <v>1744</v>
      </c>
      <c r="E48" s="14">
        <v>29</v>
      </c>
      <c r="F48" s="14">
        <v>51</v>
      </c>
      <c r="G48" s="14">
        <v>691</v>
      </c>
      <c r="H48" s="14">
        <v>1</v>
      </c>
      <c r="I48" s="14">
        <v>5</v>
      </c>
      <c r="J48" s="14">
        <v>0</v>
      </c>
      <c r="K48" s="14">
        <v>106</v>
      </c>
      <c r="L48" s="14">
        <v>0</v>
      </c>
      <c r="M48" s="14">
        <v>99</v>
      </c>
      <c r="N48" s="14">
        <v>11</v>
      </c>
      <c r="O48" s="14">
        <v>219</v>
      </c>
      <c r="P48" s="14">
        <v>4</v>
      </c>
      <c r="Q48" s="14">
        <v>0</v>
      </c>
      <c r="R48" s="14">
        <v>0</v>
      </c>
      <c r="S48" s="14">
        <v>0</v>
      </c>
      <c r="T48" s="14">
        <v>54</v>
      </c>
      <c r="U48" s="14">
        <v>26</v>
      </c>
      <c r="V48" s="14">
        <v>47</v>
      </c>
      <c r="W48" s="14">
        <v>240</v>
      </c>
      <c r="X48" s="14">
        <v>188</v>
      </c>
      <c r="Y48" s="14">
        <v>0</v>
      </c>
      <c r="Z48" s="14">
        <v>43</v>
      </c>
      <c r="AA48" s="14">
        <v>1</v>
      </c>
      <c r="AB48" s="14">
        <v>0</v>
      </c>
      <c r="AC48" s="14">
        <v>24</v>
      </c>
      <c r="AD48" s="14">
        <v>217</v>
      </c>
    </row>
    <row r="49" spans="1:30" s="16" customFormat="1" ht="15.75" hidden="1" customHeight="1" x14ac:dyDescent="0.2">
      <c r="A49" s="18" t="s">
        <v>106</v>
      </c>
      <c r="B49" s="19" t="s">
        <v>13</v>
      </c>
      <c r="C49" s="14">
        <v>8236</v>
      </c>
      <c r="D49" s="14">
        <v>4772</v>
      </c>
      <c r="E49" s="14">
        <v>32</v>
      </c>
      <c r="F49" s="14">
        <v>273</v>
      </c>
      <c r="G49" s="14">
        <v>1055</v>
      </c>
      <c r="H49" s="14">
        <v>12</v>
      </c>
      <c r="I49" s="14">
        <v>97</v>
      </c>
      <c r="J49" s="14">
        <v>2</v>
      </c>
      <c r="K49" s="14">
        <v>342</v>
      </c>
      <c r="L49" s="14">
        <v>12</v>
      </c>
      <c r="M49" s="14">
        <v>138</v>
      </c>
      <c r="N49" s="14">
        <v>78</v>
      </c>
      <c r="O49" s="14">
        <v>241</v>
      </c>
      <c r="P49" s="14">
        <v>6</v>
      </c>
      <c r="Q49" s="14">
        <v>0</v>
      </c>
      <c r="R49" s="14">
        <v>0</v>
      </c>
      <c r="S49" s="14">
        <v>1</v>
      </c>
      <c r="T49" s="14">
        <v>67</v>
      </c>
      <c r="U49" s="14">
        <v>89</v>
      </c>
      <c r="V49" s="14">
        <v>36</v>
      </c>
      <c r="W49" s="14">
        <v>380</v>
      </c>
      <c r="X49" s="14">
        <v>15</v>
      </c>
      <c r="Y49" s="14">
        <v>29</v>
      </c>
      <c r="Z49" s="14">
        <v>48</v>
      </c>
      <c r="AA49" s="14">
        <v>3</v>
      </c>
      <c r="AB49" s="14">
        <v>0</v>
      </c>
      <c r="AC49" s="14">
        <v>6</v>
      </c>
      <c r="AD49" s="14">
        <v>502</v>
      </c>
    </row>
    <row r="50" spans="1:30" s="16" customFormat="1" ht="15.75" hidden="1" customHeight="1" x14ac:dyDescent="0.2">
      <c r="A50" s="18" t="s">
        <v>107</v>
      </c>
      <c r="B50" s="19" t="s">
        <v>14</v>
      </c>
      <c r="C50" s="14">
        <v>2496</v>
      </c>
      <c r="D50" s="14">
        <v>1094</v>
      </c>
      <c r="E50" s="14">
        <v>24</v>
      </c>
      <c r="F50" s="14">
        <v>47</v>
      </c>
      <c r="G50" s="14">
        <v>208</v>
      </c>
      <c r="H50" s="14">
        <v>6</v>
      </c>
      <c r="I50" s="14">
        <v>4</v>
      </c>
      <c r="J50" s="14">
        <v>0</v>
      </c>
      <c r="K50" s="14">
        <v>108</v>
      </c>
      <c r="L50" s="14">
        <v>1</v>
      </c>
      <c r="M50" s="14">
        <v>7</v>
      </c>
      <c r="N50" s="14">
        <v>0</v>
      </c>
      <c r="O50" s="14">
        <v>100</v>
      </c>
      <c r="P50" s="14">
        <v>0</v>
      </c>
      <c r="Q50" s="14">
        <v>0</v>
      </c>
      <c r="R50" s="14">
        <v>0</v>
      </c>
      <c r="S50" s="14">
        <v>0</v>
      </c>
      <c r="T50" s="14">
        <v>245</v>
      </c>
      <c r="U50" s="14">
        <v>1</v>
      </c>
      <c r="V50" s="14">
        <v>3</v>
      </c>
      <c r="W50" s="14">
        <v>158</v>
      </c>
      <c r="X50" s="14">
        <v>236</v>
      </c>
      <c r="Y50" s="14">
        <v>3</v>
      </c>
      <c r="Z50" s="14">
        <v>0</v>
      </c>
      <c r="AA50" s="14">
        <v>0</v>
      </c>
      <c r="AB50" s="14">
        <v>0</v>
      </c>
      <c r="AC50" s="14">
        <v>0</v>
      </c>
      <c r="AD50" s="14">
        <v>251</v>
      </c>
    </row>
    <row r="51" spans="1:30" s="16" customFormat="1" ht="15.75" hidden="1" customHeight="1" x14ac:dyDescent="0.2">
      <c r="A51" s="18" t="s">
        <v>108</v>
      </c>
      <c r="B51" s="19" t="s">
        <v>15</v>
      </c>
      <c r="C51" s="14">
        <v>5987</v>
      </c>
      <c r="D51" s="14">
        <v>3341</v>
      </c>
      <c r="E51" s="14">
        <v>116</v>
      </c>
      <c r="F51" s="14">
        <v>242</v>
      </c>
      <c r="G51" s="14">
        <v>974</v>
      </c>
      <c r="H51" s="14">
        <v>4</v>
      </c>
      <c r="I51" s="14">
        <v>15</v>
      </c>
      <c r="J51" s="14">
        <v>0</v>
      </c>
      <c r="K51" s="14">
        <v>512</v>
      </c>
      <c r="L51" s="14">
        <v>4</v>
      </c>
      <c r="M51" s="14">
        <v>9</v>
      </c>
      <c r="N51" s="14">
        <v>108</v>
      </c>
      <c r="O51" s="14">
        <v>46</v>
      </c>
      <c r="P51" s="14">
        <v>0</v>
      </c>
      <c r="Q51" s="14">
        <v>0</v>
      </c>
      <c r="R51" s="14">
        <v>0</v>
      </c>
      <c r="S51" s="14">
        <v>1</v>
      </c>
      <c r="T51" s="14">
        <v>63</v>
      </c>
      <c r="U51" s="14">
        <v>10</v>
      </c>
      <c r="V51" s="14">
        <v>1</v>
      </c>
      <c r="W51" s="14">
        <v>206</v>
      </c>
      <c r="X51" s="14">
        <v>27</v>
      </c>
      <c r="Y51" s="14">
        <v>1</v>
      </c>
      <c r="Z51" s="14">
        <v>0</v>
      </c>
      <c r="AA51" s="14">
        <v>0</v>
      </c>
      <c r="AB51" s="14">
        <v>0</v>
      </c>
      <c r="AC51" s="14">
        <v>10</v>
      </c>
      <c r="AD51" s="14">
        <v>297</v>
      </c>
    </row>
    <row r="52" spans="1:30" s="16" customFormat="1" ht="15.75" hidden="1" customHeight="1" x14ac:dyDescent="0.2">
      <c r="A52" s="18" t="s">
        <v>109</v>
      </c>
      <c r="B52" s="19" t="s">
        <v>16</v>
      </c>
      <c r="C52" s="14">
        <v>391</v>
      </c>
      <c r="D52" s="14">
        <v>272</v>
      </c>
      <c r="E52" s="14">
        <v>1</v>
      </c>
      <c r="F52" s="14">
        <v>12</v>
      </c>
      <c r="G52" s="14">
        <v>29</v>
      </c>
      <c r="H52" s="14">
        <v>0</v>
      </c>
      <c r="I52" s="14">
        <v>2</v>
      </c>
      <c r="J52" s="14">
        <v>0</v>
      </c>
      <c r="K52" s="14">
        <v>12</v>
      </c>
      <c r="L52" s="14">
        <v>0</v>
      </c>
      <c r="M52" s="14">
        <v>1</v>
      </c>
      <c r="N52" s="14">
        <v>11</v>
      </c>
      <c r="O52" s="14">
        <v>17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1</v>
      </c>
      <c r="V52" s="14">
        <v>0</v>
      </c>
      <c r="W52" s="14">
        <v>24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9</v>
      </c>
    </row>
    <row r="53" spans="1:30" s="16" customFormat="1" ht="15.75" hidden="1" customHeight="1" x14ac:dyDescent="0.2">
      <c r="A53" s="18" t="s">
        <v>110</v>
      </c>
      <c r="B53" s="19" t="s">
        <v>17</v>
      </c>
      <c r="C53" s="14">
        <v>1571</v>
      </c>
      <c r="D53" s="14">
        <v>827</v>
      </c>
      <c r="E53" s="14">
        <v>12</v>
      </c>
      <c r="F53" s="14">
        <v>91</v>
      </c>
      <c r="G53" s="14">
        <v>103</v>
      </c>
      <c r="H53" s="14">
        <v>6</v>
      </c>
      <c r="I53" s="14">
        <v>22</v>
      </c>
      <c r="J53" s="14">
        <v>1</v>
      </c>
      <c r="K53" s="14">
        <v>196</v>
      </c>
      <c r="L53" s="14">
        <v>2</v>
      </c>
      <c r="M53" s="14">
        <v>41</v>
      </c>
      <c r="N53" s="14">
        <v>6</v>
      </c>
      <c r="O53" s="14">
        <v>85</v>
      </c>
      <c r="P53" s="14">
        <v>0</v>
      </c>
      <c r="Q53" s="14">
        <v>0</v>
      </c>
      <c r="R53" s="14">
        <v>1</v>
      </c>
      <c r="S53" s="14">
        <v>1</v>
      </c>
      <c r="T53" s="14">
        <v>41</v>
      </c>
      <c r="U53" s="14">
        <v>1</v>
      </c>
      <c r="V53" s="14">
        <v>4</v>
      </c>
      <c r="W53" s="14">
        <v>50</v>
      </c>
      <c r="X53" s="14">
        <v>10</v>
      </c>
      <c r="Y53" s="14">
        <v>0</v>
      </c>
      <c r="Z53" s="14">
        <v>0</v>
      </c>
      <c r="AA53" s="14">
        <v>1</v>
      </c>
      <c r="AB53" s="14">
        <v>0</v>
      </c>
      <c r="AC53" s="14">
        <v>0</v>
      </c>
      <c r="AD53" s="14">
        <v>70</v>
      </c>
    </row>
    <row r="54" spans="1:30" s="16" customFormat="1" ht="15.75" hidden="1" customHeight="1" x14ac:dyDescent="0.2">
      <c r="A54" s="18" t="s">
        <v>111</v>
      </c>
      <c r="B54" s="19" t="s">
        <v>18</v>
      </c>
      <c r="C54" s="14">
        <v>2489</v>
      </c>
      <c r="D54" s="14">
        <v>1326</v>
      </c>
      <c r="E54" s="14">
        <v>64</v>
      </c>
      <c r="F54" s="14">
        <v>79</v>
      </c>
      <c r="G54" s="14">
        <v>94</v>
      </c>
      <c r="H54" s="14">
        <v>1</v>
      </c>
      <c r="I54" s="14">
        <v>8</v>
      </c>
      <c r="J54" s="14">
        <v>1</v>
      </c>
      <c r="K54" s="14">
        <v>184</v>
      </c>
      <c r="L54" s="14">
        <v>0</v>
      </c>
      <c r="M54" s="14">
        <v>7</v>
      </c>
      <c r="N54" s="14">
        <v>33</v>
      </c>
      <c r="O54" s="14">
        <v>153</v>
      </c>
      <c r="P54" s="14">
        <v>0</v>
      </c>
      <c r="Q54" s="14">
        <v>0</v>
      </c>
      <c r="R54" s="14">
        <v>0</v>
      </c>
      <c r="S54" s="14">
        <v>0</v>
      </c>
      <c r="T54" s="14">
        <v>91</v>
      </c>
      <c r="U54" s="14">
        <v>1</v>
      </c>
      <c r="V54" s="14">
        <v>0</v>
      </c>
      <c r="W54" s="14">
        <v>29</v>
      </c>
      <c r="X54" s="14">
        <v>1</v>
      </c>
      <c r="Y54" s="14">
        <v>0</v>
      </c>
      <c r="Z54" s="14">
        <v>21</v>
      </c>
      <c r="AA54" s="14">
        <v>0</v>
      </c>
      <c r="AB54" s="14">
        <v>0</v>
      </c>
      <c r="AC54" s="14">
        <v>7</v>
      </c>
      <c r="AD54" s="14">
        <v>389</v>
      </c>
    </row>
    <row r="55" spans="1:30" s="16" customFormat="1" ht="15.75" hidden="1" customHeight="1" x14ac:dyDescent="0.2">
      <c r="A55" s="18" t="s">
        <v>112</v>
      </c>
      <c r="B55" s="19" t="s">
        <v>19</v>
      </c>
      <c r="C55" s="14">
        <v>1718</v>
      </c>
      <c r="D55" s="14">
        <v>1133</v>
      </c>
      <c r="E55" s="14">
        <v>6</v>
      </c>
      <c r="F55" s="14">
        <v>48</v>
      </c>
      <c r="G55" s="14">
        <v>234</v>
      </c>
      <c r="H55" s="14">
        <v>1</v>
      </c>
      <c r="I55" s="14">
        <v>1</v>
      </c>
      <c r="J55" s="14">
        <v>4</v>
      </c>
      <c r="K55" s="14">
        <v>35</v>
      </c>
      <c r="L55" s="14">
        <v>0</v>
      </c>
      <c r="M55" s="14">
        <v>0</v>
      </c>
      <c r="N55" s="14">
        <v>0</v>
      </c>
      <c r="O55" s="14">
        <v>70</v>
      </c>
      <c r="P55" s="14">
        <v>0</v>
      </c>
      <c r="Q55" s="14">
        <v>0</v>
      </c>
      <c r="R55" s="14">
        <v>0</v>
      </c>
      <c r="S55" s="14">
        <v>0</v>
      </c>
      <c r="T55" s="14">
        <v>37</v>
      </c>
      <c r="U55" s="14">
        <v>5</v>
      </c>
      <c r="V55" s="14">
        <v>3</v>
      </c>
      <c r="W55" s="14">
        <v>68</v>
      </c>
      <c r="X55" s="14">
        <v>2</v>
      </c>
      <c r="Y55" s="14">
        <v>3</v>
      </c>
      <c r="Z55" s="14">
        <v>0</v>
      </c>
      <c r="AA55" s="14">
        <v>0</v>
      </c>
      <c r="AB55" s="14">
        <v>0</v>
      </c>
      <c r="AC55" s="14">
        <v>1</v>
      </c>
      <c r="AD55" s="14">
        <v>67</v>
      </c>
    </row>
    <row r="56" spans="1:30" s="16" customFormat="1" ht="15.75" hidden="1" customHeight="1" x14ac:dyDescent="0.2">
      <c r="A56" s="18" t="s">
        <v>113</v>
      </c>
      <c r="B56" s="19" t="s">
        <v>20</v>
      </c>
      <c r="C56" s="24">
        <v>1354</v>
      </c>
      <c r="D56" s="14">
        <v>581</v>
      </c>
      <c r="E56" s="14">
        <v>2</v>
      </c>
      <c r="F56" s="14">
        <v>21</v>
      </c>
      <c r="G56" s="14">
        <v>395</v>
      </c>
      <c r="H56" s="14">
        <v>0</v>
      </c>
      <c r="I56" s="14">
        <v>1</v>
      </c>
      <c r="J56" s="14">
        <v>0</v>
      </c>
      <c r="K56" s="14">
        <v>22</v>
      </c>
      <c r="L56" s="14">
        <v>0</v>
      </c>
      <c r="M56" s="14">
        <v>22</v>
      </c>
      <c r="N56" s="14">
        <v>9</v>
      </c>
      <c r="O56" s="14">
        <v>108</v>
      </c>
      <c r="P56" s="14">
        <v>0</v>
      </c>
      <c r="Q56" s="14">
        <v>0</v>
      </c>
      <c r="R56" s="14">
        <v>0</v>
      </c>
      <c r="S56" s="14">
        <v>0</v>
      </c>
      <c r="T56" s="14">
        <v>36</v>
      </c>
      <c r="U56" s="14">
        <v>76</v>
      </c>
      <c r="V56" s="14">
        <v>0</v>
      </c>
      <c r="W56" s="14">
        <v>55</v>
      </c>
      <c r="X56" s="14">
        <v>0</v>
      </c>
      <c r="Y56" s="14">
        <v>0</v>
      </c>
      <c r="Z56" s="14">
        <v>1</v>
      </c>
      <c r="AA56" s="14">
        <v>0</v>
      </c>
      <c r="AB56" s="14">
        <v>0</v>
      </c>
      <c r="AC56" s="14">
        <v>3</v>
      </c>
      <c r="AD56" s="14">
        <v>22</v>
      </c>
    </row>
    <row r="57" spans="1:30" s="16" customFormat="1" ht="15.75" hidden="1" customHeight="1" x14ac:dyDescent="0.2">
      <c r="A57" s="20" t="s">
        <v>114</v>
      </c>
      <c r="B57" s="21" t="s">
        <v>21</v>
      </c>
      <c r="C57" s="25">
        <v>15</v>
      </c>
      <c r="D57" s="26">
        <v>10</v>
      </c>
      <c r="E57" s="26">
        <v>0</v>
      </c>
      <c r="F57" s="26">
        <v>0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2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2</v>
      </c>
    </row>
    <row r="58" spans="1:30" ht="11.1" hidden="1" customHeight="1" x14ac:dyDescent="0.2"/>
    <row r="59" spans="1:30" s="16" customFormat="1" ht="15.75" hidden="1" customHeight="1" x14ac:dyDescent="0.2">
      <c r="A59" s="18" t="s">
        <v>92</v>
      </c>
      <c r="B59" s="22" t="s">
        <v>0</v>
      </c>
      <c r="C59" s="23" t="str">
        <f t="shared" ref="C59:AD68" si="1">IF(C35=C8,"","*")</f>
        <v>*</v>
      </c>
      <c r="D59" s="23" t="str">
        <f t="shared" si="1"/>
        <v>*</v>
      </c>
      <c r="E59" s="23" t="str">
        <f t="shared" si="1"/>
        <v>*</v>
      </c>
      <c r="F59" s="23" t="str">
        <f t="shared" si="1"/>
        <v>*</v>
      </c>
      <c r="G59" s="23" t="str">
        <f t="shared" si="1"/>
        <v>*</v>
      </c>
      <c r="H59" s="23" t="str">
        <f t="shared" si="1"/>
        <v>*</v>
      </c>
      <c r="I59" s="23" t="str">
        <f t="shared" si="1"/>
        <v>*</v>
      </c>
      <c r="J59" s="23" t="str">
        <f t="shared" si="1"/>
        <v>*</v>
      </c>
      <c r="K59" s="23" t="str">
        <f t="shared" si="1"/>
        <v>*</v>
      </c>
      <c r="L59" s="23" t="str">
        <f t="shared" si="1"/>
        <v>*</v>
      </c>
      <c r="M59" s="23" t="str">
        <f t="shared" si="1"/>
        <v>*</v>
      </c>
      <c r="N59" s="23" t="str">
        <f t="shared" si="1"/>
        <v>*</v>
      </c>
      <c r="O59" s="23" t="str">
        <f t="shared" si="1"/>
        <v>*</v>
      </c>
      <c r="P59" s="23" t="str">
        <f t="shared" si="1"/>
        <v>*</v>
      </c>
      <c r="Q59" s="23" t="str">
        <f t="shared" si="1"/>
        <v>*</v>
      </c>
      <c r="R59" s="23" t="str">
        <f t="shared" si="1"/>
        <v>*</v>
      </c>
      <c r="S59" s="23" t="str">
        <f t="shared" si="1"/>
        <v>*</v>
      </c>
      <c r="T59" s="23" t="str">
        <f t="shared" si="1"/>
        <v>*</v>
      </c>
      <c r="U59" s="23" t="str">
        <f t="shared" si="1"/>
        <v>*</v>
      </c>
      <c r="V59" s="23" t="str">
        <f t="shared" si="1"/>
        <v>*</v>
      </c>
      <c r="W59" s="23" t="str">
        <f t="shared" si="1"/>
        <v>*</v>
      </c>
      <c r="X59" s="23" t="str">
        <f t="shared" si="1"/>
        <v>*</v>
      </c>
      <c r="Y59" s="23" t="str">
        <f t="shared" si="1"/>
        <v>*</v>
      </c>
      <c r="Z59" s="23" t="str">
        <f t="shared" si="1"/>
        <v>*</v>
      </c>
      <c r="AA59" s="23" t="str">
        <f t="shared" si="1"/>
        <v>*</v>
      </c>
      <c r="AB59" s="23" t="str">
        <f t="shared" si="1"/>
        <v>*</v>
      </c>
      <c r="AC59" s="23" t="str">
        <f t="shared" si="1"/>
        <v>*</v>
      </c>
      <c r="AD59" s="23" t="str">
        <f t="shared" si="1"/>
        <v>*</v>
      </c>
    </row>
    <row r="60" spans="1:30" s="17" customFormat="1" ht="15.75" hidden="1" customHeight="1" x14ac:dyDescent="0.2">
      <c r="A60" s="18" t="s">
        <v>93</v>
      </c>
      <c r="B60" s="19" t="s">
        <v>1</v>
      </c>
      <c r="C60" s="23" t="str">
        <f t="shared" si="1"/>
        <v>*</v>
      </c>
      <c r="D60" s="23" t="str">
        <f t="shared" si="1"/>
        <v>*</v>
      </c>
      <c r="E60" s="23" t="str">
        <f t="shared" si="1"/>
        <v>*</v>
      </c>
      <c r="F60" s="23" t="str">
        <f t="shared" si="1"/>
        <v>*</v>
      </c>
      <c r="G60" s="23" t="str">
        <f t="shared" si="1"/>
        <v>*</v>
      </c>
      <c r="H60" s="23" t="str">
        <f t="shared" si="1"/>
        <v>*</v>
      </c>
      <c r="I60" s="23" t="str">
        <f t="shared" si="1"/>
        <v>*</v>
      </c>
      <c r="J60" s="23" t="str">
        <f t="shared" si="1"/>
        <v>*</v>
      </c>
      <c r="K60" s="23" t="str">
        <f t="shared" si="1"/>
        <v>*</v>
      </c>
      <c r="L60" s="23" t="str">
        <f t="shared" si="1"/>
        <v>*</v>
      </c>
      <c r="M60" s="23" t="str">
        <f t="shared" si="1"/>
        <v>*</v>
      </c>
      <c r="N60" s="23" t="str">
        <f t="shared" si="1"/>
        <v>*</v>
      </c>
      <c r="O60" s="23" t="str">
        <f t="shared" si="1"/>
        <v>*</v>
      </c>
      <c r="P60" s="23" t="str">
        <f t="shared" si="1"/>
        <v>*</v>
      </c>
      <c r="Q60" s="23" t="str">
        <f t="shared" si="1"/>
        <v/>
      </c>
      <c r="R60" s="23" t="str">
        <f t="shared" si="1"/>
        <v>*</v>
      </c>
      <c r="S60" s="23" t="str">
        <f t="shared" si="1"/>
        <v>*</v>
      </c>
      <c r="T60" s="23" t="str">
        <f t="shared" si="1"/>
        <v>*</v>
      </c>
      <c r="U60" s="23" t="str">
        <f t="shared" si="1"/>
        <v>*</v>
      </c>
      <c r="V60" s="23" t="str">
        <f t="shared" si="1"/>
        <v>*</v>
      </c>
      <c r="W60" s="23" t="str">
        <f t="shared" si="1"/>
        <v>*</v>
      </c>
      <c r="X60" s="23" t="str">
        <f t="shared" si="1"/>
        <v>*</v>
      </c>
      <c r="Y60" s="23" t="str">
        <f t="shared" si="1"/>
        <v>*</v>
      </c>
      <c r="Z60" s="23" t="str">
        <f t="shared" si="1"/>
        <v/>
      </c>
      <c r="AA60" s="23" t="str">
        <f t="shared" si="1"/>
        <v>*</v>
      </c>
      <c r="AB60" s="23" t="str">
        <f t="shared" si="1"/>
        <v/>
      </c>
      <c r="AC60" s="23" t="str">
        <f t="shared" si="1"/>
        <v>*</v>
      </c>
      <c r="AD60" s="23" t="str">
        <f t="shared" si="1"/>
        <v>*</v>
      </c>
    </row>
    <row r="61" spans="1:30" s="17" customFormat="1" ht="15.75" hidden="1" customHeight="1" x14ac:dyDescent="0.2">
      <c r="A61" s="18" t="s">
        <v>94</v>
      </c>
      <c r="B61" s="19" t="s">
        <v>2</v>
      </c>
      <c r="C61" s="23" t="str">
        <f t="shared" si="1"/>
        <v>*</v>
      </c>
      <c r="D61" s="23" t="str">
        <f t="shared" si="1"/>
        <v>*</v>
      </c>
      <c r="E61" s="23" t="str">
        <f t="shared" si="1"/>
        <v>*</v>
      </c>
      <c r="F61" s="23" t="str">
        <f t="shared" si="1"/>
        <v>*</v>
      </c>
      <c r="G61" s="23" t="str">
        <f t="shared" si="1"/>
        <v>*</v>
      </c>
      <c r="H61" s="23" t="str">
        <f t="shared" si="1"/>
        <v>*</v>
      </c>
      <c r="I61" s="23" t="str">
        <f t="shared" si="1"/>
        <v>*</v>
      </c>
      <c r="J61" s="23" t="str">
        <f t="shared" si="1"/>
        <v>*</v>
      </c>
      <c r="K61" s="23" t="str">
        <f t="shared" si="1"/>
        <v>*</v>
      </c>
      <c r="L61" s="23" t="str">
        <f t="shared" si="1"/>
        <v>*</v>
      </c>
      <c r="M61" s="23" t="str">
        <f t="shared" si="1"/>
        <v>*</v>
      </c>
      <c r="N61" s="23" t="str">
        <f t="shared" si="1"/>
        <v>*</v>
      </c>
      <c r="O61" s="23" t="str">
        <f t="shared" si="1"/>
        <v>*</v>
      </c>
      <c r="P61" s="23" t="str">
        <f t="shared" si="1"/>
        <v>*</v>
      </c>
      <c r="Q61" s="23" t="str">
        <f t="shared" si="1"/>
        <v>*</v>
      </c>
      <c r="R61" s="23" t="str">
        <f t="shared" si="1"/>
        <v/>
      </c>
      <c r="S61" s="23" t="str">
        <f t="shared" si="1"/>
        <v>*</v>
      </c>
      <c r="T61" s="23" t="str">
        <f t="shared" si="1"/>
        <v>*</v>
      </c>
      <c r="U61" s="23" t="str">
        <f t="shared" si="1"/>
        <v>*</v>
      </c>
      <c r="V61" s="23" t="str">
        <f t="shared" si="1"/>
        <v>*</v>
      </c>
      <c r="W61" s="23" t="str">
        <f t="shared" si="1"/>
        <v>*</v>
      </c>
      <c r="X61" s="23" t="str">
        <f t="shared" si="1"/>
        <v>*</v>
      </c>
      <c r="Y61" s="23" t="str">
        <f t="shared" si="1"/>
        <v>*</v>
      </c>
      <c r="Z61" s="23" t="str">
        <f t="shared" si="1"/>
        <v>*</v>
      </c>
      <c r="AA61" s="23" t="str">
        <f t="shared" si="1"/>
        <v>*</v>
      </c>
      <c r="AB61" s="23" t="str">
        <f t="shared" si="1"/>
        <v>*</v>
      </c>
      <c r="AC61" s="23" t="str">
        <f t="shared" si="1"/>
        <v>*</v>
      </c>
      <c r="AD61" s="23" t="str">
        <f t="shared" si="1"/>
        <v>*</v>
      </c>
    </row>
    <row r="62" spans="1:30" s="16" customFormat="1" ht="15.75" hidden="1" customHeight="1" x14ac:dyDescent="0.2">
      <c r="A62" s="18" t="s">
        <v>95</v>
      </c>
      <c r="B62" s="19" t="s">
        <v>24</v>
      </c>
      <c r="C62" s="23" t="str">
        <f t="shared" si="1"/>
        <v>*</v>
      </c>
      <c r="D62" s="23" t="str">
        <f t="shared" si="1"/>
        <v>*</v>
      </c>
      <c r="E62" s="23" t="str">
        <f t="shared" si="1"/>
        <v>*</v>
      </c>
      <c r="F62" s="23" t="str">
        <f t="shared" si="1"/>
        <v>*</v>
      </c>
      <c r="G62" s="23" t="str">
        <f t="shared" si="1"/>
        <v>*</v>
      </c>
      <c r="H62" s="23" t="str">
        <f t="shared" si="1"/>
        <v>*</v>
      </c>
      <c r="I62" s="23" t="str">
        <f t="shared" si="1"/>
        <v>*</v>
      </c>
      <c r="J62" s="23" t="str">
        <f t="shared" si="1"/>
        <v>*</v>
      </c>
      <c r="K62" s="23" t="str">
        <f t="shared" si="1"/>
        <v>*</v>
      </c>
      <c r="L62" s="23" t="str">
        <f t="shared" si="1"/>
        <v>*</v>
      </c>
      <c r="M62" s="23" t="str">
        <f t="shared" si="1"/>
        <v>*</v>
      </c>
      <c r="N62" s="23" t="str">
        <f t="shared" si="1"/>
        <v>*</v>
      </c>
      <c r="O62" s="23" t="str">
        <f t="shared" si="1"/>
        <v>*</v>
      </c>
      <c r="P62" s="23" t="str">
        <f t="shared" si="1"/>
        <v/>
      </c>
      <c r="Q62" s="23" t="str">
        <f t="shared" si="1"/>
        <v/>
      </c>
      <c r="R62" s="23" t="str">
        <f t="shared" si="1"/>
        <v/>
      </c>
      <c r="S62" s="23" t="str">
        <f t="shared" si="1"/>
        <v/>
      </c>
      <c r="T62" s="23" t="str">
        <f t="shared" si="1"/>
        <v>*</v>
      </c>
      <c r="U62" s="23" t="str">
        <f t="shared" si="1"/>
        <v>*</v>
      </c>
      <c r="V62" s="23" t="str">
        <f t="shared" si="1"/>
        <v>*</v>
      </c>
      <c r="W62" s="23" t="str">
        <f t="shared" si="1"/>
        <v>*</v>
      </c>
      <c r="X62" s="23" t="str">
        <f t="shared" si="1"/>
        <v>*</v>
      </c>
      <c r="Y62" s="23" t="str">
        <f t="shared" si="1"/>
        <v>*</v>
      </c>
      <c r="Z62" s="23" t="str">
        <f t="shared" si="1"/>
        <v>*</v>
      </c>
      <c r="AA62" s="23" t="str">
        <f t="shared" si="1"/>
        <v>*</v>
      </c>
      <c r="AB62" s="23" t="str">
        <f t="shared" si="1"/>
        <v/>
      </c>
      <c r="AC62" s="23" t="str">
        <f t="shared" si="1"/>
        <v>*</v>
      </c>
      <c r="AD62" s="23" t="str">
        <f t="shared" si="1"/>
        <v>*</v>
      </c>
    </row>
    <row r="63" spans="1:30" s="16" customFormat="1" ht="15.75" hidden="1" customHeight="1" x14ac:dyDescent="0.2">
      <c r="A63" s="18" t="s">
        <v>96</v>
      </c>
      <c r="B63" s="19" t="s">
        <v>3</v>
      </c>
      <c r="C63" s="23" t="str">
        <f t="shared" si="1"/>
        <v>*</v>
      </c>
      <c r="D63" s="23" t="str">
        <f t="shared" si="1"/>
        <v>*</v>
      </c>
      <c r="E63" s="23" t="str">
        <f t="shared" si="1"/>
        <v>*</v>
      </c>
      <c r="F63" s="23" t="str">
        <f t="shared" si="1"/>
        <v>*</v>
      </c>
      <c r="G63" s="23" t="str">
        <f t="shared" si="1"/>
        <v>*</v>
      </c>
      <c r="H63" s="23" t="str">
        <f t="shared" si="1"/>
        <v>*</v>
      </c>
      <c r="I63" s="23" t="str">
        <f t="shared" si="1"/>
        <v>*</v>
      </c>
      <c r="J63" s="23" t="str">
        <f t="shared" si="1"/>
        <v>*</v>
      </c>
      <c r="K63" s="23" t="str">
        <f t="shared" si="1"/>
        <v>*</v>
      </c>
      <c r="L63" s="23" t="str">
        <f t="shared" si="1"/>
        <v>*</v>
      </c>
      <c r="M63" s="23" t="str">
        <f t="shared" si="1"/>
        <v>*</v>
      </c>
      <c r="N63" s="23" t="str">
        <f t="shared" si="1"/>
        <v>*</v>
      </c>
      <c r="O63" s="23" t="str">
        <f t="shared" si="1"/>
        <v>*</v>
      </c>
      <c r="P63" s="23" t="str">
        <f t="shared" si="1"/>
        <v>*</v>
      </c>
      <c r="Q63" s="23" t="str">
        <f t="shared" si="1"/>
        <v/>
      </c>
      <c r="R63" s="23" t="str">
        <f t="shared" si="1"/>
        <v>*</v>
      </c>
      <c r="S63" s="23" t="str">
        <f t="shared" si="1"/>
        <v>*</v>
      </c>
      <c r="T63" s="23" t="str">
        <f t="shared" si="1"/>
        <v>*</v>
      </c>
      <c r="U63" s="23" t="str">
        <f t="shared" si="1"/>
        <v>*</v>
      </c>
      <c r="V63" s="23" t="str">
        <f t="shared" si="1"/>
        <v>*</v>
      </c>
      <c r="W63" s="23" t="str">
        <f t="shared" si="1"/>
        <v>*</v>
      </c>
      <c r="X63" s="23" t="str">
        <f t="shared" si="1"/>
        <v>*</v>
      </c>
      <c r="Y63" s="23" t="str">
        <f t="shared" si="1"/>
        <v>*</v>
      </c>
      <c r="Z63" s="23" t="str">
        <f t="shared" si="1"/>
        <v>*</v>
      </c>
      <c r="AA63" s="23" t="str">
        <f t="shared" si="1"/>
        <v>*</v>
      </c>
      <c r="AB63" s="23" t="str">
        <f t="shared" si="1"/>
        <v>*</v>
      </c>
      <c r="AC63" s="23" t="str">
        <f t="shared" si="1"/>
        <v>*</v>
      </c>
      <c r="AD63" s="23" t="str">
        <f t="shared" si="1"/>
        <v>*</v>
      </c>
    </row>
    <row r="64" spans="1:30" s="16" customFormat="1" ht="15.75" hidden="1" customHeight="1" x14ac:dyDescent="0.2">
      <c r="A64" s="18" t="s">
        <v>97</v>
      </c>
      <c r="B64" s="19" t="s">
        <v>4</v>
      </c>
      <c r="C64" s="23" t="str">
        <f t="shared" si="1"/>
        <v>*</v>
      </c>
      <c r="D64" s="23" t="str">
        <f t="shared" si="1"/>
        <v>*</v>
      </c>
      <c r="E64" s="23" t="str">
        <f t="shared" si="1"/>
        <v>*</v>
      </c>
      <c r="F64" s="23" t="str">
        <f t="shared" si="1"/>
        <v>*</v>
      </c>
      <c r="G64" s="23" t="str">
        <f t="shared" si="1"/>
        <v>*</v>
      </c>
      <c r="H64" s="23" t="str">
        <f t="shared" si="1"/>
        <v>*</v>
      </c>
      <c r="I64" s="23" t="str">
        <f t="shared" si="1"/>
        <v>*</v>
      </c>
      <c r="J64" s="23" t="str">
        <f t="shared" si="1"/>
        <v>*</v>
      </c>
      <c r="K64" s="23" t="str">
        <f t="shared" si="1"/>
        <v>*</v>
      </c>
      <c r="L64" s="23" t="str">
        <f t="shared" si="1"/>
        <v>*</v>
      </c>
      <c r="M64" s="23" t="str">
        <f t="shared" si="1"/>
        <v>*</v>
      </c>
      <c r="N64" s="23" t="str">
        <f t="shared" si="1"/>
        <v>*</v>
      </c>
      <c r="O64" s="23" t="str">
        <f t="shared" si="1"/>
        <v>*</v>
      </c>
      <c r="P64" s="23" t="str">
        <f t="shared" si="1"/>
        <v>*</v>
      </c>
      <c r="Q64" s="23" t="str">
        <f t="shared" si="1"/>
        <v>*</v>
      </c>
      <c r="R64" s="23" t="str">
        <f t="shared" si="1"/>
        <v>*</v>
      </c>
      <c r="S64" s="23" t="str">
        <f t="shared" si="1"/>
        <v>*</v>
      </c>
      <c r="T64" s="23" t="str">
        <f t="shared" si="1"/>
        <v>*</v>
      </c>
      <c r="U64" s="23" t="str">
        <f t="shared" si="1"/>
        <v>*</v>
      </c>
      <c r="V64" s="23" t="str">
        <f t="shared" si="1"/>
        <v>*</v>
      </c>
      <c r="W64" s="23" t="str">
        <f t="shared" si="1"/>
        <v>*</v>
      </c>
      <c r="X64" s="23" t="str">
        <f t="shared" si="1"/>
        <v>*</v>
      </c>
      <c r="Y64" s="23" t="str">
        <f t="shared" si="1"/>
        <v>*</v>
      </c>
      <c r="Z64" s="23" t="str">
        <f t="shared" si="1"/>
        <v>*</v>
      </c>
      <c r="AA64" s="23" t="str">
        <f t="shared" si="1"/>
        <v>*</v>
      </c>
      <c r="AB64" s="23" t="str">
        <f t="shared" si="1"/>
        <v/>
      </c>
      <c r="AC64" s="23" t="str">
        <f t="shared" si="1"/>
        <v>*</v>
      </c>
      <c r="AD64" s="23" t="str">
        <f t="shared" si="1"/>
        <v>*</v>
      </c>
    </row>
    <row r="65" spans="1:30" s="16" customFormat="1" ht="15.75" hidden="1" customHeight="1" x14ac:dyDescent="0.2">
      <c r="A65" s="18" t="s">
        <v>98</v>
      </c>
      <c r="B65" s="19" t="s">
        <v>5</v>
      </c>
      <c r="C65" s="23" t="str">
        <f t="shared" si="1"/>
        <v>*</v>
      </c>
      <c r="D65" s="23" t="str">
        <f t="shared" si="1"/>
        <v>*</v>
      </c>
      <c r="E65" s="23" t="str">
        <f t="shared" si="1"/>
        <v>*</v>
      </c>
      <c r="F65" s="23" t="str">
        <f t="shared" si="1"/>
        <v>*</v>
      </c>
      <c r="G65" s="23" t="str">
        <f t="shared" si="1"/>
        <v>*</v>
      </c>
      <c r="H65" s="23" t="str">
        <f t="shared" si="1"/>
        <v>*</v>
      </c>
      <c r="I65" s="23" t="str">
        <f t="shared" si="1"/>
        <v>*</v>
      </c>
      <c r="J65" s="23" t="str">
        <f t="shared" si="1"/>
        <v>*</v>
      </c>
      <c r="K65" s="23" t="str">
        <f t="shared" si="1"/>
        <v>*</v>
      </c>
      <c r="L65" s="23" t="str">
        <f t="shared" si="1"/>
        <v>*</v>
      </c>
      <c r="M65" s="23" t="str">
        <f t="shared" si="1"/>
        <v>*</v>
      </c>
      <c r="N65" s="23" t="str">
        <f t="shared" si="1"/>
        <v>*</v>
      </c>
      <c r="O65" s="23" t="str">
        <f t="shared" si="1"/>
        <v>*</v>
      </c>
      <c r="P65" s="23" t="str">
        <f t="shared" si="1"/>
        <v/>
      </c>
      <c r="Q65" s="23" t="str">
        <f t="shared" si="1"/>
        <v>*</v>
      </c>
      <c r="R65" s="23" t="str">
        <f t="shared" si="1"/>
        <v/>
      </c>
      <c r="S65" s="23" t="str">
        <f t="shared" si="1"/>
        <v>*</v>
      </c>
      <c r="T65" s="23" t="str">
        <f t="shared" si="1"/>
        <v>*</v>
      </c>
      <c r="U65" s="23" t="str">
        <f t="shared" si="1"/>
        <v>*</v>
      </c>
      <c r="V65" s="23" t="str">
        <f t="shared" si="1"/>
        <v>*</v>
      </c>
      <c r="W65" s="23" t="str">
        <f t="shared" si="1"/>
        <v>*</v>
      </c>
      <c r="X65" s="23" t="str">
        <f t="shared" si="1"/>
        <v>*</v>
      </c>
      <c r="Y65" s="23" t="str">
        <f t="shared" si="1"/>
        <v>*</v>
      </c>
      <c r="Z65" s="23" t="str">
        <f t="shared" si="1"/>
        <v/>
      </c>
      <c r="AA65" s="23" t="str">
        <f t="shared" si="1"/>
        <v>*</v>
      </c>
      <c r="AB65" s="23" t="str">
        <f t="shared" si="1"/>
        <v>*</v>
      </c>
      <c r="AC65" s="23" t="str">
        <f t="shared" si="1"/>
        <v>*</v>
      </c>
      <c r="AD65" s="23" t="str">
        <f t="shared" si="1"/>
        <v>*</v>
      </c>
    </row>
    <row r="66" spans="1:30" s="16" customFormat="1" ht="15.75" hidden="1" customHeight="1" x14ac:dyDescent="0.2">
      <c r="A66" s="18" t="s">
        <v>99</v>
      </c>
      <c r="B66" s="19" t="s">
        <v>6</v>
      </c>
      <c r="C66" s="23" t="str">
        <f t="shared" si="1"/>
        <v>*</v>
      </c>
      <c r="D66" s="23" t="str">
        <f t="shared" si="1"/>
        <v>*</v>
      </c>
      <c r="E66" s="23" t="str">
        <f t="shared" si="1"/>
        <v>*</v>
      </c>
      <c r="F66" s="23" t="str">
        <f t="shared" si="1"/>
        <v>*</v>
      </c>
      <c r="G66" s="23" t="str">
        <f t="shared" si="1"/>
        <v>*</v>
      </c>
      <c r="H66" s="23" t="str">
        <f t="shared" si="1"/>
        <v>*</v>
      </c>
      <c r="I66" s="23" t="str">
        <f t="shared" si="1"/>
        <v>*</v>
      </c>
      <c r="J66" s="23" t="str">
        <f t="shared" si="1"/>
        <v>*</v>
      </c>
      <c r="K66" s="23" t="str">
        <f t="shared" si="1"/>
        <v>*</v>
      </c>
      <c r="L66" s="23" t="str">
        <f t="shared" si="1"/>
        <v>*</v>
      </c>
      <c r="M66" s="23" t="str">
        <f t="shared" si="1"/>
        <v>*</v>
      </c>
      <c r="N66" s="23" t="str">
        <f t="shared" si="1"/>
        <v/>
      </c>
      <c r="O66" s="23" t="str">
        <f t="shared" si="1"/>
        <v>*</v>
      </c>
      <c r="P66" s="23" t="str">
        <f t="shared" si="1"/>
        <v/>
      </c>
      <c r="Q66" s="23" t="str">
        <f t="shared" si="1"/>
        <v/>
      </c>
      <c r="R66" s="23" t="str">
        <f t="shared" si="1"/>
        <v/>
      </c>
      <c r="S66" s="23" t="str">
        <f t="shared" si="1"/>
        <v/>
      </c>
      <c r="T66" s="23" t="str">
        <f t="shared" si="1"/>
        <v>*</v>
      </c>
      <c r="U66" s="23" t="str">
        <f t="shared" si="1"/>
        <v>*</v>
      </c>
      <c r="V66" s="23" t="str">
        <f t="shared" si="1"/>
        <v/>
      </c>
      <c r="W66" s="23" t="str">
        <f t="shared" si="1"/>
        <v>*</v>
      </c>
      <c r="X66" s="23" t="str">
        <f t="shared" si="1"/>
        <v/>
      </c>
      <c r="Y66" s="23" t="str">
        <f t="shared" si="1"/>
        <v/>
      </c>
      <c r="Z66" s="23" t="str">
        <f t="shared" si="1"/>
        <v/>
      </c>
      <c r="AA66" s="23" t="str">
        <f t="shared" si="1"/>
        <v/>
      </c>
      <c r="AB66" s="23" t="str">
        <f t="shared" si="1"/>
        <v/>
      </c>
      <c r="AC66" s="23" t="str">
        <f t="shared" si="1"/>
        <v>*</v>
      </c>
      <c r="AD66" s="23" t="str">
        <f t="shared" si="1"/>
        <v>*</v>
      </c>
    </row>
    <row r="67" spans="1:30" s="16" customFormat="1" ht="15.75" hidden="1" customHeight="1" x14ac:dyDescent="0.2">
      <c r="A67" s="18" t="s">
        <v>100</v>
      </c>
      <c r="B67" s="19" t="s">
        <v>7</v>
      </c>
      <c r="C67" s="23" t="str">
        <f t="shared" si="1"/>
        <v>*</v>
      </c>
      <c r="D67" s="23" t="str">
        <f t="shared" si="1"/>
        <v>*</v>
      </c>
      <c r="E67" s="23" t="str">
        <f t="shared" si="1"/>
        <v>*</v>
      </c>
      <c r="F67" s="23" t="str">
        <f t="shared" si="1"/>
        <v>*</v>
      </c>
      <c r="G67" s="23" t="str">
        <f t="shared" si="1"/>
        <v>*</v>
      </c>
      <c r="H67" s="23" t="str">
        <f t="shared" si="1"/>
        <v>*</v>
      </c>
      <c r="I67" s="23" t="str">
        <f t="shared" si="1"/>
        <v>*</v>
      </c>
      <c r="J67" s="23" t="str">
        <f t="shared" si="1"/>
        <v>*</v>
      </c>
      <c r="K67" s="23" t="str">
        <f t="shared" si="1"/>
        <v>*</v>
      </c>
      <c r="L67" s="23" t="str">
        <f t="shared" si="1"/>
        <v>*</v>
      </c>
      <c r="M67" s="23" t="str">
        <f t="shared" si="1"/>
        <v>*</v>
      </c>
      <c r="N67" s="23" t="str">
        <f t="shared" si="1"/>
        <v>*</v>
      </c>
      <c r="O67" s="23" t="str">
        <f t="shared" si="1"/>
        <v>*</v>
      </c>
      <c r="P67" s="23" t="str">
        <f t="shared" si="1"/>
        <v>*</v>
      </c>
      <c r="Q67" s="23" t="str">
        <f t="shared" si="1"/>
        <v>*</v>
      </c>
      <c r="R67" s="23" t="str">
        <f t="shared" si="1"/>
        <v/>
      </c>
      <c r="S67" s="23" t="str">
        <f t="shared" si="1"/>
        <v/>
      </c>
      <c r="T67" s="23" t="str">
        <f t="shared" si="1"/>
        <v>*</v>
      </c>
      <c r="U67" s="23" t="str">
        <f t="shared" si="1"/>
        <v>*</v>
      </c>
      <c r="V67" s="23" t="str">
        <f t="shared" si="1"/>
        <v>*</v>
      </c>
      <c r="W67" s="23" t="str">
        <f t="shared" si="1"/>
        <v>*</v>
      </c>
      <c r="X67" s="23" t="str">
        <f t="shared" si="1"/>
        <v>*</v>
      </c>
      <c r="Y67" s="23" t="str">
        <f t="shared" si="1"/>
        <v>*</v>
      </c>
      <c r="Z67" s="23" t="str">
        <f t="shared" si="1"/>
        <v>*</v>
      </c>
      <c r="AA67" s="23" t="str">
        <f t="shared" si="1"/>
        <v>*</v>
      </c>
      <c r="AB67" s="23" t="str">
        <f t="shared" si="1"/>
        <v>*</v>
      </c>
      <c r="AC67" s="23" t="str">
        <f t="shared" si="1"/>
        <v>*</v>
      </c>
      <c r="AD67" s="23" t="str">
        <f t="shared" si="1"/>
        <v>*</v>
      </c>
    </row>
    <row r="68" spans="1:30" s="16" customFormat="1" ht="15.75" hidden="1" customHeight="1" x14ac:dyDescent="0.2">
      <c r="A68" s="18" t="s">
        <v>101</v>
      </c>
      <c r="B68" s="19" t="s">
        <v>8</v>
      </c>
      <c r="C68" s="23" t="str">
        <f t="shared" si="1"/>
        <v>*</v>
      </c>
      <c r="D68" s="23" t="str">
        <f t="shared" si="1"/>
        <v>*</v>
      </c>
      <c r="E68" s="23" t="str">
        <f t="shared" si="1"/>
        <v>*</v>
      </c>
      <c r="F68" s="23" t="str">
        <f t="shared" ref="F68:AD68" si="2">IF(F44=F17,"","*")</f>
        <v>*</v>
      </c>
      <c r="G68" s="23" t="str">
        <f t="shared" si="2"/>
        <v>*</v>
      </c>
      <c r="H68" s="23" t="str">
        <f t="shared" si="2"/>
        <v>*</v>
      </c>
      <c r="I68" s="23" t="str">
        <f t="shared" si="2"/>
        <v>*</v>
      </c>
      <c r="J68" s="23" t="str">
        <f t="shared" si="2"/>
        <v/>
      </c>
      <c r="K68" s="23" t="str">
        <f t="shared" si="2"/>
        <v>*</v>
      </c>
      <c r="L68" s="23" t="str">
        <f t="shared" si="2"/>
        <v/>
      </c>
      <c r="M68" s="23" t="str">
        <f t="shared" si="2"/>
        <v>*</v>
      </c>
      <c r="N68" s="23" t="str">
        <f t="shared" si="2"/>
        <v>*</v>
      </c>
      <c r="O68" s="23" t="str">
        <f t="shared" si="2"/>
        <v>*</v>
      </c>
      <c r="P68" s="23" t="str">
        <f t="shared" si="2"/>
        <v/>
      </c>
      <c r="Q68" s="23" t="str">
        <f t="shared" si="2"/>
        <v>*</v>
      </c>
      <c r="R68" s="23" t="str">
        <f t="shared" si="2"/>
        <v/>
      </c>
      <c r="S68" s="23" t="str">
        <f t="shared" si="2"/>
        <v>*</v>
      </c>
      <c r="T68" s="23" t="str">
        <f t="shared" si="2"/>
        <v>*</v>
      </c>
      <c r="U68" s="23" t="str">
        <f t="shared" si="2"/>
        <v>*</v>
      </c>
      <c r="V68" s="23" t="str">
        <f t="shared" si="2"/>
        <v/>
      </c>
      <c r="W68" s="23" t="str">
        <f t="shared" si="2"/>
        <v>*</v>
      </c>
      <c r="X68" s="23" t="str">
        <f t="shared" si="2"/>
        <v>*</v>
      </c>
      <c r="Y68" s="23" t="str">
        <f t="shared" si="2"/>
        <v>*</v>
      </c>
      <c r="Z68" s="23" t="str">
        <f t="shared" si="2"/>
        <v>*</v>
      </c>
      <c r="AA68" s="23" t="str">
        <f t="shared" si="2"/>
        <v>*</v>
      </c>
      <c r="AB68" s="23" t="str">
        <f t="shared" si="2"/>
        <v/>
      </c>
      <c r="AC68" s="23" t="str">
        <f t="shared" si="2"/>
        <v>*</v>
      </c>
      <c r="AD68" s="23" t="str">
        <f t="shared" si="2"/>
        <v>*</v>
      </c>
    </row>
    <row r="69" spans="1:30" s="16" customFormat="1" ht="17.25" hidden="1" customHeight="1" x14ac:dyDescent="0.2">
      <c r="A69" s="18" t="s">
        <v>102</v>
      </c>
      <c r="B69" s="19" t="s">
        <v>9</v>
      </c>
      <c r="C69" s="23" t="str">
        <f t="shared" ref="C69:AD78" si="3">IF(C45=C18,"","*")</f>
        <v>*</v>
      </c>
      <c r="D69" s="23" t="str">
        <f t="shared" si="3"/>
        <v>*</v>
      </c>
      <c r="E69" s="23" t="str">
        <f t="shared" si="3"/>
        <v>*</v>
      </c>
      <c r="F69" s="23" t="str">
        <f t="shared" si="3"/>
        <v>*</v>
      </c>
      <c r="G69" s="23" t="str">
        <f t="shared" si="3"/>
        <v>*</v>
      </c>
      <c r="H69" s="23" t="str">
        <f t="shared" si="3"/>
        <v>*</v>
      </c>
      <c r="I69" s="23" t="str">
        <f t="shared" si="3"/>
        <v>*</v>
      </c>
      <c r="J69" s="23" t="str">
        <f t="shared" si="3"/>
        <v>*</v>
      </c>
      <c r="K69" s="23" t="str">
        <f t="shared" si="3"/>
        <v>*</v>
      </c>
      <c r="L69" s="23" t="str">
        <f t="shared" si="3"/>
        <v/>
      </c>
      <c r="M69" s="23" t="str">
        <f t="shared" si="3"/>
        <v>*</v>
      </c>
      <c r="N69" s="23" t="str">
        <f t="shared" si="3"/>
        <v>*</v>
      </c>
      <c r="O69" s="23" t="str">
        <f t="shared" si="3"/>
        <v>*</v>
      </c>
      <c r="P69" s="23" t="str">
        <f t="shared" si="3"/>
        <v>*</v>
      </c>
      <c r="Q69" s="23" t="str">
        <f t="shared" si="3"/>
        <v/>
      </c>
      <c r="R69" s="23" t="str">
        <f t="shared" si="3"/>
        <v/>
      </c>
      <c r="S69" s="23" t="str">
        <f t="shared" si="3"/>
        <v/>
      </c>
      <c r="T69" s="23" t="str">
        <f t="shared" si="3"/>
        <v>*</v>
      </c>
      <c r="U69" s="23" t="str">
        <f t="shared" si="3"/>
        <v>*</v>
      </c>
      <c r="V69" s="23" t="str">
        <f t="shared" si="3"/>
        <v>*</v>
      </c>
      <c r="W69" s="23" t="str">
        <f t="shared" si="3"/>
        <v>*</v>
      </c>
      <c r="X69" s="23" t="str">
        <f t="shared" si="3"/>
        <v>*</v>
      </c>
      <c r="Y69" s="23" t="str">
        <f t="shared" si="3"/>
        <v>*</v>
      </c>
      <c r="Z69" s="23" t="str">
        <f t="shared" si="3"/>
        <v>*</v>
      </c>
      <c r="AA69" s="23" t="str">
        <f t="shared" si="3"/>
        <v>*</v>
      </c>
      <c r="AB69" s="23" t="str">
        <f t="shared" si="3"/>
        <v>*</v>
      </c>
      <c r="AC69" s="23" t="str">
        <f t="shared" si="3"/>
        <v>*</v>
      </c>
      <c r="AD69" s="23" t="str">
        <f t="shared" si="3"/>
        <v>*</v>
      </c>
    </row>
    <row r="70" spans="1:30" s="16" customFormat="1" ht="15.75" hidden="1" customHeight="1" x14ac:dyDescent="0.2">
      <c r="A70" s="18" t="s">
        <v>103</v>
      </c>
      <c r="B70" s="19" t="s">
        <v>10</v>
      </c>
      <c r="C70" s="23" t="str">
        <f t="shared" si="3"/>
        <v>*</v>
      </c>
      <c r="D70" s="23" t="str">
        <f t="shared" si="3"/>
        <v>*</v>
      </c>
      <c r="E70" s="23" t="str">
        <f t="shared" si="3"/>
        <v>*</v>
      </c>
      <c r="F70" s="23" t="str">
        <f t="shared" si="3"/>
        <v>*</v>
      </c>
      <c r="G70" s="23" t="str">
        <f t="shared" si="3"/>
        <v>*</v>
      </c>
      <c r="H70" s="23" t="str">
        <f t="shared" si="3"/>
        <v>*</v>
      </c>
      <c r="I70" s="23" t="str">
        <f t="shared" si="3"/>
        <v>*</v>
      </c>
      <c r="J70" s="23" t="str">
        <f t="shared" si="3"/>
        <v/>
      </c>
      <c r="K70" s="23" t="str">
        <f t="shared" si="3"/>
        <v>*</v>
      </c>
      <c r="L70" s="23" t="str">
        <f t="shared" si="3"/>
        <v>*</v>
      </c>
      <c r="M70" s="23" t="str">
        <f t="shared" si="3"/>
        <v>*</v>
      </c>
      <c r="N70" s="23" t="str">
        <f t="shared" si="3"/>
        <v>*</v>
      </c>
      <c r="O70" s="23" t="str">
        <f t="shared" si="3"/>
        <v>*</v>
      </c>
      <c r="P70" s="23" t="str">
        <f t="shared" si="3"/>
        <v>*</v>
      </c>
      <c r="Q70" s="23" t="str">
        <f t="shared" si="3"/>
        <v>*</v>
      </c>
      <c r="R70" s="23" t="str">
        <f t="shared" si="3"/>
        <v/>
      </c>
      <c r="S70" s="23" t="str">
        <f t="shared" si="3"/>
        <v/>
      </c>
      <c r="T70" s="23" t="str">
        <f t="shared" si="3"/>
        <v>*</v>
      </c>
      <c r="U70" s="23" t="str">
        <f t="shared" si="3"/>
        <v/>
      </c>
      <c r="V70" s="23" t="str">
        <f t="shared" si="3"/>
        <v>*</v>
      </c>
      <c r="W70" s="23" t="str">
        <f t="shared" si="3"/>
        <v>*</v>
      </c>
      <c r="X70" s="23" t="str">
        <f t="shared" si="3"/>
        <v>*</v>
      </c>
      <c r="Y70" s="23" t="str">
        <f t="shared" si="3"/>
        <v>*</v>
      </c>
      <c r="Z70" s="23" t="str">
        <f t="shared" si="3"/>
        <v>*</v>
      </c>
      <c r="AA70" s="23" t="str">
        <f t="shared" si="3"/>
        <v>*</v>
      </c>
      <c r="AB70" s="23" t="str">
        <f t="shared" si="3"/>
        <v/>
      </c>
      <c r="AC70" s="23" t="str">
        <f t="shared" si="3"/>
        <v>*</v>
      </c>
      <c r="AD70" s="23" t="str">
        <f t="shared" si="3"/>
        <v>*</v>
      </c>
    </row>
    <row r="71" spans="1:30" s="16" customFormat="1" ht="15.75" hidden="1" customHeight="1" x14ac:dyDescent="0.2">
      <c r="A71" s="18" t="s">
        <v>104</v>
      </c>
      <c r="B71" s="19" t="s">
        <v>11</v>
      </c>
      <c r="C71" s="23" t="str">
        <f t="shared" si="3"/>
        <v>*</v>
      </c>
      <c r="D71" s="23" t="str">
        <f t="shared" si="3"/>
        <v>*</v>
      </c>
      <c r="E71" s="23" t="str">
        <f t="shared" si="3"/>
        <v/>
      </c>
      <c r="F71" s="23" t="str">
        <f t="shared" si="3"/>
        <v>*</v>
      </c>
      <c r="G71" s="23" t="str">
        <f t="shared" si="3"/>
        <v>*</v>
      </c>
      <c r="H71" s="23" t="str">
        <f t="shared" si="3"/>
        <v/>
      </c>
      <c r="I71" s="23" t="str">
        <f t="shared" si="3"/>
        <v>*</v>
      </c>
      <c r="J71" s="23" t="str">
        <f t="shared" si="3"/>
        <v>*</v>
      </c>
      <c r="K71" s="23" t="str">
        <f t="shared" si="3"/>
        <v>*</v>
      </c>
      <c r="L71" s="23" t="str">
        <f t="shared" si="3"/>
        <v/>
      </c>
      <c r="M71" s="23" t="str">
        <f t="shared" si="3"/>
        <v>*</v>
      </c>
      <c r="N71" s="23" t="str">
        <f t="shared" si="3"/>
        <v>*</v>
      </c>
      <c r="O71" s="23" t="str">
        <f t="shared" si="3"/>
        <v>*</v>
      </c>
      <c r="P71" s="23" t="str">
        <f t="shared" si="3"/>
        <v>*</v>
      </c>
      <c r="Q71" s="23" t="str">
        <f t="shared" si="3"/>
        <v/>
      </c>
      <c r="R71" s="23" t="str">
        <f t="shared" si="3"/>
        <v/>
      </c>
      <c r="S71" s="23" t="str">
        <f t="shared" si="3"/>
        <v/>
      </c>
      <c r="T71" s="23" t="str">
        <f t="shared" si="3"/>
        <v>*</v>
      </c>
      <c r="U71" s="23" t="str">
        <f t="shared" si="3"/>
        <v>*</v>
      </c>
      <c r="V71" s="23" t="str">
        <f t="shared" si="3"/>
        <v>*</v>
      </c>
      <c r="W71" s="23" t="str">
        <f t="shared" si="3"/>
        <v>*</v>
      </c>
      <c r="X71" s="23" t="str">
        <f t="shared" si="3"/>
        <v>*</v>
      </c>
      <c r="Y71" s="23" t="str">
        <f t="shared" si="3"/>
        <v>*</v>
      </c>
      <c r="Z71" s="23" t="str">
        <f t="shared" si="3"/>
        <v/>
      </c>
      <c r="AA71" s="23" t="str">
        <f t="shared" si="3"/>
        <v/>
      </c>
      <c r="AB71" s="23" t="str">
        <f t="shared" si="3"/>
        <v/>
      </c>
      <c r="AC71" s="23" t="str">
        <f t="shared" si="3"/>
        <v>*</v>
      </c>
      <c r="AD71" s="23" t="str">
        <f t="shared" si="3"/>
        <v>*</v>
      </c>
    </row>
    <row r="72" spans="1:30" s="16" customFormat="1" ht="15.75" hidden="1" customHeight="1" x14ac:dyDescent="0.2">
      <c r="A72" s="18" t="s">
        <v>105</v>
      </c>
      <c r="B72" s="19" t="s">
        <v>12</v>
      </c>
      <c r="C72" s="23" t="str">
        <f t="shared" si="3"/>
        <v>*</v>
      </c>
      <c r="D72" s="23" t="str">
        <f t="shared" si="3"/>
        <v>*</v>
      </c>
      <c r="E72" s="23" t="str">
        <f t="shared" si="3"/>
        <v>*</v>
      </c>
      <c r="F72" s="23" t="str">
        <f t="shared" si="3"/>
        <v>*</v>
      </c>
      <c r="G72" s="23" t="str">
        <f t="shared" si="3"/>
        <v>*</v>
      </c>
      <c r="H72" s="23" t="str">
        <f t="shared" si="3"/>
        <v>*</v>
      </c>
      <c r="I72" s="23" t="str">
        <f t="shared" si="3"/>
        <v>*</v>
      </c>
      <c r="J72" s="23" t="str">
        <f t="shared" si="3"/>
        <v/>
      </c>
      <c r="K72" s="23" t="str">
        <f t="shared" si="3"/>
        <v>*</v>
      </c>
      <c r="L72" s="23" t="str">
        <f t="shared" si="3"/>
        <v/>
      </c>
      <c r="M72" s="23" t="str">
        <f t="shared" si="3"/>
        <v>*</v>
      </c>
      <c r="N72" s="23" t="str">
        <f t="shared" si="3"/>
        <v>*</v>
      </c>
      <c r="O72" s="23" t="str">
        <f t="shared" si="3"/>
        <v>*</v>
      </c>
      <c r="P72" s="23" t="str">
        <f t="shared" si="3"/>
        <v>*</v>
      </c>
      <c r="Q72" s="23" t="str">
        <f t="shared" si="3"/>
        <v/>
      </c>
      <c r="R72" s="23" t="str">
        <f t="shared" si="3"/>
        <v/>
      </c>
      <c r="S72" s="23" t="str">
        <f t="shared" si="3"/>
        <v/>
      </c>
      <c r="T72" s="23" t="str">
        <f t="shared" si="3"/>
        <v>*</v>
      </c>
      <c r="U72" s="23" t="str">
        <f t="shared" si="3"/>
        <v>*</v>
      </c>
      <c r="V72" s="23" t="str">
        <f t="shared" si="3"/>
        <v>*</v>
      </c>
      <c r="W72" s="23" t="str">
        <f t="shared" si="3"/>
        <v>*</v>
      </c>
      <c r="X72" s="23" t="str">
        <f t="shared" si="3"/>
        <v>*</v>
      </c>
      <c r="Y72" s="23" t="str">
        <f t="shared" si="3"/>
        <v>*</v>
      </c>
      <c r="Z72" s="23" t="str">
        <f t="shared" si="3"/>
        <v>*</v>
      </c>
      <c r="AA72" s="23" t="str">
        <f t="shared" si="3"/>
        <v/>
      </c>
      <c r="AB72" s="23" t="str">
        <f t="shared" si="3"/>
        <v/>
      </c>
      <c r="AC72" s="23" t="str">
        <f t="shared" si="3"/>
        <v>*</v>
      </c>
      <c r="AD72" s="23" t="str">
        <f t="shared" si="3"/>
        <v>*</v>
      </c>
    </row>
    <row r="73" spans="1:30" s="16" customFormat="1" ht="15.75" hidden="1" customHeight="1" x14ac:dyDescent="0.2">
      <c r="A73" s="18" t="s">
        <v>106</v>
      </c>
      <c r="B73" s="19" t="s">
        <v>13</v>
      </c>
      <c r="C73" s="23" t="str">
        <f t="shared" si="3"/>
        <v>*</v>
      </c>
      <c r="D73" s="23" t="str">
        <f t="shared" si="3"/>
        <v>*</v>
      </c>
      <c r="E73" s="23" t="str">
        <f t="shared" si="3"/>
        <v>*</v>
      </c>
      <c r="F73" s="23" t="str">
        <f t="shared" si="3"/>
        <v>*</v>
      </c>
      <c r="G73" s="23" t="str">
        <f t="shared" si="3"/>
        <v>*</v>
      </c>
      <c r="H73" s="23" t="str">
        <f t="shared" si="3"/>
        <v>*</v>
      </c>
      <c r="I73" s="23" t="str">
        <f t="shared" si="3"/>
        <v>*</v>
      </c>
      <c r="J73" s="23" t="str">
        <f t="shared" si="3"/>
        <v>*</v>
      </c>
      <c r="K73" s="23" t="str">
        <f t="shared" si="3"/>
        <v>*</v>
      </c>
      <c r="L73" s="23" t="str">
        <f t="shared" si="3"/>
        <v>*</v>
      </c>
      <c r="M73" s="23" t="str">
        <f t="shared" si="3"/>
        <v>*</v>
      </c>
      <c r="N73" s="23" t="str">
        <f t="shared" si="3"/>
        <v>*</v>
      </c>
      <c r="O73" s="23" t="str">
        <f t="shared" si="3"/>
        <v>*</v>
      </c>
      <c r="P73" s="23" t="str">
        <f t="shared" si="3"/>
        <v>*</v>
      </c>
      <c r="Q73" s="23" t="str">
        <f t="shared" si="3"/>
        <v>*</v>
      </c>
      <c r="R73" s="23" t="str">
        <f t="shared" si="3"/>
        <v/>
      </c>
      <c r="S73" s="23" t="str">
        <f t="shared" si="3"/>
        <v>*</v>
      </c>
      <c r="T73" s="23" t="str">
        <f t="shared" si="3"/>
        <v>*</v>
      </c>
      <c r="U73" s="23" t="str">
        <f t="shared" si="3"/>
        <v>*</v>
      </c>
      <c r="V73" s="23" t="str">
        <f t="shared" si="3"/>
        <v>*</v>
      </c>
      <c r="W73" s="23" t="str">
        <f t="shared" si="3"/>
        <v>*</v>
      </c>
      <c r="X73" s="23" t="str">
        <f t="shared" si="3"/>
        <v>*</v>
      </c>
      <c r="Y73" s="23" t="str">
        <f t="shared" si="3"/>
        <v>*</v>
      </c>
      <c r="Z73" s="23" t="str">
        <f t="shared" si="3"/>
        <v>*</v>
      </c>
      <c r="AA73" s="23" t="str">
        <f t="shared" si="3"/>
        <v>*</v>
      </c>
      <c r="AB73" s="23" t="str">
        <f t="shared" si="3"/>
        <v/>
      </c>
      <c r="AC73" s="23" t="str">
        <f t="shared" si="3"/>
        <v/>
      </c>
      <c r="AD73" s="23" t="str">
        <f t="shared" si="3"/>
        <v>*</v>
      </c>
    </row>
    <row r="74" spans="1:30" s="16" customFormat="1" ht="15.75" hidden="1" customHeight="1" x14ac:dyDescent="0.2">
      <c r="A74" s="18" t="s">
        <v>107</v>
      </c>
      <c r="B74" s="19" t="s">
        <v>14</v>
      </c>
      <c r="C74" s="23" t="str">
        <f t="shared" si="3"/>
        <v>*</v>
      </c>
      <c r="D74" s="23" t="str">
        <f t="shared" si="3"/>
        <v>*</v>
      </c>
      <c r="E74" s="23" t="str">
        <f t="shared" si="3"/>
        <v>*</v>
      </c>
      <c r="F74" s="23" t="str">
        <f t="shared" si="3"/>
        <v>*</v>
      </c>
      <c r="G74" s="23" t="str">
        <f t="shared" si="3"/>
        <v>*</v>
      </c>
      <c r="H74" s="23" t="str">
        <f t="shared" si="3"/>
        <v>*</v>
      </c>
      <c r="I74" s="23" t="str">
        <f t="shared" si="3"/>
        <v>*</v>
      </c>
      <c r="J74" s="23" t="str">
        <f t="shared" si="3"/>
        <v/>
      </c>
      <c r="K74" s="23" t="str">
        <f t="shared" si="3"/>
        <v>*</v>
      </c>
      <c r="L74" s="23" t="str">
        <f t="shared" si="3"/>
        <v>*</v>
      </c>
      <c r="M74" s="23" t="str">
        <f t="shared" si="3"/>
        <v>*</v>
      </c>
      <c r="N74" s="23" t="str">
        <f t="shared" si="3"/>
        <v>*</v>
      </c>
      <c r="O74" s="23" t="str">
        <f t="shared" si="3"/>
        <v>*</v>
      </c>
      <c r="P74" s="23" t="str">
        <f t="shared" si="3"/>
        <v>*</v>
      </c>
      <c r="Q74" s="23" t="str">
        <f t="shared" si="3"/>
        <v>*</v>
      </c>
      <c r="R74" s="23" t="str">
        <f t="shared" si="3"/>
        <v/>
      </c>
      <c r="S74" s="23" t="str">
        <f t="shared" si="3"/>
        <v/>
      </c>
      <c r="T74" s="23" t="str">
        <f t="shared" si="3"/>
        <v>*</v>
      </c>
      <c r="U74" s="23" t="str">
        <f t="shared" si="3"/>
        <v>*</v>
      </c>
      <c r="V74" s="23" t="str">
        <f t="shared" si="3"/>
        <v>*</v>
      </c>
      <c r="W74" s="23" t="str">
        <f t="shared" si="3"/>
        <v>*</v>
      </c>
      <c r="X74" s="23" t="str">
        <f t="shared" si="3"/>
        <v>*</v>
      </c>
      <c r="Y74" s="23" t="str">
        <f t="shared" si="3"/>
        <v>*</v>
      </c>
      <c r="Z74" s="23" t="str">
        <f t="shared" si="3"/>
        <v/>
      </c>
      <c r="AA74" s="23" t="str">
        <f t="shared" si="3"/>
        <v>*</v>
      </c>
      <c r="AB74" s="23" t="str">
        <f t="shared" si="3"/>
        <v>*</v>
      </c>
      <c r="AC74" s="23" t="str">
        <f t="shared" si="3"/>
        <v/>
      </c>
      <c r="AD74" s="23" t="str">
        <f t="shared" si="3"/>
        <v>*</v>
      </c>
    </row>
    <row r="75" spans="1:30" s="16" customFormat="1" ht="15.75" hidden="1" customHeight="1" x14ac:dyDescent="0.2">
      <c r="A75" s="18" t="s">
        <v>108</v>
      </c>
      <c r="B75" s="19" t="s">
        <v>15</v>
      </c>
      <c r="C75" s="23" t="str">
        <f t="shared" si="3"/>
        <v>*</v>
      </c>
      <c r="D75" s="23" t="str">
        <f t="shared" si="3"/>
        <v>*</v>
      </c>
      <c r="E75" s="23" t="str">
        <f t="shared" si="3"/>
        <v>*</v>
      </c>
      <c r="F75" s="23" t="str">
        <f t="shared" si="3"/>
        <v>*</v>
      </c>
      <c r="G75" s="23" t="str">
        <f t="shared" si="3"/>
        <v>*</v>
      </c>
      <c r="H75" s="23" t="str">
        <f t="shared" si="3"/>
        <v>*</v>
      </c>
      <c r="I75" s="23" t="str">
        <f t="shared" si="3"/>
        <v>*</v>
      </c>
      <c r="J75" s="23" t="str">
        <f t="shared" si="3"/>
        <v/>
      </c>
      <c r="K75" s="23" t="str">
        <f t="shared" si="3"/>
        <v>*</v>
      </c>
      <c r="L75" s="23" t="str">
        <f t="shared" si="3"/>
        <v>*</v>
      </c>
      <c r="M75" s="23" t="str">
        <f t="shared" si="3"/>
        <v>*</v>
      </c>
      <c r="N75" s="23" t="str">
        <f t="shared" si="3"/>
        <v>*</v>
      </c>
      <c r="O75" s="23" t="str">
        <f t="shared" si="3"/>
        <v>*</v>
      </c>
      <c r="P75" s="23" t="str">
        <f t="shared" si="3"/>
        <v>*</v>
      </c>
      <c r="Q75" s="23" t="str">
        <f t="shared" si="3"/>
        <v/>
      </c>
      <c r="R75" s="23" t="str">
        <f t="shared" si="3"/>
        <v/>
      </c>
      <c r="S75" s="23" t="str">
        <f t="shared" si="3"/>
        <v>*</v>
      </c>
      <c r="T75" s="23" t="str">
        <f t="shared" si="3"/>
        <v>*</v>
      </c>
      <c r="U75" s="23" t="str">
        <f t="shared" si="3"/>
        <v>*</v>
      </c>
      <c r="V75" s="23" t="str">
        <f t="shared" si="3"/>
        <v>*</v>
      </c>
      <c r="W75" s="23" t="str">
        <f t="shared" si="3"/>
        <v>*</v>
      </c>
      <c r="X75" s="23" t="str">
        <f t="shared" si="3"/>
        <v>*</v>
      </c>
      <c r="Y75" s="23" t="str">
        <f t="shared" si="3"/>
        <v>*</v>
      </c>
      <c r="Z75" s="23" t="str">
        <f t="shared" si="3"/>
        <v>*</v>
      </c>
      <c r="AA75" s="23" t="str">
        <f t="shared" si="3"/>
        <v>*</v>
      </c>
      <c r="AB75" s="23" t="str">
        <f t="shared" si="3"/>
        <v/>
      </c>
      <c r="AC75" s="23" t="str">
        <f t="shared" si="3"/>
        <v>*</v>
      </c>
      <c r="AD75" s="23" t="str">
        <f t="shared" si="3"/>
        <v>*</v>
      </c>
    </row>
    <row r="76" spans="1:30" s="16" customFormat="1" ht="15.75" hidden="1" customHeight="1" x14ac:dyDescent="0.2">
      <c r="A76" s="18" t="s">
        <v>109</v>
      </c>
      <c r="B76" s="19" t="s">
        <v>16</v>
      </c>
      <c r="C76" s="23" t="str">
        <f t="shared" si="3"/>
        <v>*</v>
      </c>
      <c r="D76" s="23" t="str">
        <f t="shared" si="3"/>
        <v>*</v>
      </c>
      <c r="E76" s="23" t="str">
        <f t="shared" si="3"/>
        <v>*</v>
      </c>
      <c r="F76" s="23" t="str">
        <f t="shared" si="3"/>
        <v>*</v>
      </c>
      <c r="G76" s="23" t="str">
        <f t="shared" si="3"/>
        <v>*</v>
      </c>
      <c r="H76" s="23" t="str">
        <f t="shared" si="3"/>
        <v>*</v>
      </c>
      <c r="I76" s="23" t="str">
        <f t="shared" si="3"/>
        <v>*</v>
      </c>
      <c r="J76" s="23" t="str">
        <f t="shared" si="3"/>
        <v>*</v>
      </c>
      <c r="K76" s="23" t="str">
        <f t="shared" si="3"/>
        <v>*</v>
      </c>
      <c r="L76" s="23" t="str">
        <f t="shared" si="3"/>
        <v/>
      </c>
      <c r="M76" s="23" t="str">
        <f t="shared" si="3"/>
        <v>*</v>
      </c>
      <c r="N76" s="23" t="str">
        <f t="shared" si="3"/>
        <v>*</v>
      </c>
      <c r="O76" s="23" t="str">
        <f t="shared" si="3"/>
        <v>*</v>
      </c>
      <c r="P76" s="23" t="str">
        <f t="shared" si="3"/>
        <v>*</v>
      </c>
      <c r="Q76" s="23" t="str">
        <f t="shared" si="3"/>
        <v/>
      </c>
      <c r="R76" s="23" t="str">
        <f t="shared" si="3"/>
        <v/>
      </c>
      <c r="S76" s="23" t="str">
        <f t="shared" si="3"/>
        <v/>
      </c>
      <c r="T76" s="23" t="str">
        <f t="shared" si="3"/>
        <v>*</v>
      </c>
      <c r="U76" s="23" t="str">
        <f t="shared" si="3"/>
        <v>*</v>
      </c>
      <c r="V76" s="23" t="str">
        <f t="shared" si="3"/>
        <v>*</v>
      </c>
      <c r="W76" s="23" t="str">
        <f t="shared" si="3"/>
        <v>*</v>
      </c>
      <c r="X76" s="23" t="str">
        <f t="shared" si="3"/>
        <v>*</v>
      </c>
      <c r="Y76" s="23" t="str">
        <f t="shared" si="3"/>
        <v/>
      </c>
      <c r="Z76" s="23" t="str">
        <f t="shared" si="3"/>
        <v/>
      </c>
      <c r="AA76" s="23" t="str">
        <f t="shared" si="3"/>
        <v/>
      </c>
      <c r="AB76" s="23" t="str">
        <f t="shared" si="3"/>
        <v/>
      </c>
      <c r="AC76" s="23" t="str">
        <f t="shared" si="3"/>
        <v/>
      </c>
      <c r="AD76" s="23" t="str">
        <f t="shared" si="3"/>
        <v>*</v>
      </c>
    </row>
    <row r="77" spans="1:30" s="16" customFormat="1" ht="15.75" hidden="1" customHeight="1" x14ac:dyDescent="0.2">
      <c r="A77" s="18" t="s">
        <v>110</v>
      </c>
      <c r="B77" s="19" t="s">
        <v>17</v>
      </c>
      <c r="C77" s="23" t="str">
        <f t="shared" si="3"/>
        <v>*</v>
      </c>
      <c r="D77" s="23" t="str">
        <f t="shared" si="3"/>
        <v>*</v>
      </c>
      <c r="E77" s="23" t="str">
        <f t="shared" si="3"/>
        <v>*</v>
      </c>
      <c r="F77" s="23" t="str">
        <f t="shared" si="3"/>
        <v>*</v>
      </c>
      <c r="G77" s="23" t="str">
        <f t="shared" si="3"/>
        <v>*</v>
      </c>
      <c r="H77" s="23" t="str">
        <f t="shared" si="3"/>
        <v>*</v>
      </c>
      <c r="I77" s="23" t="str">
        <f t="shared" si="3"/>
        <v>*</v>
      </c>
      <c r="J77" s="23" t="str">
        <f t="shared" si="3"/>
        <v>*</v>
      </c>
      <c r="K77" s="23" t="str">
        <f t="shared" si="3"/>
        <v>*</v>
      </c>
      <c r="L77" s="23" t="str">
        <f t="shared" si="3"/>
        <v>*</v>
      </c>
      <c r="M77" s="23" t="str">
        <f t="shared" si="3"/>
        <v>*</v>
      </c>
      <c r="N77" s="23" t="str">
        <f t="shared" si="3"/>
        <v>*</v>
      </c>
      <c r="O77" s="23" t="str">
        <f t="shared" si="3"/>
        <v>*</v>
      </c>
      <c r="P77" s="23" t="str">
        <f t="shared" si="3"/>
        <v/>
      </c>
      <c r="Q77" s="23" t="str">
        <f t="shared" si="3"/>
        <v/>
      </c>
      <c r="R77" s="23" t="str">
        <f t="shared" si="3"/>
        <v>*</v>
      </c>
      <c r="S77" s="23" t="str">
        <f t="shared" si="3"/>
        <v/>
      </c>
      <c r="T77" s="23" t="str">
        <f t="shared" si="3"/>
        <v>*</v>
      </c>
      <c r="U77" s="23" t="str">
        <f t="shared" si="3"/>
        <v/>
      </c>
      <c r="V77" s="23" t="str">
        <f t="shared" si="3"/>
        <v/>
      </c>
      <c r="W77" s="23" t="str">
        <f t="shared" si="3"/>
        <v>*</v>
      </c>
      <c r="X77" s="23" t="str">
        <f t="shared" si="3"/>
        <v>*</v>
      </c>
      <c r="Y77" s="23" t="str">
        <f t="shared" si="3"/>
        <v>*</v>
      </c>
      <c r="Z77" s="23" t="str">
        <f t="shared" si="3"/>
        <v>*</v>
      </c>
      <c r="AA77" s="23" t="str">
        <f t="shared" si="3"/>
        <v>*</v>
      </c>
      <c r="AB77" s="23" t="str">
        <f t="shared" si="3"/>
        <v/>
      </c>
      <c r="AC77" s="23" t="str">
        <f t="shared" si="3"/>
        <v>*</v>
      </c>
      <c r="AD77" s="23" t="str">
        <f t="shared" si="3"/>
        <v>*</v>
      </c>
    </row>
    <row r="78" spans="1:30" s="16" customFormat="1" ht="15.75" hidden="1" customHeight="1" x14ac:dyDescent="0.2">
      <c r="A78" s="18" t="s">
        <v>111</v>
      </c>
      <c r="B78" s="19" t="s">
        <v>18</v>
      </c>
      <c r="C78" s="23" t="str">
        <f t="shared" si="3"/>
        <v>*</v>
      </c>
      <c r="D78" s="23" t="str">
        <f t="shared" si="3"/>
        <v>*</v>
      </c>
      <c r="E78" s="23" t="str">
        <f t="shared" si="3"/>
        <v>*</v>
      </c>
      <c r="F78" s="23" t="str">
        <f t="shared" ref="F78:AD78" si="4">IF(F54=F27,"","*")</f>
        <v>*</v>
      </c>
      <c r="G78" s="23" t="str">
        <f t="shared" si="4"/>
        <v>*</v>
      </c>
      <c r="H78" s="23" t="str">
        <f t="shared" si="4"/>
        <v>*</v>
      </c>
      <c r="I78" s="23" t="str">
        <f t="shared" si="4"/>
        <v>*</v>
      </c>
      <c r="J78" s="23" t="str">
        <f t="shared" si="4"/>
        <v>*</v>
      </c>
      <c r="K78" s="23" t="str">
        <f t="shared" si="4"/>
        <v>*</v>
      </c>
      <c r="L78" s="23" t="str">
        <f t="shared" si="4"/>
        <v/>
      </c>
      <c r="M78" s="23" t="str">
        <f t="shared" si="4"/>
        <v>*</v>
      </c>
      <c r="N78" s="23" t="str">
        <f t="shared" si="4"/>
        <v>*</v>
      </c>
      <c r="O78" s="23" t="str">
        <f t="shared" si="4"/>
        <v>*</v>
      </c>
      <c r="P78" s="23" t="str">
        <f t="shared" si="4"/>
        <v/>
      </c>
      <c r="Q78" s="23" t="str">
        <f t="shared" si="4"/>
        <v/>
      </c>
      <c r="R78" s="23" t="str">
        <f t="shared" si="4"/>
        <v/>
      </c>
      <c r="S78" s="23" t="str">
        <f t="shared" si="4"/>
        <v/>
      </c>
      <c r="T78" s="23" t="str">
        <f t="shared" si="4"/>
        <v>*</v>
      </c>
      <c r="U78" s="23" t="str">
        <f t="shared" si="4"/>
        <v>*</v>
      </c>
      <c r="V78" s="23" t="str">
        <f t="shared" si="4"/>
        <v/>
      </c>
      <c r="W78" s="23" t="str">
        <f t="shared" si="4"/>
        <v>*</v>
      </c>
      <c r="X78" s="23" t="str">
        <f t="shared" si="4"/>
        <v>*</v>
      </c>
      <c r="Y78" s="23" t="str">
        <f t="shared" si="4"/>
        <v>*</v>
      </c>
      <c r="Z78" s="23" t="str">
        <f t="shared" si="4"/>
        <v>*</v>
      </c>
      <c r="AA78" s="23" t="str">
        <f t="shared" si="4"/>
        <v/>
      </c>
      <c r="AB78" s="23" t="str">
        <f t="shared" si="4"/>
        <v/>
      </c>
      <c r="AC78" s="23" t="str">
        <f t="shared" si="4"/>
        <v/>
      </c>
      <c r="AD78" s="23" t="str">
        <f t="shared" si="4"/>
        <v>*</v>
      </c>
    </row>
    <row r="79" spans="1:30" s="16" customFormat="1" ht="15.75" hidden="1" customHeight="1" x14ac:dyDescent="0.2">
      <c r="A79" s="18" t="s">
        <v>112</v>
      </c>
      <c r="B79" s="19" t="s">
        <v>19</v>
      </c>
      <c r="C79" s="23" t="str">
        <f t="shared" ref="C79:AD81" si="5">IF(C55=C28,"","*")</f>
        <v>*</v>
      </c>
      <c r="D79" s="23" t="str">
        <f t="shared" si="5"/>
        <v>*</v>
      </c>
      <c r="E79" s="23" t="str">
        <f t="shared" si="5"/>
        <v>*</v>
      </c>
      <c r="F79" s="23" t="str">
        <f t="shared" si="5"/>
        <v>*</v>
      </c>
      <c r="G79" s="23" t="str">
        <f t="shared" si="5"/>
        <v>*</v>
      </c>
      <c r="H79" s="23" t="str">
        <f t="shared" si="5"/>
        <v>*</v>
      </c>
      <c r="I79" s="23" t="str">
        <f t="shared" si="5"/>
        <v>*</v>
      </c>
      <c r="J79" s="23" t="str">
        <f t="shared" si="5"/>
        <v>*</v>
      </c>
      <c r="K79" s="23" t="str">
        <f t="shared" si="5"/>
        <v>*</v>
      </c>
      <c r="L79" s="23" t="str">
        <f t="shared" si="5"/>
        <v/>
      </c>
      <c r="M79" s="23" t="str">
        <f t="shared" si="5"/>
        <v>*</v>
      </c>
      <c r="N79" s="23" t="str">
        <f t="shared" si="5"/>
        <v>*</v>
      </c>
      <c r="O79" s="23" t="str">
        <f t="shared" si="5"/>
        <v>*</v>
      </c>
      <c r="P79" s="23" t="str">
        <f t="shared" si="5"/>
        <v/>
      </c>
      <c r="Q79" s="23" t="str">
        <f t="shared" si="5"/>
        <v/>
      </c>
      <c r="R79" s="23" t="str">
        <f t="shared" si="5"/>
        <v/>
      </c>
      <c r="S79" s="23" t="str">
        <f t="shared" si="5"/>
        <v/>
      </c>
      <c r="T79" s="23" t="str">
        <f t="shared" si="5"/>
        <v>*</v>
      </c>
      <c r="U79" s="23" t="str">
        <f t="shared" si="5"/>
        <v>*</v>
      </c>
      <c r="V79" s="23" t="str">
        <f t="shared" si="5"/>
        <v>*</v>
      </c>
      <c r="W79" s="23" t="str">
        <f t="shared" si="5"/>
        <v>*</v>
      </c>
      <c r="X79" s="23" t="str">
        <f t="shared" si="5"/>
        <v>*</v>
      </c>
      <c r="Y79" s="23" t="str">
        <f t="shared" si="5"/>
        <v>*</v>
      </c>
      <c r="Z79" s="23" t="str">
        <f t="shared" si="5"/>
        <v>*</v>
      </c>
      <c r="AA79" s="23" t="str">
        <f t="shared" si="5"/>
        <v/>
      </c>
      <c r="AB79" s="23" t="str">
        <f t="shared" si="5"/>
        <v/>
      </c>
      <c r="AC79" s="23" t="str">
        <f t="shared" si="5"/>
        <v/>
      </c>
      <c r="AD79" s="23" t="str">
        <f t="shared" si="5"/>
        <v>*</v>
      </c>
    </row>
    <row r="80" spans="1:30" s="16" customFormat="1" ht="15.75" hidden="1" customHeight="1" x14ac:dyDescent="0.2">
      <c r="A80" s="18" t="s">
        <v>113</v>
      </c>
      <c r="B80" s="19" t="s">
        <v>20</v>
      </c>
      <c r="C80" s="23" t="str">
        <f t="shared" si="5"/>
        <v>*</v>
      </c>
      <c r="D80" s="23" t="str">
        <f t="shared" si="5"/>
        <v>*</v>
      </c>
      <c r="E80" s="23" t="str">
        <f t="shared" si="5"/>
        <v>*</v>
      </c>
      <c r="F80" s="23" t="str">
        <f t="shared" si="5"/>
        <v>*</v>
      </c>
      <c r="G80" s="23" t="str">
        <f t="shared" si="5"/>
        <v>*</v>
      </c>
      <c r="H80" s="23" t="str">
        <f t="shared" si="5"/>
        <v/>
      </c>
      <c r="I80" s="23" t="str">
        <f t="shared" si="5"/>
        <v>*</v>
      </c>
      <c r="J80" s="23" t="str">
        <f t="shared" si="5"/>
        <v/>
      </c>
      <c r="K80" s="23" t="str">
        <f t="shared" si="5"/>
        <v>*</v>
      </c>
      <c r="L80" s="23" t="str">
        <f t="shared" si="5"/>
        <v/>
      </c>
      <c r="M80" s="23" t="str">
        <f t="shared" si="5"/>
        <v>*</v>
      </c>
      <c r="N80" s="23" t="str">
        <f t="shared" si="5"/>
        <v>*</v>
      </c>
      <c r="O80" s="23" t="str">
        <f t="shared" si="5"/>
        <v>*</v>
      </c>
      <c r="P80" s="23" t="str">
        <f t="shared" si="5"/>
        <v/>
      </c>
      <c r="Q80" s="23" t="str">
        <f t="shared" si="5"/>
        <v/>
      </c>
      <c r="R80" s="23" t="str">
        <f t="shared" si="5"/>
        <v/>
      </c>
      <c r="S80" s="23" t="str">
        <f t="shared" si="5"/>
        <v/>
      </c>
      <c r="T80" s="23" t="str">
        <f t="shared" si="5"/>
        <v>*</v>
      </c>
      <c r="U80" s="23" t="str">
        <f t="shared" si="5"/>
        <v>*</v>
      </c>
      <c r="V80" s="23" t="str">
        <f t="shared" si="5"/>
        <v/>
      </c>
      <c r="W80" s="23" t="str">
        <f t="shared" si="5"/>
        <v>*</v>
      </c>
      <c r="X80" s="23" t="str">
        <f t="shared" si="5"/>
        <v/>
      </c>
      <c r="Y80" s="23" t="str">
        <f t="shared" si="5"/>
        <v/>
      </c>
      <c r="Z80" s="23" t="str">
        <f t="shared" si="5"/>
        <v>*</v>
      </c>
      <c r="AA80" s="23" t="str">
        <f t="shared" si="5"/>
        <v>*</v>
      </c>
      <c r="AB80" s="23" t="str">
        <f t="shared" si="5"/>
        <v/>
      </c>
      <c r="AC80" s="23" t="str">
        <f t="shared" si="5"/>
        <v>*</v>
      </c>
      <c r="AD80" s="23" t="str">
        <f t="shared" si="5"/>
        <v>*</v>
      </c>
    </row>
    <row r="81" spans="1:30" s="16" customFormat="1" ht="15.75" hidden="1" customHeight="1" x14ac:dyDescent="0.2">
      <c r="A81" s="20" t="s">
        <v>114</v>
      </c>
      <c r="B81" s="21" t="s">
        <v>21</v>
      </c>
      <c r="C81" s="23" t="str">
        <f t="shared" si="5"/>
        <v>*</v>
      </c>
      <c r="D81" s="23" t="str">
        <f t="shared" si="5"/>
        <v>*</v>
      </c>
      <c r="E81" s="23" t="str">
        <f t="shared" si="5"/>
        <v>*</v>
      </c>
      <c r="F81" s="23" t="str">
        <f t="shared" si="5"/>
        <v>*</v>
      </c>
      <c r="G81" s="23" t="str">
        <f t="shared" si="5"/>
        <v>*</v>
      </c>
      <c r="H81" s="23" t="str">
        <f t="shared" si="5"/>
        <v/>
      </c>
      <c r="I81" s="23" t="str">
        <f t="shared" si="5"/>
        <v/>
      </c>
      <c r="J81" s="23" t="str">
        <f t="shared" si="5"/>
        <v/>
      </c>
      <c r="K81" s="23" t="str">
        <f t="shared" si="5"/>
        <v>*</v>
      </c>
      <c r="L81" s="23" t="str">
        <f t="shared" si="5"/>
        <v/>
      </c>
      <c r="M81" s="23" t="str">
        <f t="shared" si="5"/>
        <v>*</v>
      </c>
      <c r="N81" s="23" t="str">
        <f t="shared" si="5"/>
        <v/>
      </c>
      <c r="O81" s="23" t="str">
        <f t="shared" si="5"/>
        <v/>
      </c>
      <c r="P81" s="23" t="str">
        <f t="shared" si="5"/>
        <v/>
      </c>
      <c r="Q81" s="23" t="str">
        <f t="shared" si="5"/>
        <v/>
      </c>
      <c r="R81" s="23" t="str">
        <f t="shared" si="5"/>
        <v/>
      </c>
      <c r="S81" s="23" t="str">
        <f t="shared" si="5"/>
        <v/>
      </c>
      <c r="T81" s="23" t="str">
        <f t="shared" si="5"/>
        <v>*</v>
      </c>
      <c r="U81" s="23" t="str">
        <f t="shared" si="5"/>
        <v/>
      </c>
      <c r="V81" s="23" t="str">
        <f t="shared" si="5"/>
        <v/>
      </c>
      <c r="W81" s="23" t="str">
        <f t="shared" si="5"/>
        <v>*</v>
      </c>
      <c r="X81" s="23" t="str">
        <f t="shared" si="5"/>
        <v/>
      </c>
      <c r="Y81" s="23" t="str">
        <f t="shared" si="5"/>
        <v/>
      </c>
      <c r="Z81" s="23" t="str">
        <f t="shared" si="5"/>
        <v/>
      </c>
      <c r="AA81" s="23" t="str">
        <f t="shared" si="5"/>
        <v/>
      </c>
      <c r="AB81" s="23" t="str">
        <f t="shared" si="5"/>
        <v/>
      </c>
      <c r="AC81" s="23" t="str">
        <f t="shared" si="5"/>
        <v>*</v>
      </c>
      <c r="AD81" s="23" t="str">
        <f t="shared" si="5"/>
        <v>*</v>
      </c>
    </row>
  </sheetData>
  <mergeCells count="31"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  <mergeCell ref="O5:O7"/>
    <mergeCell ref="P5:P7"/>
    <mergeCell ref="Q5:Q7"/>
    <mergeCell ref="R5:R7"/>
    <mergeCell ref="S5:S7"/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33"/>
  <sheetViews>
    <sheetView zoomScaleNormal="100" zoomScaleSheetLayoutView="100" workbookViewId="0">
      <pane xSplit="3" ySplit="8" topLeftCell="L9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155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454305</v>
      </c>
      <c r="D8" s="41">
        <v>268531</v>
      </c>
      <c r="E8" s="41">
        <v>2527</v>
      </c>
      <c r="F8" s="41">
        <v>8902</v>
      </c>
      <c r="G8" s="41">
        <v>57761</v>
      </c>
      <c r="H8" s="41">
        <v>344</v>
      </c>
      <c r="I8" s="41">
        <v>2218</v>
      </c>
      <c r="J8" s="41">
        <v>93</v>
      </c>
      <c r="K8" s="41">
        <v>17018</v>
      </c>
      <c r="L8" s="41">
        <v>133</v>
      </c>
      <c r="M8" s="41">
        <v>2234</v>
      </c>
      <c r="N8" s="41">
        <v>3618</v>
      </c>
      <c r="O8" s="41">
        <v>18806</v>
      </c>
      <c r="P8" s="41">
        <v>71</v>
      </c>
      <c r="Q8" s="41">
        <v>9</v>
      </c>
      <c r="R8" s="41">
        <v>12</v>
      </c>
      <c r="S8" s="41">
        <v>61</v>
      </c>
      <c r="T8" s="41">
        <v>11812</v>
      </c>
      <c r="U8" s="41">
        <v>1353</v>
      </c>
      <c r="V8" s="41">
        <v>538</v>
      </c>
      <c r="W8" s="41">
        <v>10825</v>
      </c>
      <c r="X8" s="41">
        <v>6249</v>
      </c>
      <c r="Y8" s="41">
        <v>457</v>
      </c>
      <c r="Z8" s="41">
        <v>470</v>
      </c>
      <c r="AA8" s="41">
        <v>109</v>
      </c>
      <c r="AB8" s="41">
        <v>15</v>
      </c>
      <c r="AC8" s="41">
        <v>354</v>
      </c>
      <c r="AD8" s="41">
        <v>39785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76224</v>
      </c>
      <c r="D9" s="14">
        <v>43169</v>
      </c>
      <c r="E9" s="14">
        <v>199</v>
      </c>
      <c r="F9" s="14">
        <v>1023</v>
      </c>
      <c r="G9" s="14">
        <v>7205</v>
      </c>
      <c r="H9" s="14">
        <v>75</v>
      </c>
      <c r="I9" s="14">
        <v>539</v>
      </c>
      <c r="J9" s="14">
        <v>11</v>
      </c>
      <c r="K9" s="14">
        <v>3044</v>
      </c>
      <c r="L9" s="14">
        <v>6</v>
      </c>
      <c r="M9" s="14">
        <v>347</v>
      </c>
      <c r="N9" s="14">
        <v>111</v>
      </c>
      <c r="O9" s="14">
        <v>3709</v>
      </c>
      <c r="P9" s="14">
        <v>17</v>
      </c>
      <c r="Q9" s="14">
        <v>1</v>
      </c>
      <c r="R9" s="14">
        <v>4</v>
      </c>
      <c r="S9" s="14">
        <v>17</v>
      </c>
      <c r="T9" s="14">
        <v>5074</v>
      </c>
      <c r="U9" s="14">
        <v>283</v>
      </c>
      <c r="V9" s="14">
        <v>15</v>
      </c>
      <c r="W9" s="14">
        <v>1315</v>
      </c>
      <c r="X9" s="14">
        <v>2572</v>
      </c>
      <c r="Y9" s="14">
        <v>32</v>
      </c>
      <c r="Z9" s="14">
        <v>27</v>
      </c>
      <c r="AA9" s="14">
        <v>27</v>
      </c>
      <c r="AB9" s="14">
        <v>0</v>
      </c>
      <c r="AC9" s="14">
        <v>67</v>
      </c>
      <c r="AD9" s="14">
        <v>7335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53492</v>
      </c>
      <c r="D10" s="14">
        <v>33332</v>
      </c>
      <c r="E10" s="14">
        <v>21</v>
      </c>
      <c r="F10" s="14">
        <v>688</v>
      </c>
      <c r="G10" s="14">
        <v>5229</v>
      </c>
      <c r="H10" s="14">
        <v>48</v>
      </c>
      <c r="I10" s="14">
        <v>182</v>
      </c>
      <c r="J10" s="14">
        <v>6</v>
      </c>
      <c r="K10" s="14">
        <v>2744</v>
      </c>
      <c r="L10" s="14">
        <v>6</v>
      </c>
      <c r="M10" s="14">
        <v>93</v>
      </c>
      <c r="N10" s="14">
        <v>68</v>
      </c>
      <c r="O10" s="14">
        <v>2094</v>
      </c>
      <c r="P10" s="14">
        <v>3</v>
      </c>
      <c r="Q10" s="14">
        <v>0</v>
      </c>
      <c r="R10" s="14">
        <v>0</v>
      </c>
      <c r="S10" s="14">
        <v>6</v>
      </c>
      <c r="T10" s="14">
        <v>1610</v>
      </c>
      <c r="U10" s="14">
        <v>290</v>
      </c>
      <c r="V10" s="14">
        <v>30</v>
      </c>
      <c r="W10" s="14">
        <v>999</v>
      </c>
      <c r="X10" s="14">
        <v>1389</v>
      </c>
      <c r="Y10" s="14">
        <v>37</v>
      </c>
      <c r="Z10" s="14">
        <v>11</v>
      </c>
      <c r="AA10" s="14">
        <v>8</v>
      </c>
      <c r="AB10" s="14">
        <v>1</v>
      </c>
      <c r="AC10" s="14">
        <v>19</v>
      </c>
      <c r="AD10" s="14">
        <v>4578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77498</v>
      </c>
      <c r="D11" s="14">
        <v>42319</v>
      </c>
      <c r="E11" s="14">
        <v>457</v>
      </c>
      <c r="F11" s="14">
        <v>1105</v>
      </c>
      <c r="G11" s="14">
        <v>21134</v>
      </c>
      <c r="H11" s="14">
        <v>16</v>
      </c>
      <c r="I11" s="14">
        <v>190</v>
      </c>
      <c r="J11" s="14">
        <v>10</v>
      </c>
      <c r="K11" s="14">
        <v>1690</v>
      </c>
      <c r="L11" s="14">
        <v>7</v>
      </c>
      <c r="M11" s="14">
        <v>101</v>
      </c>
      <c r="N11" s="14">
        <v>775</v>
      </c>
      <c r="O11" s="14">
        <v>2883</v>
      </c>
      <c r="P11" s="14">
        <v>2</v>
      </c>
      <c r="Q11" s="14">
        <v>0</v>
      </c>
      <c r="R11" s="14">
        <v>0</v>
      </c>
      <c r="S11" s="14">
        <v>0</v>
      </c>
      <c r="T11" s="14">
        <v>671</v>
      </c>
      <c r="U11" s="14">
        <v>7</v>
      </c>
      <c r="V11" s="14">
        <v>83</v>
      </c>
      <c r="W11" s="14">
        <v>953</v>
      </c>
      <c r="X11" s="14">
        <v>403</v>
      </c>
      <c r="Y11" s="14">
        <v>56</v>
      </c>
      <c r="Z11" s="14">
        <v>64</v>
      </c>
      <c r="AA11" s="14">
        <v>12</v>
      </c>
      <c r="AB11" s="14">
        <v>2</v>
      </c>
      <c r="AC11" s="14">
        <v>41</v>
      </c>
      <c r="AD11" s="14">
        <v>4517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70389</v>
      </c>
      <c r="D12" s="14">
        <v>46936</v>
      </c>
      <c r="E12" s="14">
        <v>123</v>
      </c>
      <c r="F12" s="14">
        <v>1014</v>
      </c>
      <c r="G12" s="14">
        <v>4845</v>
      </c>
      <c r="H12" s="14">
        <v>50</v>
      </c>
      <c r="I12" s="14">
        <v>66</v>
      </c>
      <c r="J12" s="14">
        <v>10</v>
      </c>
      <c r="K12" s="14">
        <v>1532</v>
      </c>
      <c r="L12" s="14">
        <v>5</v>
      </c>
      <c r="M12" s="14">
        <v>68</v>
      </c>
      <c r="N12" s="14">
        <v>818</v>
      </c>
      <c r="O12" s="14">
        <v>2249</v>
      </c>
      <c r="P12" s="14">
        <v>6</v>
      </c>
      <c r="Q12" s="14">
        <v>2</v>
      </c>
      <c r="R12" s="14">
        <v>1</v>
      </c>
      <c r="S12" s="14">
        <v>3</v>
      </c>
      <c r="T12" s="14">
        <v>1563</v>
      </c>
      <c r="U12" s="14">
        <v>40</v>
      </c>
      <c r="V12" s="14">
        <v>14</v>
      </c>
      <c r="W12" s="14">
        <v>1787</v>
      </c>
      <c r="X12" s="14">
        <v>344</v>
      </c>
      <c r="Y12" s="14">
        <v>163</v>
      </c>
      <c r="Z12" s="14">
        <v>32</v>
      </c>
      <c r="AA12" s="14">
        <v>10</v>
      </c>
      <c r="AB12" s="14">
        <v>8</v>
      </c>
      <c r="AC12" s="14">
        <v>15</v>
      </c>
      <c r="AD12" s="14">
        <v>8685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27082</v>
      </c>
      <c r="D13" s="14">
        <v>13858</v>
      </c>
      <c r="E13" s="14">
        <v>233</v>
      </c>
      <c r="F13" s="14">
        <v>811</v>
      </c>
      <c r="G13" s="14">
        <v>5446</v>
      </c>
      <c r="H13" s="14">
        <v>15</v>
      </c>
      <c r="I13" s="14">
        <v>194</v>
      </c>
      <c r="J13" s="14">
        <v>3</v>
      </c>
      <c r="K13" s="14">
        <v>602</v>
      </c>
      <c r="L13" s="14">
        <v>6</v>
      </c>
      <c r="M13" s="14">
        <v>374</v>
      </c>
      <c r="N13" s="14">
        <v>271</v>
      </c>
      <c r="O13" s="14">
        <v>894</v>
      </c>
      <c r="P13" s="14">
        <v>1</v>
      </c>
      <c r="Q13" s="14">
        <v>1</v>
      </c>
      <c r="R13" s="14">
        <v>2</v>
      </c>
      <c r="S13" s="14">
        <v>7</v>
      </c>
      <c r="T13" s="14">
        <v>267</v>
      </c>
      <c r="U13" s="14">
        <v>31</v>
      </c>
      <c r="V13" s="14">
        <v>97</v>
      </c>
      <c r="W13" s="14">
        <v>651</v>
      </c>
      <c r="X13" s="14">
        <v>41</v>
      </c>
      <c r="Y13" s="14">
        <v>44</v>
      </c>
      <c r="Z13" s="14">
        <v>16</v>
      </c>
      <c r="AA13" s="14">
        <v>12</v>
      </c>
      <c r="AB13" s="14">
        <v>0</v>
      </c>
      <c r="AC13" s="14">
        <v>30</v>
      </c>
      <c r="AD13" s="14">
        <v>3175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57084</v>
      </c>
      <c r="D14" s="14">
        <v>34974</v>
      </c>
      <c r="E14" s="14">
        <v>804</v>
      </c>
      <c r="F14" s="14">
        <v>1531</v>
      </c>
      <c r="G14" s="14">
        <v>4806</v>
      </c>
      <c r="H14" s="14">
        <v>59</v>
      </c>
      <c r="I14" s="14">
        <v>360</v>
      </c>
      <c r="J14" s="14">
        <v>22</v>
      </c>
      <c r="K14" s="14">
        <v>2486</v>
      </c>
      <c r="L14" s="14">
        <v>47</v>
      </c>
      <c r="M14" s="14">
        <v>428</v>
      </c>
      <c r="N14" s="14">
        <v>590</v>
      </c>
      <c r="O14" s="14">
        <v>2998</v>
      </c>
      <c r="P14" s="14">
        <v>6</v>
      </c>
      <c r="Q14" s="14">
        <v>3</v>
      </c>
      <c r="R14" s="14">
        <v>2</v>
      </c>
      <c r="S14" s="14">
        <v>9</v>
      </c>
      <c r="T14" s="14">
        <v>565</v>
      </c>
      <c r="U14" s="14">
        <v>146</v>
      </c>
      <c r="V14" s="14">
        <v>35</v>
      </c>
      <c r="W14" s="14">
        <v>1685</v>
      </c>
      <c r="X14" s="14">
        <v>301</v>
      </c>
      <c r="Y14" s="14">
        <v>46</v>
      </c>
      <c r="Z14" s="14">
        <v>38</v>
      </c>
      <c r="AA14" s="14">
        <v>24</v>
      </c>
      <c r="AB14" s="14">
        <v>1</v>
      </c>
      <c r="AC14" s="14">
        <v>36</v>
      </c>
      <c r="AD14" s="14">
        <v>5082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2684</v>
      </c>
      <c r="D15" s="14">
        <v>1788</v>
      </c>
      <c r="E15" s="14">
        <v>16</v>
      </c>
      <c r="F15" s="14">
        <v>42</v>
      </c>
      <c r="G15" s="14">
        <v>238</v>
      </c>
      <c r="H15" s="14">
        <v>1</v>
      </c>
      <c r="I15" s="14">
        <v>8</v>
      </c>
      <c r="J15" s="14">
        <v>3</v>
      </c>
      <c r="K15" s="14">
        <v>41</v>
      </c>
      <c r="L15" s="14">
        <v>10</v>
      </c>
      <c r="M15" s="14">
        <v>14</v>
      </c>
      <c r="N15" s="14">
        <v>21</v>
      </c>
      <c r="O15" s="14">
        <v>182</v>
      </c>
      <c r="P15" s="14">
        <v>0</v>
      </c>
      <c r="Q15" s="14">
        <v>0</v>
      </c>
      <c r="R15" s="14">
        <v>0</v>
      </c>
      <c r="S15" s="14">
        <v>0</v>
      </c>
      <c r="T15" s="14">
        <v>82</v>
      </c>
      <c r="U15" s="14">
        <v>12</v>
      </c>
      <c r="V15" s="14">
        <v>0</v>
      </c>
      <c r="W15" s="14">
        <v>98</v>
      </c>
      <c r="X15" s="14">
        <v>0</v>
      </c>
      <c r="Y15" s="14">
        <v>0</v>
      </c>
      <c r="Z15" s="14">
        <v>12</v>
      </c>
      <c r="AA15" s="14">
        <v>0</v>
      </c>
      <c r="AB15" s="14">
        <v>0</v>
      </c>
      <c r="AC15" s="14">
        <v>1</v>
      </c>
      <c r="AD15" s="14">
        <v>115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4550</v>
      </c>
      <c r="D16" s="14">
        <v>2597</v>
      </c>
      <c r="E16" s="14">
        <v>18</v>
      </c>
      <c r="F16" s="14">
        <v>159</v>
      </c>
      <c r="G16" s="14">
        <v>189</v>
      </c>
      <c r="H16" s="14">
        <v>3</v>
      </c>
      <c r="I16" s="14">
        <v>20</v>
      </c>
      <c r="J16" s="14">
        <v>3</v>
      </c>
      <c r="K16" s="14">
        <v>334</v>
      </c>
      <c r="L16" s="14">
        <v>0</v>
      </c>
      <c r="M16" s="14">
        <v>14</v>
      </c>
      <c r="N16" s="14">
        <v>79</v>
      </c>
      <c r="O16" s="14">
        <v>574</v>
      </c>
      <c r="P16" s="14">
        <v>4</v>
      </c>
      <c r="Q16" s="14">
        <v>0</v>
      </c>
      <c r="R16" s="14">
        <v>0</v>
      </c>
      <c r="S16" s="14">
        <v>3</v>
      </c>
      <c r="T16" s="14">
        <v>81</v>
      </c>
      <c r="U16" s="14">
        <v>1</v>
      </c>
      <c r="V16" s="14">
        <v>5</v>
      </c>
      <c r="W16" s="14">
        <v>134</v>
      </c>
      <c r="X16" s="14">
        <v>15</v>
      </c>
      <c r="Y16" s="14">
        <v>3</v>
      </c>
      <c r="Z16" s="14">
        <v>14</v>
      </c>
      <c r="AA16" s="14">
        <v>3</v>
      </c>
      <c r="AB16" s="14">
        <v>0</v>
      </c>
      <c r="AC16" s="14">
        <v>13</v>
      </c>
      <c r="AD16" s="14">
        <v>284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4819</v>
      </c>
      <c r="D17" s="14">
        <v>3391</v>
      </c>
      <c r="E17" s="14">
        <v>16</v>
      </c>
      <c r="F17" s="14">
        <v>229</v>
      </c>
      <c r="G17" s="14">
        <v>111</v>
      </c>
      <c r="H17" s="14">
        <v>5</v>
      </c>
      <c r="I17" s="14">
        <v>30</v>
      </c>
      <c r="J17" s="14">
        <v>3</v>
      </c>
      <c r="K17" s="14">
        <v>204</v>
      </c>
      <c r="L17" s="14">
        <v>2</v>
      </c>
      <c r="M17" s="14">
        <v>17</v>
      </c>
      <c r="N17" s="14">
        <v>76</v>
      </c>
      <c r="O17" s="14">
        <v>154</v>
      </c>
      <c r="P17" s="14">
        <v>0</v>
      </c>
      <c r="Q17" s="14">
        <v>0</v>
      </c>
      <c r="R17" s="14">
        <v>0</v>
      </c>
      <c r="S17" s="14">
        <v>1</v>
      </c>
      <c r="T17" s="14">
        <v>64</v>
      </c>
      <c r="U17" s="14">
        <v>41</v>
      </c>
      <c r="V17" s="14">
        <v>1</v>
      </c>
      <c r="W17" s="14">
        <v>81</v>
      </c>
      <c r="X17" s="14">
        <v>2</v>
      </c>
      <c r="Y17" s="14">
        <v>5</v>
      </c>
      <c r="Z17" s="14">
        <v>5</v>
      </c>
      <c r="AA17" s="14">
        <v>0</v>
      </c>
      <c r="AB17" s="14">
        <v>0</v>
      </c>
      <c r="AC17" s="14">
        <v>0</v>
      </c>
      <c r="AD17" s="14">
        <v>381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13371</v>
      </c>
      <c r="D18" s="14">
        <v>9466</v>
      </c>
      <c r="E18" s="14">
        <v>29</v>
      </c>
      <c r="F18" s="14">
        <v>331</v>
      </c>
      <c r="G18" s="14">
        <v>533</v>
      </c>
      <c r="H18" s="14">
        <v>5</v>
      </c>
      <c r="I18" s="14">
        <v>225</v>
      </c>
      <c r="J18" s="14">
        <v>7</v>
      </c>
      <c r="K18" s="14">
        <v>622</v>
      </c>
      <c r="L18" s="14">
        <v>9</v>
      </c>
      <c r="M18" s="14">
        <v>122</v>
      </c>
      <c r="N18" s="14">
        <v>127</v>
      </c>
      <c r="O18" s="14">
        <v>144</v>
      </c>
      <c r="P18" s="14">
        <v>4</v>
      </c>
      <c r="Q18" s="14">
        <v>0</v>
      </c>
      <c r="R18" s="14">
        <v>0</v>
      </c>
      <c r="S18" s="14">
        <v>0</v>
      </c>
      <c r="T18" s="14">
        <v>248</v>
      </c>
      <c r="U18" s="14">
        <v>19</v>
      </c>
      <c r="V18" s="14">
        <v>64</v>
      </c>
      <c r="W18" s="14">
        <v>275</v>
      </c>
      <c r="X18" s="14">
        <v>2</v>
      </c>
      <c r="Y18" s="14">
        <v>1</v>
      </c>
      <c r="Z18" s="14">
        <v>0</v>
      </c>
      <c r="AA18" s="14">
        <v>1</v>
      </c>
      <c r="AB18" s="14">
        <v>1</v>
      </c>
      <c r="AC18" s="14">
        <v>0</v>
      </c>
      <c r="AD18" s="14">
        <v>1136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5987</v>
      </c>
      <c r="D19" s="14">
        <v>3542</v>
      </c>
      <c r="E19" s="14">
        <v>25</v>
      </c>
      <c r="F19" s="14">
        <v>211</v>
      </c>
      <c r="G19" s="14">
        <v>255</v>
      </c>
      <c r="H19" s="14">
        <v>2</v>
      </c>
      <c r="I19" s="14">
        <v>41</v>
      </c>
      <c r="J19" s="14">
        <v>1</v>
      </c>
      <c r="K19" s="14">
        <v>414</v>
      </c>
      <c r="L19" s="14">
        <v>3</v>
      </c>
      <c r="M19" s="14">
        <v>9</v>
      </c>
      <c r="N19" s="14">
        <v>33</v>
      </c>
      <c r="O19" s="14">
        <v>711</v>
      </c>
      <c r="P19" s="14">
        <v>2</v>
      </c>
      <c r="Q19" s="14">
        <v>1</v>
      </c>
      <c r="R19" s="14">
        <v>0</v>
      </c>
      <c r="S19" s="14">
        <v>1</v>
      </c>
      <c r="T19" s="14">
        <v>172</v>
      </c>
      <c r="U19" s="14">
        <v>0</v>
      </c>
      <c r="V19" s="14">
        <v>6</v>
      </c>
      <c r="W19" s="14">
        <v>123</v>
      </c>
      <c r="X19" s="14">
        <v>61</v>
      </c>
      <c r="Y19" s="14">
        <v>1</v>
      </c>
      <c r="Z19" s="14">
        <v>4</v>
      </c>
      <c r="AA19" s="14">
        <v>1</v>
      </c>
      <c r="AB19" s="14">
        <v>0</v>
      </c>
      <c r="AC19" s="14">
        <v>12</v>
      </c>
      <c r="AD19" s="14">
        <v>356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4062</v>
      </c>
      <c r="D20" s="14">
        <v>2213</v>
      </c>
      <c r="E20" s="14">
        <v>32</v>
      </c>
      <c r="F20" s="14">
        <v>115</v>
      </c>
      <c r="G20" s="14">
        <v>287</v>
      </c>
      <c r="H20" s="14">
        <v>7</v>
      </c>
      <c r="I20" s="14">
        <v>3</v>
      </c>
      <c r="J20" s="14">
        <v>4</v>
      </c>
      <c r="K20" s="14">
        <v>308</v>
      </c>
      <c r="L20" s="14">
        <v>2</v>
      </c>
      <c r="M20" s="14">
        <v>4</v>
      </c>
      <c r="N20" s="14">
        <v>133</v>
      </c>
      <c r="O20" s="14">
        <v>251</v>
      </c>
      <c r="P20" s="14">
        <v>1</v>
      </c>
      <c r="Q20" s="14">
        <v>0</v>
      </c>
      <c r="R20" s="14">
        <v>1</v>
      </c>
      <c r="S20" s="14">
        <v>0</v>
      </c>
      <c r="T20" s="14">
        <v>3</v>
      </c>
      <c r="U20" s="14">
        <v>27</v>
      </c>
      <c r="V20" s="14">
        <v>2</v>
      </c>
      <c r="W20" s="14">
        <v>293</v>
      </c>
      <c r="X20" s="14">
        <v>2</v>
      </c>
      <c r="Y20" s="14">
        <v>1</v>
      </c>
      <c r="Z20" s="14">
        <v>0</v>
      </c>
      <c r="AA20" s="14">
        <v>2</v>
      </c>
      <c r="AB20" s="14">
        <v>1</v>
      </c>
      <c r="AC20" s="14">
        <v>0</v>
      </c>
      <c r="AD20" s="14">
        <v>370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7857</v>
      </c>
      <c r="D21" s="14">
        <v>3660</v>
      </c>
      <c r="E21" s="14">
        <v>61</v>
      </c>
      <c r="F21" s="14">
        <v>131</v>
      </c>
      <c r="G21" s="14">
        <v>1197</v>
      </c>
      <c r="H21" s="14">
        <v>3</v>
      </c>
      <c r="I21" s="14">
        <v>12</v>
      </c>
      <c r="J21" s="14">
        <v>0</v>
      </c>
      <c r="K21" s="14">
        <v>254</v>
      </c>
      <c r="L21" s="14">
        <v>1</v>
      </c>
      <c r="M21" s="14">
        <v>215</v>
      </c>
      <c r="N21" s="14">
        <v>11</v>
      </c>
      <c r="O21" s="14">
        <v>439</v>
      </c>
      <c r="P21" s="14">
        <v>10</v>
      </c>
      <c r="Q21" s="14">
        <v>0</v>
      </c>
      <c r="R21" s="14">
        <v>0</v>
      </c>
      <c r="S21" s="14">
        <v>0</v>
      </c>
      <c r="T21" s="14">
        <v>111</v>
      </c>
      <c r="U21" s="14">
        <v>69</v>
      </c>
      <c r="V21" s="14">
        <v>95</v>
      </c>
      <c r="W21" s="14">
        <v>485</v>
      </c>
      <c r="X21" s="14">
        <v>486</v>
      </c>
      <c r="Y21" s="14">
        <v>0</v>
      </c>
      <c r="Z21" s="14">
        <v>96</v>
      </c>
      <c r="AA21" s="14">
        <v>1</v>
      </c>
      <c r="AB21" s="14">
        <v>0</v>
      </c>
      <c r="AC21" s="14">
        <v>59</v>
      </c>
      <c r="AD21" s="14">
        <v>461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17704</v>
      </c>
      <c r="D22" s="14">
        <v>10486</v>
      </c>
      <c r="E22" s="14">
        <v>67</v>
      </c>
      <c r="F22" s="14">
        <v>542</v>
      </c>
      <c r="G22" s="14">
        <v>2188</v>
      </c>
      <c r="H22" s="14">
        <v>25</v>
      </c>
      <c r="I22" s="14">
        <v>203</v>
      </c>
      <c r="J22" s="14">
        <v>3</v>
      </c>
      <c r="K22" s="14">
        <v>750</v>
      </c>
      <c r="L22" s="14">
        <v>14</v>
      </c>
      <c r="M22" s="14">
        <v>252</v>
      </c>
      <c r="N22" s="14">
        <v>171</v>
      </c>
      <c r="O22" s="14">
        <v>527</v>
      </c>
      <c r="P22" s="14">
        <v>10</v>
      </c>
      <c r="Q22" s="14">
        <v>0</v>
      </c>
      <c r="R22" s="14">
        <v>0</v>
      </c>
      <c r="S22" s="14">
        <v>6</v>
      </c>
      <c r="T22" s="14">
        <v>186</v>
      </c>
      <c r="U22" s="14">
        <v>188</v>
      </c>
      <c r="V22" s="14">
        <v>70</v>
      </c>
      <c r="W22" s="14">
        <v>802</v>
      </c>
      <c r="X22" s="14">
        <v>26</v>
      </c>
      <c r="Y22" s="14">
        <v>47</v>
      </c>
      <c r="Z22" s="14">
        <v>97</v>
      </c>
      <c r="AA22" s="14">
        <v>5</v>
      </c>
      <c r="AB22" s="14">
        <v>1</v>
      </c>
      <c r="AC22" s="14">
        <v>12</v>
      </c>
      <c r="AD22" s="14">
        <v>1026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5081</v>
      </c>
      <c r="D23" s="14">
        <v>2196</v>
      </c>
      <c r="E23" s="14">
        <v>57</v>
      </c>
      <c r="F23" s="14">
        <v>93</v>
      </c>
      <c r="G23" s="14">
        <v>345</v>
      </c>
      <c r="H23" s="14">
        <v>9</v>
      </c>
      <c r="I23" s="14">
        <v>4</v>
      </c>
      <c r="J23" s="14">
        <v>0</v>
      </c>
      <c r="K23" s="14">
        <v>184</v>
      </c>
      <c r="L23" s="14">
        <v>8</v>
      </c>
      <c r="M23" s="14">
        <v>9</v>
      </c>
      <c r="N23" s="14">
        <v>0</v>
      </c>
      <c r="O23" s="14">
        <v>134</v>
      </c>
      <c r="P23" s="14">
        <v>2</v>
      </c>
      <c r="Q23" s="14">
        <v>0</v>
      </c>
      <c r="R23" s="14">
        <v>0</v>
      </c>
      <c r="S23" s="14">
        <v>0</v>
      </c>
      <c r="T23" s="14">
        <v>578</v>
      </c>
      <c r="U23" s="14">
        <v>2</v>
      </c>
      <c r="V23" s="14">
        <v>3</v>
      </c>
      <c r="W23" s="14">
        <v>365</v>
      </c>
      <c r="X23" s="14">
        <v>516</v>
      </c>
      <c r="Y23" s="14">
        <v>6</v>
      </c>
      <c r="Z23" s="14">
        <v>15</v>
      </c>
      <c r="AA23" s="14">
        <v>0</v>
      </c>
      <c r="AB23" s="14">
        <v>0</v>
      </c>
      <c r="AC23" s="14">
        <v>0</v>
      </c>
      <c r="AD23" s="14">
        <v>555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11141</v>
      </c>
      <c r="D24" s="14">
        <v>6013</v>
      </c>
      <c r="E24" s="14">
        <v>231</v>
      </c>
      <c r="F24" s="14">
        <v>416</v>
      </c>
      <c r="G24" s="14">
        <v>1960</v>
      </c>
      <c r="H24" s="14">
        <v>5</v>
      </c>
      <c r="I24" s="14">
        <v>37</v>
      </c>
      <c r="J24" s="14">
        <v>0</v>
      </c>
      <c r="K24" s="14">
        <v>994</v>
      </c>
      <c r="L24" s="14">
        <v>4</v>
      </c>
      <c r="M24" s="14">
        <v>21</v>
      </c>
      <c r="N24" s="14">
        <v>172</v>
      </c>
      <c r="O24" s="14">
        <v>92</v>
      </c>
      <c r="P24" s="14">
        <v>0</v>
      </c>
      <c r="Q24" s="14">
        <v>0</v>
      </c>
      <c r="R24" s="14">
        <v>0</v>
      </c>
      <c r="S24" s="14">
        <v>4</v>
      </c>
      <c r="T24" s="14">
        <v>123</v>
      </c>
      <c r="U24" s="14">
        <v>21</v>
      </c>
      <c r="V24" s="14">
        <v>2</v>
      </c>
      <c r="W24" s="14">
        <v>341</v>
      </c>
      <c r="X24" s="14">
        <v>61</v>
      </c>
      <c r="Y24" s="14">
        <v>1</v>
      </c>
      <c r="Z24" s="14">
        <v>1</v>
      </c>
      <c r="AA24" s="14">
        <v>0</v>
      </c>
      <c r="AB24" s="14">
        <v>0</v>
      </c>
      <c r="AC24" s="14">
        <v>17</v>
      </c>
      <c r="AD24" s="14">
        <v>625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777</v>
      </c>
      <c r="D25" s="14">
        <v>544</v>
      </c>
      <c r="E25" s="14">
        <v>3</v>
      </c>
      <c r="F25" s="14">
        <v>20</v>
      </c>
      <c r="G25" s="14">
        <v>55</v>
      </c>
      <c r="H25" s="14">
        <v>0</v>
      </c>
      <c r="I25" s="14">
        <v>4</v>
      </c>
      <c r="J25" s="14">
        <v>0</v>
      </c>
      <c r="K25" s="14">
        <v>18</v>
      </c>
      <c r="L25" s="14">
        <v>0</v>
      </c>
      <c r="M25" s="14">
        <v>2</v>
      </c>
      <c r="N25" s="14">
        <v>11</v>
      </c>
      <c r="O25" s="14">
        <v>33</v>
      </c>
      <c r="P25" s="14">
        <v>0</v>
      </c>
      <c r="Q25" s="14">
        <v>0</v>
      </c>
      <c r="R25" s="14">
        <v>0</v>
      </c>
      <c r="S25" s="14">
        <v>0</v>
      </c>
      <c r="T25" s="14">
        <v>14</v>
      </c>
      <c r="U25" s="14">
        <v>1</v>
      </c>
      <c r="V25" s="14">
        <v>0</v>
      </c>
      <c r="W25" s="14">
        <v>47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25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3773</v>
      </c>
      <c r="D26" s="14">
        <v>2151</v>
      </c>
      <c r="E26" s="14">
        <v>27</v>
      </c>
      <c r="F26" s="14">
        <v>171</v>
      </c>
      <c r="G26" s="14">
        <v>285</v>
      </c>
      <c r="H26" s="14">
        <v>13</v>
      </c>
      <c r="I26" s="14">
        <v>79</v>
      </c>
      <c r="J26" s="14">
        <v>2</v>
      </c>
      <c r="K26" s="14">
        <v>370</v>
      </c>
      <c r="L26" s="14">
        <v>2</v>
      </c>
      <c r="M26" s="14">
        <v>74</v>
      </c>
      <c r="N26" s="14">
        <v>9</v>
      </c>
      <c r="O26" s="14">
        <v>144</v>
      </c>
      <c r="P26" s="14">
        <v>2</v>
      </c>
      <c r="Q26" s="14">
        <v>1</v>
      </c>
      <c r="R26" s="14">
        <v>1</v>
      </c>
      <c r="S26" s="14">
        <v>4</v>
      </c>
      <c r="T26" s="14">
        <v>110</v>
      </c>
      <c r="U26" s="14">
        <v>6</v>
      </c>
      <c r="V26" s="14">
        <v>11</v>
      </c>
      <c r="W26" s="14">
        <v>90</v>
      </c>
      <c r="X26" s="14">
        <v>23</v>
      </c>
      <c r="Y26" s="14">
        <v>2</v>
      </c>
      <c r="Z26" s="14">
        <v>2</v>
      </c>
      <c r="AA26" s="14">
        <v>2</v>
      </c>
      <c r="AB26" s="14">
        <v>0</v>
      </c>
      <c r="AC26" s="14">
        <v>9</v>
      </c>
      <c r="AD26" s="14">
        <v>183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4529</v>
      </c>
      <c r="D27" s="14">
        <v>2439</v>
      </c>
      <c r="E27" s="14">
        <v>95</v>
      </c>
      <c r="F27" s="14">
        <v>135</v>
      </c>
      <c r="G27" s="14">
        <v>216</v>
      </c>
      <c r="H27" s="14">
        <v>2</v>
      </c>
      <c r="I27" s="14">
        <v>14</v>
      </c>
      <c r="J27" s="14">
        <v>1</v>
      </c>
      <c r="K27" s="14">
        <v>294</v>
      </c>
      <c r="L27" s="14">
        <v>1</v>
      </c>
      <c r="M27" s="14">
        <v>10</v>
      </c>
      <c r="N27" s="14">
        <v>58</v>
      </c>
      <c r="O27" s="14">
        <v>265</v>
      </c>
      <c r="P27" s="14">
        <v>0</v>
      </c>
      <c r="Q27" s="14">
        <v>0</v>
      </c>
      <c r="R27" s="14">
        <v>0</v>
      </c>
      <c r="S27" s="14">
        <v>0</v>
      </c>
      <c r="T27" s="14">
        <v>162</v>
      </c>
      <c r="U27" s="14">
        <v>3</v>
      </c>
      <c r="V27" s="14">
        <v>0</v>
      </c>
      <c r="W27" s="14">
        <v>48</v>
      </c>
      <c r="X27" s="14">
        <v>3</v>
      </c>
      <c r="Y27" s="14">
        <v>9</v>
      </c>
      <c r="Z27" s="14">
        <v>35</v>
      </c>
      <c r="AA27" s="14">
        <v>0</v>
      </c>
      <c r="AB27" s="14">
        <v>0</v>
      </c>
      <c r="AC27" s="14">
        <v>18</v>
      </c>
      <c r="AD27" s="14">
        <v>721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3493</v>
      </c>
      <c r="D28" s="14">
        <v>2192</v>
      </c>
      <c r="E28" s="14">
        <v>9</v>
      </c>
      <c r="F28" s="14">
        <v>109</v>
      </c>
      <c r="G28" s="14">
        <v>508</v>
      </c>
      <c r="H28" s="14">
        <v>1</v>
      </c>
      <c r="I28" s="14">
        <v>2</v>
      </c>
      <c r="J28" s="14">
        <v>4</v>
      </c>
      <c r="K28" s="14">
        <v>93</v>
      </c>
      <c r="L28" s="14">
        <v>0</v>
      </c>
      <c r="M28" s="14">
        <v>0</v>
      </c>
      <c r="N28" s="14">
        <v>75</v>
      </c>
      <c r="O28" s="14">
        <v>154</v>
      </c>
      <c r="P28" s="14">
        <v>0</v>
      </c>
      <c r="Q28" s="14">
        <v>0</v>
      </c>
      <c r="R28" s="14">
        <v>0</v>
      </c>
      <c r="S28" s="14">
        <v>0</v>
      </c>
      <c r="T28" s="14">
        <v>51</v>
      </c>
      <c r="U28" s="14">
        <v>15</v>
      </c>
      <c r="V28" s="14">
        <v>5</v>
      </c>
      <c r="W28" s="14">
        <v>140</v>
      </c>
      <c r="X28" s="14">
        <v>2</v>
      </c>
      <c r="Y28" s="14">
        <v>3</v>
      </c>
      <c r="Z28" s="14">
        <v>0</v>
      </c>
      <c r="AA28" s="14">
        <v>0</v>
      </c>
      <c r="AB28" s="14">
        <v>0</v>
      </c>
      <c r="AC28" s="14">
        <v>1</v>
      </c>
      <c r="AD28" s="14">
        <v>129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2670</v>
      </c>
      <c r="D29" s="14">
        <v>1242</v>
      </c>
      <c r="E29" s="14">
        <v>4</v>
      </c>
      <c r="F29" s="14">
        <v>26</v>
      </c>
      <c r="G29" s="14">
        <v>727</v>
      </c>
      <c r="H29" s="14">
        <v>0</v>
      </c>
      <c r="I29" s="14">
        <v>5</v>
      </c>
      <c r="J29" s="14">
        <v>0</v>
      </c>
      <c r="K29" s="14">
        <v>34</v>
      </c>
      <c r="L29" s="14">
        <v>0</v>
      </c>
      <c r="M29" s="14">
        <v>58</v>
      </c>
      <c r="N29" s="14">
        <v>9</v>
      </c>
      <c r="O29" s="14">
        <v>175</v>
      </c>
      <c r="P29" s="14">
        <v>1</v>
      </c>
      <c r="Q29" s="14">
        <v>0</v>
      </c>
      <c r="R29" s="14">
        <v>0</v>
      </c>
      <c r="S29" s="14">
        <v>0</v>
      </c>
      <c r="T29" s="14">
        <v>76</v>
      </c>
      <c r="U29" s="14">
        <v>151</v>
      </c>
      <c r="V29" s="14">
        <v>0</v>
      </c>
      <c r="W29" s="14">
        <v>113</v>
      </c>
      <c r="X29" s="14">
        <v>0</v>
      </c>
      <c r="Y29" s="14">
        <v>0</v>
      </c>
      <c r="Z29" s="14">
        <v>1</v>
      </c>
      <c r="AA29" s="14">
        <v>1</v>
      </c>
      <c r="AB29" s="14">
        <v>0</v>
      </c>
      <c r="AC29" s="14">
        <v>4</v>
      </c>
      <c r="AD29" s="14">
        <v>43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38</v>
      </c>
      <c r="D30" s="26">
        <v>23</v>
      </c>
      <c r="E30" s="26">
        <v>0</v>
      </c>
      <c r="F30" s="26">
        <v>0</v>
      </c>
      <c r="G30" s="26">
        <v>2</v>
      </c>
      <c r="H30" s="26">
        <v>0</v>
      </c>
      <c r="I30" s="26">
        <v>0</v>
      </c>
      <c r="J30" s="26">
        <v>0</v>
      </c>
      <c r="K30" s="26">
        <v>6</v>
      </c>
      <c r="L30" s="26">
        <v>0</v>
      </c>
      <c r="M30" s="26">
        <v>2</v>
      </c>
      <c r="N30" s="26">
        <v>0</v>
      </c>
      <c r="O30" s="26">
        <v>0</v>
      </c>
      <c r="P30" s="26">
        <v>0</v>
      </c>
      <c r="Q30" s="26">
        <v>0</v>
      </c>
      <c r="R30" s="26">
        <v>1</v>
      </c>
      <c r="S30" s="26">
        <v>0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3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8" t="s">
        <v>22</v>
      </c>
      <c r="B32" s="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s="9" customFormat="1" ht="15.75" customHeight="1" x14ac:dyDescent="0.2">
      <c r="A33" s="38"/>
      <c r="B33" s="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33"/>
  <sheetViews>
    <sheetView zoomScaleNormal="100" zoomScaleSheetLayoutView="100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156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225343</v>
      </c>
      <c r="D8" s="41">
        <v>132565</v>
      </c>
      <c r="E8" s="41">
        <v>1265</v>
      </c>
      <c r="F8" s="41">
        <v>4405</v>
      </c>
      <c r="G8" s="41">
        <v>27965</v>
      </c>
      <c r="H8" s="41">
        <v>179</v>
      </c>
      <c r="I8" s="41">
        <v>1053</v>
      </c>
      <c r="J8" s="41">
        <v>35</v>
      </c>
      <c r="K8" s="41">
        <v>8451</v>
      </c>
      <c r="L8" s="41">
        <v>66</v>
      </c>
      <c r="M8" s="41">
        <v>967</v>
      </c>
      <c r="N8" s="41">
        <v>2158</v>
      </c>
      <c r="O8" s="41">
        <v>9301</v>
      </c>
      <c r="P8" s="41">
        <v>29</v>
      </c>
      <c r="Q8" s="41">
        <v>4</v>
      </c>
      <c r="R8" s="41">
        <v>5</v>
      </c>
      <c r="S8" s="41">
        <v>32</v>
      </c>
      <c r="T8" s="41">
        <v>5988</v>
      </c>
      <c r="U8" s="41">
        <v>765</v>
      </c>
      <c r="V8" s="41">
        <v>290</v>
      </c>
      <c r="W8" s="41">
        <v>5570</v>
      </c>
      <c r="X8" s="41">
        <v>3448</v>
      </c>
      <c r="Y8" s="41">
        <v>257</v>
      </c>
      <c r="Z8" s="41">
        <v>251</v>
      </c>
      <c r="AA8" s="41">
        <v>61</v>
      </c>
      <c r="AB8" s="41">
        <v>13</v>
      </c>
      <c r="AC8" s="41">
        <v>168</v>
      </c>
      <c r="AD8" s="41">
        <v>20052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37871</v>
      </c>
      <c r="D9" s="14">
        <v>21137</v>
      </c>
      <c r="E9" s="14">
        <v>104</v>
      </c>
      <c r="F9" s="14">
        <v>518</v>
      </c>
      <c r="G9" s="14">
        <v>3616</v>
      </c>
      <c r="H9" s="14">
        <v>37</v>
      </c>
      <c r="I9" s="14">
        <v>276</v>
      </c>
      <c r="J9" s="14">
        <v>5</v>
      </c>
      <c r="K9" s="14">
        <v>1492</v>
      </c>
      <c r="L9" s="14">
        <v>3</v>
      </c>
      <c r="M9" s="14">
        <v>169</v>
      </c>
      <c r="N9" s="14">
        <v>58</v>
      </c>
      <c r="O9" s="14">
        <v>1867</v>
      </c>
      <c r="P9" s="14">
        <v>3</v>
      </c>
      <c r="Q9" s="14">
        <v>1</v>
      </c>
      <c r="R9" s="14">
        <v>0</v>
      </c>
      <c r="S9" s="14">
        <v>10</v>
      </c>
      <c r="T9" s="14">
        <v>2524</v>
      </c>
      <c r="U9" s="14">
        <v>163</v>
      </c>
      <c r="V9" s="14">
        <v>6</v>
      </c>
      <c r="W9" s="14">
        <v>542</v>
      </c>
      <c r="X9" s="14">
        <v>1379</v>
      </c>
      <c r="Y9" s="14">
        <v>18</v>
      </c>
      <c r="Z9" s="14">
        <v>20</v>
      </c>
      <c r="AA9" s="14">
        <v>19</v>
      </c>
      <c r="AB9" s="14">
        <v>0</v>
      </c>
      <c r="AC9" s="14">
        <v>19</v>
      </c>
      <c r="AD9" s="14">
        <v>3885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26979</v>
      </c>
      <c r="D10" s="14">
        <v>16771</v>
      </c>
      <c r="E10" s="14">
        <v>13</v>
      </c>
      <c r="F10" s="14">
        <v>335</v>
      </c>
      <c r="G10" s="14">
        <v>2440</v>
      </c>
      <c r="H10" s="14">
        <v>31</v>
      </c>
      <c r="I10" s="14">
        <v>82</v>
      </c>
      <c r="J10" s="14">
        <v>3</v>
      </c>
      <c r="K10" s="14">
        <v>1370</v>
      </c>
      <c r="L10" s="14">
        <v>1</v>
      </c>
      <c r="M10" s="14">
        <v>41</v>
      </c>
      <c r="N10" s="14">
        <v>36</v>
      </c>
      <c r="O10" s="14">
        <v>1064</v>
      </c>
      <c r="P10" s="14">
        <v>0</v>
      </c>
      <c r="Q10" s="14">
        <v>0</v>
      </c>
      <c r="R10" s="14">
        <v>0</v>
      </c>
      <c r="S10" s="14">
        <v>1</v>
      </c>
      <c r="T10" s="14">
        <v>895</v>
      </c>
      <c r="U10" s="14">
        <v>185</v>
      </c>
      <c r="V10" s="14">
        <v>15</v>
      </c>
      <c r="W10" s="14">
        <v>486</v>
      </c>
      <c r="X10" s="14">
        <v>854</v>
      </c>
      <c r="Y10" s="14">
        <v>20</v>
      </c>
      <c r="Z10" s="14">
        <v>6</v>
      </c>
      <c r="AA10" s="14">
        <v>5</v>
      </c>
      <c r="AB10" s="14">
        <v>1</v>
      </c>
      <c r="AC10" s="14">
        <v>9</v>
      </c>
      <c r="AD10" s="14">
        <v>2315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38966</v>
      </c>
      <c r="D11" s="14">
        <v>21241</v>
      </c>
      <c r="E11" s="14">
        <v>247</v>
      </c>
      <c r="F11" s="14">
        <v>609</v>
      </c>
      <c r="G11" s="14">
        <v>10376</v>
      </c>
      <c r="H11" s="14">
        <v>7</v>
      </c>
      <c r="I11" s="14">
        <v>64</v>
      </c>
      <c r="J11" s="14">
        <v>3</v>
      </c>
      <c r="K11" s="14">
        <v>812</v>
      </c>
      <c r="L11" s="14">
        <v>3</v>
      </c>
      <c r="M11" s="14">
        <v>47</v>
      </c>
      <c r="N11" s="14">
        <v>635</v>
      </c>
      <c r="O11" s="14">
        <v>1475</v>
      </c>
      <c r="P11" s="14">
        <v>2</v>
      </c>
      <c r="Q11" s="14">
        <v>0</v>
      </c>
      <c r="R11" s="14">
        <v>0</v>
      </c>
      <c r="S11" s="14">
        <v>0</v>
      </c>
      <c r="T11" s="14">
        <v>335</v>
      </c>
      <c r="U11" s="14">
        <v>5</v>
      </c>
      <c r="V11" s="14">
        <v>80</v>
      </c>
      <c r="W11" s="14">
        <v>517</v>
      </c>
      <c r="X11" s="14">
        <v>198</v>
      </c>
      <c r="Y11" s="14">
        <v>36</v>
      </c>
      <c r="Z11" s="14">
        <v>18</v>
      </c>
      <c r="AA11" s="14">
        <v>8</v>
      </c>
      <c r="AB11" s="14">
        <v>2</v>
      </c>
      <c r="AC11" s="14">
        <v>17</v>
      </c>
      <c r="AD11" s="14">
        <v>2229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35121</v>
      </c>
      <c r="D12" s="14">
        <v>23247</v>
      </c>
      <c r="E12" s="14">
        <v>76</v>
      </c>
      <c r="F12" s="14">
        <v>510</v>
      </c>
      <c r="G12" s="14">
        <v>2416</v>
      </c>
      <c r="H12" s="14">
        <v>27</v>
      </c>
      <c r="I12" s="14">
        <v>37</v>
      </c>
      <c r="J12" s="14">
        <v>3</v>
      </c>
      <c r="K12" s="14">
        <v>780</v>
      </c>
      <c r="L12" s="14">
        <v>2</v>
      </c>
      <c r="M12" s="14">
        <v>27</v>
      </c>
      <c r="N12" s="14">
        <v>467</v>
      </c>
      <c r="O12" s="14">
        <v>1059</v>
      </c>
      <c r="P12" s="14">
        <v>2</v>
      </c>
      <c r="Q12" s="14">
        <v>1</v>
      </c>
      <c r="R12" s="14">
        <v>0</v>
      </c>
      <c r="S12" s="14">
        <v>0</v>
      </c>
      <c r="T12" s="14">
        <v>689</v>
      </c>
      <c r="U12" s="14">
        <v>23</v>
      </c>
      <c r="V12" s="14">
        <v>6</v>
      </c>
      <c r="W12" s="14">
        <v>1028</v>
      </c>
      <c r="X12" s="14">
        <v>125</v>
      </c>
      <c r="Y12" s="14">
        <v>97</v>
      </c>
      <c r="Z12" s="14">
        <v>12</v>
      </c>
      <c r="AA12" s="14">
        <v>5</v>
      </c>
      <c r="AB12" s="14">
        <v>7</v>
      </c>
      <c r="AC12" s="14">
        <v>7</v>
      </c>
      <c r="AD12" s="14">
        <v>4468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13322</v>
      </c>
      <c r="D13" s="14">
        <v>6780</v>
      </c>
      <c r="E13" s="14">
        <v>111</v>
      </c>
      <c r="F13" s="14">
        <v>426</v>
      </c>
      <c r="G13" s="14">
        <v>2535</v>
      </c>
      <c r="H13" s="14">
        <v>7</v>
      </c>
      <c r="I13" s="14">
        <v>85</v>
      </c>
      <c r="J13" s="14">
        <v>0</v>
      </c>
      <c r="K13" s="14">
        <v>330</v>
      </c>
      <c r="L13" s="14">
        <v>3</v>
      </c>
      <c r="M13" s="14">
        <v>138</v>
      </c>
      <c r="N13" s="14">
        <v>150</v>
      </c>
      <c r="O13" s="14">
        <v>411</v>
      </c>
      <c r="P13" s="14">
        <v>0</v>
      </c>
      <c r="Q13" s="14">
        <v>0</v>
      </c>
      <c r="R13" s="14">
        <v>1</v>
      </c>
      <c r="S13" s="14">
        <v>2</v>
      </c>
      <c r="T13" s="14">
        <v>156</v>
      </c>
      <c r="U13" s="14">
        <v>19</v>
      </c>
      <c r="V13" s="14">
        <v>32</v>
      </c>
      <c r="W13" s="14">
        <v>327</v>
      </c>
      <c r="X13" s="14">
        <v>20</v>
      </c>
      <c r="Y13" s="14">
        <v>22</v>
      </c>
      <c r="Z13" s="14">
        <v>14</v>
      </c>
      <c r="AA13" s="14">
        <v>7</v>
      </c>
      <c r="AB13" s="14">
        <v>0</v>
      </c>
      <c r="AC13" s="14">
        <v>8</v>
      </c>
      <c r="AD13" s="14">
        <v>1738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27438</v>
      </c>
      <c r="D14" s="14">
        <v>16590</v>
      </c>
      <c r="E14" s="14">
        <v>386</v>
      </c>
      <c r="F14" s="14">
        <v>726</v>
      </c>
      <c r="G14" s="14">
        <v>2108</v>
      </c>
      <c r="H14" s="14">
        <v>32</v>
      </c>
      <c r="I14" s="14">
        <v>165</v>
      </c>
      <c r="J14" s="14">
        <v>10</v>
      </c>
      <c r="K14" s="14">
        <v>1260</v>
      </c>
      <c r="L14" s="14">
        <v>22</v>
      </c>
      <c r="M14" s="14">
        <v>146</v>
      </c>
      <c r="N14" s="14">
        <v>249</v>
      </c>
      <c r="O14" s="14">
        <v>1557</v>
      </c>
      <c r="P14" s="14">
        <v>3</v>
      </c>
      <c r="Q14" s="14">
        <v>1</v>
      </c>
      <c r="R14" s="14">
        <v>2</v>
      </c>
      <c r="S14" s="14">
        <v>3</v>
      </c>
      <c r="T14" s="14">
        <v>278</v>
      </c>
      <c r="U14" s="14">
        <v>75</v>
      </c>
      <c r="V14" s="14">
        <v>19</v>
      </c>
      <c r="W14" s="14">
        <v>921</v>
      </c>
      <c r="X14" s="14">
        <v>165</v>
      </c>
      <c r="Y14" s="14">
        <v>28</v>
      </c>
      <c r="Z14" s="14">
        <v>27</v>
      </c>
      <c r="AA14" s="14">
        <v>13</v>
      </c>
      <c r="AB14" s="14">
        <v>1</v>
      </c>
      <c r="AC14" s="14">
        <v>23</v>
      </c>
      <c r="AD14" s="14">
        <v>2628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1104</v>
      </c>
      <c r="D15" s="14">
        <v>724</v>
      </c>
      <c r="E15" s="14">
        <v>10</v>
      </c>
      <c r="F15" s="14">
        <v>17</v>
      </c>
      <c r="G15" s="14">
        <v>98</v>
      </c>
      <c r="H15" s="14">
        <v>0</v>
      </c>
      <c r="I15" s="14">
        <v>1</v>
      </c>
      <c r="J15" s="14">
        <v>2</v>
      </c>
      <c r="K15" s="14">
        <v>11</v>
      </c>
      <c r="L15" s="14">
        <v>9</v>
      </c>
      <c r="M15" s="14">
        <v>6</v>
      </c>
      <c r="N15" s="14">
        <v>21</v>
      </c>
      <c r="O15" s="14">
        <v>69</v>
      </c>
      <c r="P15" s="14">
        <v>0</v>
      </c>
      <c r="Q15" s="14">
        <v>0</v>
      </c>
      <c r="R15" s="14">
        <v>0</v>
      </c>
      <c r="S15" s="14">
        <v>0</v>
      </c>
      <c r="T15" s="14">
        <v>48</v>
      </c>
      <c r="U15" s="14">
        <v>1</v>
      </c>
      <c r="V15" s="14">
        <v>0</v>
      </c>
      <c r="W15" s="14">
        <v>52</v>
      </c>
      <c r="X15" s="14">
        <v>0</v>
      </c>
      <c r="Y15" s="14">
        <v>0</v>
      </c>
      <c r="Z15" s="14">
        <v>4</v>
      </c>
      <c r="AA15" s="14">
        <v>0</v>
      </c>
      <c r="AB15" s="14">
        <v>0</v>
      </c>
      <c r="AC15" s="14">
        <v>0</v>
      </c>
      <c r="AD15" s="14">
        <v>31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2081</v>
      </c>
      <c r="D16" s="14">
        <v>1214</v>
      </c>
      <c r="E16" s="14">
        <v>5</v>
      </c>
      <c r="F16" s="14">
        <v>61</v>
      </c>
      <c r="G16" s="14">
        <v>76</v>
      </c>
      <c r="H16" s="14">
        <v>1</v>
      </c>
      <c r="I16" s="14">
        <v>6</v>
      </c>
      <c r="J16" s="14">
        <v>1</v>
      </c>
      <c r="K16" s="14">
        <v>140</v>
      </c>
      <c r="L16" s="14">
        <v>0</v>
      </c>
      <c r="M16" s="14">
        <v>5</v>
      </c>
      <c r="N16" s="14">
        <v>68</v>
      </c>
      <c r="O16" s="14">
        <v>223</v>
      </c>
      <c r="P16" s="14">
        <v>1</v>
      </c>
      <c r="Q16" s="14">
        <v>0</v>
      </c>
      <c r="R16" s="14">
        <v>0</v>
      </c>
      <c r="S16" s="14">
        <v>3</v>
      </c>
      <c r="T16" s="14">
        <v>46</v>
      </c>
      <c r="U16" s="14">
        <v>1</v>
      </c>
      <c r="V16" s="14">
        <v>3</v>
      </c>
      <c r="W16" s="14">
        <v>67</v>
      </c>
      <c r="X16" s="14">
        <v>7</v>
      </c>
      <c r="Y16" s="14">
        <v>2</v>
      </c>
      <c r="Z16" s="14">
        <v>10</v>
      </c>
      <c r="AA16" s="14">
        <v>0</v>
      </c>
      <c r="AB16" s="14">
        <v>0</v>
      </c>
      <c r="AC16" s="14">
        <v>5</v>
      </c>
      <c r="AD16" s="14">
        <v>136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2457</v>
      </c>
      <c r="D17" s="14">
        <v>1747</v>
      </c>
      <c r="E17" s="14">
        <v>7</v>
      </c>
      <c r="F17" s="14">
        <v>114</v>
      </c>
      <c r="G17" s="14">
        <v>55</v>
      </c>
      <c r="H17" s="14">
        <v>4</v>
      </c>
      <c r="I17" s="14">
        <v>13</v>
      </c>
      <c r="J17" s="14">
        <v>2</v>
      </c>
      <c r="K17" s="14">
        <v>98</v>
      </c>
      <c r="L17" s="14">
        <v>2</v>
      </c>
      <c r="M17" s="14">
        <v>7</v>
      </c>
      <c r="N17" s="14">
        <v>44</v>
      </c>
      <c r="O17" s="14">
        <v>64</v>
      </c>
      <c r="P17" s="14">
        <v>0</v>
      </c>
      <c r="Q17" s="14">
        <v>0</v>
      </c>
      <c r="R17" s="14">
        <v>0</v>
      </c>
      <c r="S17" s="14">
        <v>1</v>
      </c>
      <c r="T17" s="14">
        <v>43</v>
      </c>
      <c r="U17" s="14">
        <v>23</v>
      </c>
      <c r="V17" s="14">
        <v>1</v>
      </c>
      <c r="W17" s="14">
        <v>32</v>
      </c>
      <c r="X17" s="14">
        <v>1</v>
      </c>
      <c r="Y17" s="14">
        <v>0</v>
      </c>
      <c r="Z17" s="14">
        <v>2</v>
      </c>
      <c r="AA17" s="14">
        <v>0</v>
      </c>
      <c r="AB17" s="14">
        <v>0</v>
      </c>
      <c r="AC17" s="14">
        <v>0</v>
      </c>
      <c r="AD17" s="14">
        <v>197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5996</v>
      </c>
      <c r="D18" s="14">
        <v>4495</v>
      </c>
      <c r="E18" s="14">
        <v>16</v>
      </c>
      <c r="F18" s="14">
        <v>176</v>
      </c>
      <c r="G18" s="14">
        <v>265</v>
      </c>
      <c r="H18" s="14">
        <v>0</v>
      </c>
      <c r="I18" s="14">
        <v>104</v>
      </c>
      <c r="J18" s="14">
        <v>3</v>
      </c>
      <c r="K18" s="14">
        <v>306</v>
      </c>
      <c r="L18" s="14">
        <v>8</v>
      </c>
      <c r="M18" s="14">
        <v>59</v>
      </c>
      <c r="N18" s="14">
        <v>78</v>
      </c>
      <c r="O18" s="14">
        <v>69</v>
      </c>
      <c r="P18" s="14">
        <v>2</v>
      </c>
      <c r="Q18" s="14">
        <v>0</v>
      </c>
      <c r="R18" s="14">
        <v>0</v>
      </c>
      <c r="S18" s="14">
        <v>0</v>
      </c>
      <c r="T18" s="14">
        <v>118</v>
      </c>
      <c r="U18" s="14">
        <v>8</v>
      </c>
      <c r="V18" s="14">
        <v>32</v>
      </c>
      <c r="W18" s="14">
        <v>153</v>
      </c>
      <c r="X18" s="14">
        <v>2</v>
      </c>
      <c r="Y18" s="14">
        <v>1</v>
      </c>
      <c r="Z18" s="14">
        <v>0</v>
      </c>
      <c r="AA18" s="14">
        <v>0</v>
      </c>
      <c r="AB18" s="14">
        <v>0</v>
      </c>
      <c r="AC18" s="14">
        <v>0</v>
      </c>
      <c r="AD18" s="14">
        <v>101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2867</v>
      </c>
      <c r="D19" s="14">
        <v>1632</v>
      </c>
      <c r="E19" s="14">
        <v>6</v>
      </c>
      <c r="F19" s="14">
        <v>78</v>
      </c>
      <c r="G19" s="14">
        <v>128</v>
      </c>
      <c r="H19" s="14">
        <v>1</v>
      </c>
      <c r="I19" s="14">
        <v>13</v>
      </c>
      <c r="J19" s="14">
        <v>0</v>
      </c>
      <c r="K19" s="14">
        <v>198</v>
      </c>
      <c r="L19" s="14">
        <v>1</v>
      </c>
      <c r="M19" s="14">
        <v>2</v>
      </c>
      <c r="N19" s="14">
        <v>19</v>
      </c>
      <c r="O19" s="14">
        <v>402</v>
      </c>
      <c r="P19" s="14">
        <v>0</v>
      </c>
      <c r="Q19" s="14">
        <v>0</v>
      </c>
      <c r="R19" s="14">
        <v>0</v>
      </c>
      <c r="S19" s="14">
        <v>1</v>
      </c>
      <c r="T19" s="14">
        <v>77</v>
      </c>
      <c r="U19" s="14">
        <v>0</v>
      </c>
      <c r="V19" s="14">
        <v>4</v>
      </c>
      <c r="W19" s="14">
        <v>65</v>
      </c>
      <c r="X19" s="14">
        <v>58</v>
      </c>
      <c r="Y19" s="14">
        <v>0</v>
      </c>
      <c r="Z19" s="14">
        <v>4</v>
      </c>
      <c r="AA19" s="14">
        <v>0</v>
      </c>
      <c r="AB19" s="14">
        <v>0</v>
      </c>
      <c r="AC19" s="14">
        <v>11</v>
      </c>
      <c r="AD19" s="14">
        <v>167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2135</v>
      </c>
      <c r="D20" s="14">
        <v>1141</v>
      </c>
      <c r="E20" s="14">
        <v>16</v>
      </c>
      <c r="F20" s="14">
        <v>56</v>
      </c>
      <c r="G20" s="14">
        <v>153</v>
      </c>
      <c r="H20" s="14">
        <v>5</v>
      </c>
      <c r="I20" s="14">
        <v>2</v>
      </c>
      <c r="J20" s="14">
        <v>1</v>
      </c>
      <c r="K20" s="14">
        <v>174</v>
      </c>
      <c r="L20" s="14">
        <v>1</v>
      </c>
      <c r="M20" s="14">
        <v>3</v>
      </c>
      <c r="N20" s="14">
        <v>73</v>
      </c>
      <c r="O20" s="14">
        <v>117</v>
      </c>
      <c r="P20" s="14">
        <v>1</v>
      </c>
      <c r="Q20" s="14">
        <v>0</v>
      </c>
      <c r="R20" s="14">
        <v>1</v>
      </c>
      <c r="S20" s="14">
        <v>0</v>
      </c>
      <c r="T20" s="14">
        <v>1</v>
      </c>
      <c r="U20" s="14">
        <v>16</v>
      </c>
      <c r="V20" s="14">
        <v>0</v>
      </c>
      <c r="W20" s="14">
        <v>159</v>
      </c>
      <c r="X20" s="14">
        <v>1</v>
      </c>
      <c r="Y20" s="14">
        <v>1</v>
      </c>
      <c r="Z20" s="14">
        <v>0</v>
      </c>
      <c r="AA20" s="14">
        <v>0</v>
      </c>
      <c r="AB20" s="14">
        <v>1</v>
      </c>
      <c r="AC20" s="14">
        <v>0</v>
      </c>
      <c r="AD20" s="14">
        <v>212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4057</v>
      </c>
      <c r="D21" s="14">
        <v>1916</v>
      </c>
      <c r="E21" s="14">
        <v>32</v>
      </c>
      <c r="F21" s="14">
        <v>80</v>
      </c>
      <c r="G21" s="14">
        <v>506</v>
      </c>
      <c r="H21" s="14">
        <v>2</v>
      </c>
      <c r="I21" s="14">
        <v>7</v>
      </c>
      <c r="J21" s="14">
        <v>0</v>
      </c>
      <c r="K21" s="14">
        <v>148</v>
      </c>
      <c r="L21" s="14">
        <v>1</v>
      </c>
      <c r="M21" s="14">
        <v>116</v>
      </c>
      <c r="N21" s="14">
        <v>0</v>
      </c>
      <c r="O21" s="14">
        <v>220</v>
      </c>
      <c r="P21" s="14">
        <v>6</v>
      </c>
      <c r="Q21" s="14">
        <v>0</v>
      </c>
      <c r="R21" s="14">
        <v>0</v>
      </c>
      <c r="S21" s="14">
        <v>0</v>
      </c>
      <c r="T21" s="14">
        <v>57</v>
      </c>
      <c r="U21" s="14">
        <v>43</v>
      </c>
      <c r="V21" s="14">
        <v>48</v>
      </c>
      <c r="W21" s="14">
        <v>245</v>
      </c>
      <c r="X21" s="14">
        <v>298</v>
      </c>
      <c r="Y21" s="14">
        <v>0</v>
      </c>
      <c r="Z21" s="14">
        <v>53</v>
      </c>
      <c r="AA21" s="14">
        <v>0</v>
      </c>
      <c r="AB21" s="14">
        <v>0</v>
      </c>
      <c r="AC21" s="14">
        <v>35</v>
      </c>
      <c r="AD21" s="14">
        <v>244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9468</v>
      </c>
      <c r="D22" s="14">
        <v>5714</v>
      </c>
      <c r="E22" s="14">
        <v>35</v>
      </c>
      <c r="F22" s="14">
        <v>269</v>
      </c>
      <c r="G22" s="14">
        <v>1133</v>
      </c>
      <c r="H22" s="14">
        <v>13</v>
      </c>
      <c r="I22" s="14">
        <v>106</v>
      </c>
      <c r="J22" s="14">
        <v>1</v>
      </c>
      <c r="K22" s="14">
        <v>408</v>
      </c>
      <c r="L22" s="14">
        <v>2</v>
      </c>
      <c r="M22" s="14">
        <v>114</v>
      </c>
      <c r="N22" s="14">
        <v>93</v>
      </c>
      <c r="O22" s="14">
        <v>286</v>
      </c>
      <c r="P22" s="14">
        <v>4</v>
      </c>
      <c r="Q22" s="14">
        <v>0</v>
      </c>
      <c r="R22" s="14">
        <v>0</v>
      </c>
      <c r="S22" s="14">
        <v>5</v>
      </c>
      <c r="T22" s="14">
        <v>119</v>
      </c>
      <c r="U22" s="14">
        <v>99</v>
      </c>
      <c r="V22" s="14">
        <v>34</v>
      </c>
      <c r="W22" s="14">
        <v>422</v>
      </c>
      <c r="X22" s="14">
        <v>11</v>
      </c>
      <c r="Y22" s="14">
        <v>18</v>
      </c>
      <c r="Z22" s="14">
        <v>49</v>
      </c>
      <c r="AA22" s="14">
        <v>2</v>
      </c>
      <c r="AB22" s="14">
        <v>1</v>
      </c>
      <c r="AC22" s="14">
        <v>6</v>
      </c>
      <c r="AD22" s="14">
        <v>524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2585</v>
      </c>
      <c r="D23" s="14">
        <v>1102</v>
      </c>
      <c r="E23" s="14">
        <v>33</v>
      </c>
      <c r="F23" s="14">
        <v>46</v>
      </c>
      <c r="G23" s="14">
        <v>137</v>
      </c>
      <c r="H23" s="14">
        <v>3</v>
      </c>
      <c r="I23" s="14">
        <v>0</v>
      </c>
      <c r="J23" s="14">
        <v>0</v>
      </c>
      <c r="K23" s="14">
        <v>76</v>
      </c>
      <c r="L23" s="14">
        <v>7</v>
      </c>
      <c r="M23" s="14">
        <v>2</v>
      </c>
      <c r="N23" s="14">
        <v>0</v>
      </c>
      <c r="O23" s="14">
        <v>34</v>
      </c>
      <c r="P23" s="14">
        <v>2</v>
      </c>
      <c r="Q23" s="14">
        <v>0</v>
      </c>
      <c r="R23" s="14">
        <v>0</v>
      </c>
      <c r="S23" s="14">
        <v>0</v>
      </c>
      <c r="T23" s="14">
        <v>333</v>
      </c>
      <c r="U23" s="14">
        <v>1</v>
      </c>
      <c r="V23" s="14">
        <v>0</v>
      </c>
      <c r="W23" s="14">
        <v>207</v>
      </c>
      <c r="X23" s="14">
        <v>280</v>
      </c>
      <c r="Y23" s="14">
        <v>3</v>
      </c>
      <c r="Z23" s="14">
        <v>15</v>
      </c>
      <c r="AA23" s="14">
        <v>0</v>
      </c>
      <c r="AB23" s="14">
        <v>0</v>
      </c>
      <c r="AC23" s="14">
        <v>0</v>
      </c>
      <c r="AD23" s="14">
        <v>304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5154</v>
      </c>
      <c r="D24" s="14">
        <v>2672</v>
      </c>
      <c r="E24" s="14">
        <v>115</v>
      </c>
      <c r="F24" s="14">
        <v>174</v>
      </c>
      <c r="G24" s="14">
        <v>986</v>
      </c>
      <c r="H24" s="14">
        <v>1</v>
      </c>
      <c r="I24" s="14">
        <v>22</v>
      </c>
      <c r="J24" s="14">
        <v>0</v>
      </c>
      <c r="K24" s="14">
        <v>482</v>
      </c>
      <c r="L24" s="14">
        <v>0</v>
      </c>
      <c r="M24" s="14">
        <v>12</v>
      </c>
      <c r="N24" s="14">
        <v>64</v>
      </c>
      <c r="O24" s="14">
        <v>46</v>
      </c>
      <c r="P24" s="14">
        <v>0</v>
      </c>
      <c r="Q24" s="14">
        <v>0</v>
      </c>
      <c r="R24" s="14">
        <v>0</v>
      </c>
      <c r="S24" s="14">
        <v>3</v>
      </c>
      <c r="T24" s="14">
        <v>60</v>
      </c>
      <c r="U24" s="14">
        <v>11</v>
      </c>
      <c r="V24" s="14">
        <v>1</v>
      </c>
      <c r="W24" s="14">
        <v>135</v>
      </c>
      <c r="X24" s="14">
        <v>34</v>
      </c>
      <c r="Y24" s="14">
        <v>0</v>
      </c>
      <c r="Z24" s="14">
        <v>1</v>
      </c>
      <c r="AA24" s="14">
        <v>0</v>
      </c>
      <c r="AB24" s="14">
        <v>0</v>
      </c>
      <c r="AC24" s="14">
        <v>7</v>
      </c>
      <c r="AD24" s="14">
        <v>328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386</v>
      </c>
      <c r="D25" s="14">
        <v>272</v>
      </c>
      <c r="E25" s="14">
        <v>2</v>
      </c>
      <c r="F25" s="14">
        <v>8</v>
      </c>
      <c r="G25" s="14">
        <v>26</v>
      </c>
      <c r="H25" s="14">
        <v>0</v>
      </c>
      <c r="I25" s="14">
        <v>2</v>
      </c>
      <c r="J25" s="14">
        <v>0</v>
      </c>
      <c r="K25" s="14">
        <v>6</v>
      </c>
      <c r="L25" s="14">
        <v>0</v>
      </c>
      <c r="M25" s="14">
        <v>1</v>
      </c>
      <c r="N25" s="14">
        <v>0</v>
      </c>
      <c r="O25" s="14">
        <v>16</v>
      </c>
      <c r="P25" s="14">
        <v>0</v>
      </c>
      <c r="Q25" s="14">
        <v>0</v>
      </c>
      <c r="R25" s="14">
        <v>0</v>
      </c>
      <c r="S25" s="14">
        <v>0</v>
      </c>
      <c r="T25" s="14">
        <v>14</v>
      </c>
      <c r="U25" s="14">
        <v>0</v>
      </c>
      <c r="V25" s="14">
        <v>0</v>
      </c>
      <c r="W25" s="14">
        <v>23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16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2202</v>
      </c>
      <c r="D26" s="14">
        <v>1324</v>
      </c>
      <c r="E26" s="14">
        <v>15</v>
      </c>
      <c r="F26" s="14">
        <v>80</v>
      </c>
      <c r="G26" s="14">
        <v>182</v>
      </c>
      <c r="H26" s="14">
        <v>7</v>
      </c>
      <c r="I26" s="14">
        <v>57</v>
      </c>
      <c r="J26" s="14">
        <v>1</v>
      </c>
      <c r="K26" s="14">
        <v>174</v>
      </c>
      <c r="L26" s="14">
        <v>0</v>
      </c>
      <c r="M26" s="14">
        <v>33</v>
      </c>
      <c r="N26" s="14">
        <v>3</v>
      </c>
      <c r="O26" s="14">
        <v>59</v>
      </c>
      <c r="P26" s="14">
        <v>2</v>
      </c>
      <c r="Q26" s="14">
        <v>1</v>
      </c>
      <c r="R26" s="14">
        <v>0</v>
      </c>
      <c r="S26" s="14">
        <v>3</v>
      </c>
      <c r="T26" s="14">
        <v>69</v>
      </c>
      <c r="U26" s="14">
        <v>5</v>
      </c>
      <c r="V26" s="14">
        <v>7</v>
      </c>
      <c r="W26" s="14">
        <v>40</v>
      </c>
      <c r="X26" s="14">
        <v>13</v>
      </c>
      <c r="Y26" s="14">
        <v>2</v>
      </c>
      <c r="Z26" s="14">
        <v>2</v>
      </c>
      <c r="AA26" s="14">
        <v>1</v>
      </c>
      <c r="AB26" s="14">
        <v>0</v>
      </c>
      <c r="AC26" s="14">
        <v>9</v>
      </c>
      <c r="AD26" s="14">
        <v>113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2040</v>
      </c>
      <c r="D27" s="14">
        <v>1113</v>
      </c>
      <c r="E27" s="14">
        <v>31</v>
      </c>
      <c r="F27" s="14">
        <v>56</v>
      </c>
      <c r="G27" s="14">
        <v>122</v>
      </c>
      <c r="H27" s="14">
        <v>1</v>
      </c>
      <c r="I27" s="14">
        <v>6</v>
      </c>
      <c r="J27" s="14">
        <v>0</v>
      </c>
      <c r="K27" s="14">
        <v>110</v>
      </c>
      <c r="L27" s="14">
        <v>1</v>
      </c>
      <c r="M27" s="14">
        <v>3</v>
      </c>
      <c r="N27" s="14">
        <v>25</v>
      </c>
      <c r="O27" s="14">
        <v>112</v>
      </c>
      <c r="P27" s="14">
        <v>0</v>
      </c>
      <c r="Q27" s="14">
        <v>0</v>
      </c>
      <c r="R27" s="14">
        <v>0</v>
      </c>
      <c r="S27" s="14">
        <v>0</v>
      </c>
      <c r="T27" s="14">
        <v>71</v>
      </c>
      <c r="U27" s="14">
        <v>2</v>
      </c>
      <c r="V27" s="14">
        <v>0</v>
      </c>
      <c r="W27" s="14">
        <v>19</v>
      </c>
      <c r="X27" s="14">
        <v>2</v>
      </c>
      <c r="Y27" s="14">
        <v>9</v>
      </c>
      <c r="Z27" s="14">
        <v>14</v>
      </c>
      <c r="AA27" s="14">
        <v>0</v>
      </c>
      <c r="AB27" s="14">
        <v>0</v>
      </c>
      <c r="AC27" s="14">
        <v>11</v>
      </c>
      <c r="AD27" s="14">
        <v>332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1775</v>
      </c>
      <c r="D28" s="14">
        <v>1059</v>
      </c>
      <c r="E28" s="14">
        <v>3</v>
      </c>
      <c r="F28" s="14">
        <v>61</v>
      </c>
      <c r="G28" s="14">
        <v>274</v>
      </c>
      <c r="H28" s="14">
        <v>0</v>
      </c>
      <c r="I28" s="14">
        <v>1</v>
      </c>
      <c r="J28" s="14">
        <v>0</v>
      </c>
      <c r="K28" s="14">
        <v>58</v>
      </c>
      <c r="L28" s="14">
        <v>0</v>
      </c>
      <c r="M28" s="14">
        <v>0</v>
      </c>
      <c r="N28" s="14">
        <v>75</v>
      </c>
      <c r="O28" s="14">
        <v>84</v>
      </c>
      <c r="P28" s="14">
        <v>0</v>
      </c>
      <c r="Q28" s="14">
        <v>0</v>
      </c>
      <c r="R28" s="14">
        <v>0</v>
      </c>
      <c r="S28" s="14">
        <v>0</v>
      </c>
      <c r="T28" s="14">
        <v>14</v>
      </c>
      <c r="U28" s="14">
        <v>10</v>
      </c>
      <c r="V28" s="14">
        <v>2</v>
      </c>
      <c r="W28" s="14">
        <v>72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62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1316</v>
      </c>
      <c r="D29" s="14">
        <v>661</v>
      </c>
      <c r="E29" s="14">
        <v>2</v>
      </c>
      <c r="F29" s="14">
        <v>5</v>
      </c>
      <c r="G29" s="14">
        <v>332</v>
      </c>
      <c r="H29" s="14">
        <v>0</v>
      </c>
      <c r="I29" s="14">
        <v>4</v>
      </c>
      <c r="J29" s="14">
        <v>0</v>
      </c>
      <c r="K29" s="14">
        <v>12</v>
      </c>
      <c r="L29" s="14">
        <v>0</v>
      </c>
      <c r="M29" s="14">
        <v>36</v>
      </c>
      <c r="N29" s="14">
        <v>0</v>
      </c>
      <c r="O29" s="14">
        <v>67</v>
      </c>
      <c r="P29" s="14">
        <v>1</v>
      </c>
      <c r="Q29" s="14">
        <v>0</v>
      </c>
      <c r="R29" s="14">
        <v>0</v>
      </c>
      <c r="S29" s="14">
        <v>0</v>
      </c>
      <c r="T29" s="14">
        <v>40</v>
      </c>
      <c r="U29" s="14">
        <v>75</v>
      </c>
      <c r="V29" s="14">
        <v>0</v>
      </c>
      <c r="W29" s="14">
        <v>58</v>
      </c>
      <c r="X29" s="14">
        <v>0</v>
      </c>
      <c r="Y29" s="14">
        <v>0</v>
      </c>
      <c r="Z29" s="14">
        <v>0</v>
      </c>
      <c r="AA29" s="14">
        <v>1</v>
      </c>
      <c r="AB29" s="14">
        <v>0</v>
      </c>
      <c r="AC29" s="14">
        <v>1</v>
      </c>
      <c r="AD29" s="14">
        <v>21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23</v>
      </c>
      <c r="D30" s="26">
        <v>13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0</v>
      </c>
      <c r="K30" s="26">
        <v>6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1</v>
      </c>
      <c r="S30" s="26">
        <v>0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1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8" t="s">
        <v>22</v>
      </c>
      <c r="B32" s="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s="9" customFormat="1" ht="15.75" customHeight="1" x14ac:dyDescent="0.2">
      <c r="A33" s="38"/>
      <c r="B33" s="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81"/>
  <sheetViews>
    <sheetView zoomScaleNormal="100" zoomScaleSheetLayoutView="100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157</v>
      </c>
      <c r="B3" s="8"/>
      <c r="C3" s="3" t="str">
        <f>IF(C8=SUM(C9:C30),"","*")</f>
        <v/>
      </c>
      <c r="D3" s="3" t="str">
        <f t="shared" ref="D3:AD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64</v>
      </c>
      <c r="D5" s="59" t="s">
        <v>65</v>
      </c>
      <c r="E5" s="59" t="s">
        <v>66</v>
      </c>
      <c r="F5" s="59" t="s">
        <v>67</v>
      </c>
      <c r="G5" s="59" t="s">
        <v>68</v>
      </c>
      <c r="H5" s="59" t="s">
        <v>69</v>
      </c>
      <c r="I5" s="59" t="s">
        <v>70</v>
      </c>
      <c r="J5" s="59" t="s">
        <v>71</v>
      </c>
      <c r="K5" s="59" t="s">
        <v>72</v>
      </c>
      <c r="L5" s="59" t="s">
        <v>73</v>
      </c>
      <c r="M5" s="59" t="s">
        <v>74</v>
      </c>
      <c r="N5" s="59" t="s">
        <v>75</v>
      </c>
      <c r="O5" s="59" t="s">
        <v>76</v>
      </c>
      <c r="P5" s="59" t="s">
        <v>77</v>
      </c>
      <c r="Q5" s="59" t="s">
        <v>78</v>
      </c>
      <c r="R5" s="59" t="s">
        <v>79</v>
      </c>
      <c r="S5" s="59" t="s">
        <v>80</v>
      </c>
      <c r="T5" s="59" t="s">
        <v>81</v>
      </c>
      <c r="U5" s="59" t="s">
        <v>82</v>
      </c>
      <c r="V5" s="59" t="s">
        <v>83</v>
      </c>
      <c r="W5" s="59" t="s">
        <v>84</v>
      </c>
      <c r="X5" s="59" t="s">
        <v>85</v>
      </c>
      <c r="Y5" s="59" t="s">
        <v>86</v>
      </c>
      <c r="Z5" s="59" t="s">
        <v>87</v>
      </c>
      <c r="AA5" s="59" t="s">
        <v>88</v>
      </c>
      <c r="AB5" s="59" t="s">
        <v>89</v>
      </c>
      <c r="AC5" s="59" t="s">
        <v>90</v>
      </c>
      <c r="AD5" s="61" t="s">
        <v>91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228962</v>
      </c>
      <c r="D8" s="41">
        <v>135966</v>
      </c>
      <c r="E8" s="41">
        <v>1262</v>
      </c>
      <c r="F8" s="41">
        <v>4497</v>
      </c>
      <c r="G8" s="41">
        <v>29796</v>
      </c>
      <c r="H8" s="41">
        <v>165</v>
      </c>
      <c r="I8" s="41">
        <v>1165</v>
      </c>
      <c r="J8" s="41">
        <v>58</v>
      </c>
      <c r="K8" s="41">
        <v>8567</v>
      </c>
      <c r="L8" s="41">
        <v>67</v>
      </c>
      <c r="M8" s="41">
        <v>1267</v>
      </c>
      <c r="N8" s="41">
        <v>1460</v>
      </c>
      <c r="O8" s="41">
        <v>9505</v>
      </c>
      <c r="P8" s="41">
        <v>42</v>
      </c>
      <c r="Q8" s="41">
        <v>5</v>
      </c>
      <c r="R8" s="41">
        <v>7</v>
      </c>
      <c r="S8" s="41">
        <v>29</v>
      </c>
      <c r="T8" s="41">
        <v>5824</v>
      </c>
      <c r="U8" s="41">
        <v>588</v>
      </c>
      <c r="V8" s="41">
        <v>248</v>
      </c>
      <c r="W8" s="41">
        <v>5255</v>
      </c>
      <c r="X8" s="41">
        <v>2801</v>
      </c>
      <c r="Y8" s="41">
        <v>200</v>
      </c>
      <c r="Z8" s="41">
        <v>219</v>
      </c>
      <c r="AA8" s="41">
        <v>48</v>
      </c>
      <c r="AB8" s="41">
        <v>2</v>
      </c>
      <c r="AC8" s="41">
        <v>186</v>
      </c>
      <c r="AD8" s="41">
        <v>19733</v>
      </c>
    </row>
    <row r="9" spans="1:30" s="17" customFormat="1" ht="15.75" customHeight="1" x14ac:dyDescent="0.2">
      <c r="A9" s="34" t="s">
        <v>124</v>
      </c>
      <c r="B9" s="19" t="s">
        <v>25</v>
      </c>
      <c r="C9" s="14">
        <v>38353</v>
      </c>
      <c r="D9" s="14">
        <v>22032</v>
      </c>
      <c r="E9" s="14">
        <v>95</v>
      </c>
      <c r="F9" s="14">
        <v>505</v>
      </c>
      <c r="G9" s="14">
        <v>3589</v>
      </c>
      <c r="H9" s="14">
        <v>38</v>
      </c>
      <c r="I9" s="14">
        <v>263</v>
      </c>
      <c r="J9" s="14">
        <v>6</v>
      </c>
      <c r="K9" s="14">
        <v>1552</v>
      </c>
      <c r="L9" s="14">
        <v>3</v>
      </c>
      <c r="M9" s="14">
        <v>178</v>
      </c>
      <c r="N9" s="14">
        <v>53</v>
      </c>
      <c r="O9" s="14">
        <v>1842</v>
      </c>
      <c r="P9" s="14">
        <v>14</v>
      </c>
      <c r="Q9" s="14">
        <v>0</v>
      </c>
      <c r="R9" s="14">
        <v>4</v>
      </c>
      <c r="S9" s="14">
        <v>7</v>
      </c>
      <c r="T9" s="14">
        <v>2550</v>
      </c>
      <c r="U9" s="14">
        <v>120</v>
      </c>
      <c r="V9" s="14">
        <v>9</v>
      </c>
      <c r="W9" s="14">
        <v>773</v>
      </c>
      <c r="X9" s="14">
        <v>1193</v>
      </c>
      <c r="Y9" s="14">
        <v>14</v>
      </c>
      <c r="Z9" s="14">
        <v>7</v>
      </c>
      <c r="AA9" s="14">
        <v>8</v>
      </c>
      <c r="AB9" s="14">
        <v>0</v>
      </c>
      <c r="AC9" s="14">
        <v>48</v>
      </c>
      <c r="AD9" s="14">
        <v>3450</v>
      </c>
    </row>
    <row r="10" spans="1:30" s="17" customFormat="1" ht="15.75" customHeight="1" x14ac:dyDescent="0.2">
      <c r="A10" s="34" t="s">
        <v>123</v>
      </c>
      <c r="B10" s="19" t="s">
        <v>26</v>
      </c>
      <c r="C10" s="14">
        <v>26513</v>
      </c>
      <c r="D10" s="14">
        <v>16561</v>
      </c>
      <c r="E10" s="14">
        <v>8</v>
      </c>
      <c r="F10" s="14">
        <v>353</v>
      </c>
      <c r="G10" s="14">
        <v>2789</v>
      </c>
      <c r="H10" s="14">
        <v>17</v>
      </c>
      <c r="I10" s="14">
        <v>100</v>
      </c>
      <c r="J10" s="14">
        <v>3</v>
      </c>
      <c r="K10" s="14">
        <v>1374</v>
      </c>
      <c r="L10" s="14">
        <v>5</v>
      </c>
      <c r="M10" s="14">
        <v>52</v>
      </c>
      <c r="N10" s="14">
        <v>32</v>
      </c>
      <c r="O10" s="14">
        <v>1030</v>
      </c>
      <c r="P10" s="14">
        <v>3</v>
      </c>
      <c r="Q10" s="14">
        <v>0</v>
      </c>
      <c r="R10" s="14">
        <v>0</v>
      </c>
      <c r="S10" s="14">
        <v>5</v>
      </c>
      <c r="T10" s="14">
        <v>715</v>
      </c>
      <c r="U10" s="14">
        <v>105</v>
      </c>
      <c r="V10" s="14">
        <v>15</v>
      </c>
      <c r="W10" s="14">
        <v>513</v>
      </c>
      <c r="X10" s="14">
        <v>535</v>
      </c>
      <c r="Y10" s="14">
        <v>17</v>
      </c>
      <c r="Z10" s="14">
        <v>5</v>
      </c>
      <c r="AA10" s="14">
        <v>3</v>
      </c>
      <c r="AB10" s="14">
        <v>0</v>
      </c>
      <c r="AC10" s="14">
        <v>10</v>
      </c>
      <c r="AD10" s="14">
        <v>2263</v>
      </c>
    </row>
    <row r="11" spans="1:30" s="16" customFormat="1" ht="15.75" customHeight="1" x14ac:dyDescent="0.2">
      <c r="A11" s="34" t="s">
        <v>122</v>
      </c>
      <c r="B11" s="19" t="s">
        <v>27</v>
      </c>
      <c r="C11" s="14">
        <v>38532</v>
      </c>
      <c r="D11" s="14">
        <v>21078</v>
      </c>
      <c r="E11" s="14">
        <v>210</v>
      </c>
      <c r="F11" s="14">
        <v>496</v>
      </c>
      <c r="G11" s="14">
        <v>10758</v>
      </c>
      <c r="H11" s="14">
        <v>9</v>
      </c>
      <c r="I11" s="14">
        <v>126</v>
      </c>
      <c r="J11" s="14">
        <v>7</v>
      </c>
      <c r="K11" s="14">
        <v>878</v>
      </c>
      <c r="L11" s="14">
        <v>4</v>
      </c>
      <c r="M11" s="14">
        <v>54</v>
      </c>
      <c r="N11" s="14">
        <v>140</v>
      </c>
      <c r="O11" s="14">
        <v>1408</v>
      </c>
      <c r="P11" s="14">
        <v>0</v>
      </c>
      <c r="Q11" s="14">
        <v>0</v>
      </c>
      <c r="R11" s="14">
        <v>0</v>
      </c>
      <c r="S11" s="14">
        <v>0</v>
      </c>
      <c r="T11" s="14">
        <v>336</v>
      </c>
      <c r="U11" s="14">
        <v>2</v>
      </c>
      <c r="V11" s="14">
        <v>3</v>
      </c>
      <c r="W11" s="14">
        <v>436</v>
      </c>
      <c r="X11" s="14">
        <v>205</v>
      </c>
      <c r="Y11" s="14">
        <v>20</v>
      </c>
      <c r="Z11" s="14">
        <v>46</v>
      </c>
      <c r="AA11" s="14">
        <v>4</v>
      </c>
      <c r="AB11" s="14">
        <v>0</v>
      </c>
      <c r="AC11" s="14">
        <v>24</v>
      </c>
      <c r="AD11" s="14">
        <v>2288</v>
      </c>
    </row>
    <row r="12" spans="1:30" s="16" customFormat="1" ht="15.75" customHeight="1" x14ac:dyDescent="0.2">
      <c r="A12" s="34" t="s">
        <v>121</v>
      </c>
      <c r="B12" s="19" t="s">
        <v>28</v>
      </c>
      <c r="C12" s="14">
        <v>35268</v>
      </c>
      <c r="D12" s="14">
        <v>23689</v>
      </c>
      <c r="E12" s="14">
        <v>47</v>
      </c>
      <c r="F12" s="14">
        <v>504</v>
      </c>
      <c r="G12" s="14">
        <v>2429</v>
      </c>
      <c r="H12" s="14">
        <v>23</v>
      </c>
      <c r="I12" s="14">
        <v>29</v>
      </c>
      <c r="J12" s="14">
        <v>7</v>
      </c>
      <c r="K12" s="14">
        <v>752</v>
      </c>
      <c r="L12" s="14">
        <v>3</v>
      </c>
      <c r="M12" s="14">
        <v>41</v>
      </c>
      <c r="N12" s="14">
        <v>351</v>
      </c>
      <c r="O12" s="14">
        <v>1190</v>
      </c>
      <c r="P12" s="14">
        <v>4</v>
      </c>
      <c r="Q12" s="14">
        <v>1</v>
      </c>
      <c r="R12" s="14">
        <v>1</v>
      </c>
      <c r="S12" s="14">
        <v>3</v>
      </c>
      <c r="T12" s="14">
        <v>874</v>
      </c>
      <c r="U12" s="14">
        <v>17</v>
      </c>
      <c r="V12" s="14">
        <v>8</v>
      </c>
      <c r="W12" s="14">
        <v>759</v>
      </c>
      <c r="X12" s="14">
        <v>219</v>
      </c>
      <c r="Y12" s="14">
        <v>66</v>
      </c>
      <c r="Z12" s="14">
        <v>20</v>
      </c>
      <c r="AA12" s="14">
        <v>5</v>
      </c>
      <c r="AB12" s="14">
        <v>1</v>
      </c>
      <c r="AC12" s="14">
        <v>8</v>
      </c>
      <c r="AD12" s="14">
        <v>4217</v>
      </c>
    </row>
    <row r="13" spans="1:30" s="16" customFormat="1" ht="15.75" customHeight="1" x14ac:dyDescent="0.2">
      <c r="A13" s="34" t="s">
        <v>120</v>
      </c>
      <c r="B13" s="19" t="s">
        <v>29</v>
      </c>
      <c r="C13" s="14">
        <v>13760</v>
      </c>
      <c r="D13" s="14">
        <v>7078</v>
      </c>
      <c r="E13" s="14">
        <v>122</v>
      </c>
      <c r="F13" s="14">
        <v>385</v>
      </c>
      <c r="G13" s="14">
        <v>2911</v>
      </c>
      <c r="H13" s="14">
        <v>8</v>
      </c>
      <c r="I13" s="14">
        <v>109</v>
      </c>
      <c r="J13" s="14">
        <v>3</v>
      </c>
      <c r="K13" s="14">
        <v>272</v>
      </c>
      <c r="L13" s="14">
        <v>3</v>
      </c>
      <c r="M13" s="14">
        <v>236</v>
      </c>
      <c r="N13" s="14">
        <v>121</v>
      </c>
      <c r="O13" s="14">
        <v>483</v>
      </c>
      <c r="P13" s="14">
        <v>1</v>
      </c>
      <c r="Q13" s="14">
        <v>1</v>
      </c>
      <c r="R13" s="14">
        <v>1</v>
      </c>
      <c r="S13" s="14">
        <v>5</v>
      </c>
      <c r="T13" s="14">
        <v>111</v>
      </c>
      <c r="U13" s="14">
        <v>12</v>
      </c>
      <c r="V13" s="14">
        <v>65</v>
      </c>
      <c r="W13" s="14">
        <v>324</v>
      </c>
      <c r="X13" s="14">
        <v>21</v>
      </c>
      <c r="Y13" s="14">
        <v>22</v>
      </c>
      <c r="Z13" s="14">
        <v>2</v>
      </c>
      <c r="AA13" s="14">
        <v>5</v>
      </c>
      <c r="AB13" s="14">
        <v>0</v>
      </c>
      <c r="AC13" s="14">
        <v>22</v>
      </c>
      <c r="AD13" s="14">
        <v>1437</v>
      </c>
    </row>
    <row r="14" spans="1:30" s="16" customFormat="1" ht="15.75" customHeight="1" x14ac:dyDescent="0.2">
      <c r="A14" s="34" t="s">
        <v>119</v>
      </c>
      <c r="B14" s="19" t="s">
        <v>30</v>
      </c>
      <c r="C14" s="14">
        <v>29646</v>
      </c>
      <c r="D14" s="14">
        <v>18384</v>
      </c>
      <c r="E14" s="14">
        <v>418</v>
      </c>
      <c r="F14" s="14">
        <v>805</v>
      </c>
      <c r="G14" s="14">
        <v>2698</v>
      </c>
      <c r="H14" s="14">
        <v>27</v>
      </c>
      <c r="I14" s="14">
        <v>195</v>
      </c>
      <c r="J14" s="14">
        <v>12</v>
      </c>
      <c r="K14" s="14">
        <v>1226</v>
      </c>
      <c r="L14" s="14">
        <v>25</v>
      </c>
      <c r="M14" s="14">
        <v>282</v>
      </c>
      <c r="N14" s="14">
        <v>341</v>
      </c>
      <c r="O14" s="14">
        <v>1441</v>
      </c>
      <c r="P14" s="14">
        <v>3</v>
      </c>
      <c r="Q14" s="14">
        <v>2</v>
      </c>
      <c r="R14" s="14">
        <v>0</v>
      </c>
      <c r="S14" s="14">
        <v>6</v>
      </c>
      <c r="T14" s="14">
        <v>287</v>
      </c>
      <c r="U14" s="14">
        <v>71</v>
      </c>
      <c r="V14" s="14">
        <v>16</v>
      </c>
      <c r="W14" s="14">
        <v>764</v>
      </c>
      <c r="X14" s="14">
        <v>136</v>
      </c>
      <c r="Y14" s="14">
        <v>18</v>
      </c>
      <c r="Z14" s="14">
        <v>11</v>
      </c>
      <c r="AA14" s="14">
        <v>11</v>
      </c>
      <c r="AB14" s="14">
        <v>0</v>
      </c>
      <c r="AC14" s="14">
        <v>13</v>
      </c>
      <c r="AD14" s="14">
        <v>2454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1580</v>
      </c>
      <c r="D15" s="14">
        <v>1064</v>
      </c>
      <c r="E15" s="14">
        <v>6</v>
      </c>
      <c r="F15" s="14">
        <v>25</v>
      </c>
      <c r="G15" s="14">
        <v>140</v>
      </c>
      <c r="H15" s="14">
        <v>1</v>
      </c>
      <c r="I15" s="14">
        <v>7</v>
      </c>
      <c r="J15" s="14">
        <v>1</v>
      </c>
      <c r="K15" s="14">
        <v>30</v>
      </c>
      <c r="L15" s="14">
        <v>1</v>
      </c>
      <c r="M15" s="14">
        <v>8</v>
      </c>
      <c r="N15" s="14">
        <v>0</v>
      </c>
      <c r="O15" s="14">
        <v>113</v>
      </c>
      <c r="P15" s="14">
        <v>0</v>
      </c>
      <c r="Q15" s="14">
        <v>0</v>
      </c>
      <c r="R15" s="14">
        <v>0</v>
      </c>
      <c r="S15" s="14">
        <v>0</v>
      </c>
      <c r="T15" s="14">
        <v>34</v>
      </c>
      <c r="U15" s="14">
        <v>11</v>
      </c>
      <c r="V15" s="14">
        <v>0</v>
      </c>
      <c r="W15" s="14">
        <v>46</v>
      </c>
      <c r="X15" s="14">
        <v>0</v>
      </c>
      <c r="Y15" s="14">
        <v>0</v>
      </c>
      <c r="Z15" s="14">
        <v>8</v>
      </c>
      <c r="AA15" s="14">
        <v>0</v>
      </c>
      <c r="AB15" s="14">
        <v>0</v>
      </c>
      <c r="AC15" s="14">
        <v>1</v>
      </c>
      <c r="AD15" s="14">
        <v>84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2469</v>
      </c>
      <c r="D16" s="14">
        <v>1383</v>
      </c>
      <c r="E16" s="14">
        <v>13</v>
      </c>
      <c r="F16" s="14">
        <v>98</v>
      </c>
      <c r="G16" s="14">
        <v>113</v>
      </c>
      <c r="H16" s="14">
        <v>2</v>
      </c>
      <c r="I16" s="14">
        <v>14</v>
      </c>
      <c r="J16" s="14">
        <v>2</v>
      </c>
      <c r="K16" s="14">
        <v>194</v>
      </c>
      <c r="L16" s="14">
        <v>0</v>
      </c>
      <c r="M16" s="14">
        <v>9</v>
      </c>
      <c r="N16" s="14">
        <v>11</v>
      </c>
      <c r="O16" s="14">
        <v>351</v>
      </c>
      <c r="P16" s="14">
        <v>3</v>
      </c>
      <c r="Q16" s="14">
        <v>0</v>
      </c>
      <c r="R16" s="14">
        <v>0</v>
      </c>
      <c r="S16" s="14">
        <v>0</v>
      </c>
      <c r="T16" s="14">
        <v>35</v>
      </c>
      <c r="U16" s="14">
        <v>0</v>
      </c>
      <c r="V16" s="14">
        <v>2</v>
      </c>
      <c r="W16" s="14">
        <v>67</v>
      </c>
      <c r="X16" s="14">
        <v>8</v>
      </c>
      <c r="Y16" s="14">
        <v>1</v>
      </c>
      <c r="Z16" s="14">
        <v>4</v>
      </c>
      <c r="AA16" s="14">
        <v>3</v>
      </c>
      <c r="AB16" s="14">
        <v>0</v>
      </c>
      <c r="AC16" s="14">
        <v>8</v>
      </c>
      <c r="AD16" s="14">
        <v>148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2362</v>
      </c>
      <c r="D17" s="14">
        <v>1644</v>
      </c>
      <c r="E17" s="14">
        <v>9</v>
      </c>
      <c r="F17" s="14">
        <v>115</v>
      </c>
      <c r="G17" s="14">
        <v>56</v>
      </c>
      <c r="H17" s="14">
        <v>1</v>
      </c>
      <c r="I17" s="14">
        <v>17</v>
      </c>
      <c r="J17" s="14">
        <v>1</v>
      </c>
      <c r="K17" s="14">
        <v>106</v>
      </c>
      <c r="L17" s="14">
        <v>0</v>
      </c>
      <c r="M17" s="14">
        <v>10</v>
      </c>
      <c r="N17" s="14">
        <v>32</v>
      </c>
      <c r="O17" s="14">
        <v>90</v>
      </c>
      <c r="P17" s="14">
        <v>0</v>
      </c>
      <c r="Q17" s="14">
        <v>0</v>
      </c>
      <c r="R17" s="14">
        <v>0</v>
      </c>
      <c r="S17" s="14">
        <v>0</v>
      </c>
      <c r="T17" s="14">
        <v>21</v>
      </c>
      <c r="U17" s="14">
        <v>18</v>
      </c>
      <c r="V17" s="14">
        <v>0</v>
      </c>
      <c r="W17" s="14">
        <v>49</v>
      </c>
      <c r="X17" s="14">
        <v>1</v>
      </c>
      <c r="Y17" s="14">
        <v>5</v>
      </c>
      <c r="Z17" s="14">
        <v>3</v>
      </c>
      <c r="AA17" s="14">
        <v>0</v>
      </c>
      <c r="AB17" s="14">
        <v>0</v>
      </c>
      <c r="AC17" s="14">
        <v>0</v>
      </c>
      <c r="AD17" s="14">
        <v>184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7375</v>
      </c>
      <c r="D18" s="14">
        <v>4971</v>
      </c>
      <c r="E18" s="14">
        <v>13</v>
      </c>
      <c r="F18" s="14">
        <v>155</v>
      </c>
      <c r="G18" s="14">
        <v>268</v>
      </c>
      <c r="H18" s="14">
        <v>5</v>
      </c>
      <c r="I18" s="14">
        <v>121</v>
      </c>
      <c r="J18" s="14">
        <v>4</v>
      </c>
      <c r="K18" s="14">
        <v>316</v>
      </c>
      <c r="L18" s="14">
        <v>1</v>
      </c>
      <c r="M18" s="14">
        <v>63</v>
      </c>
      <c r="N18" s="14">
        <v>49</v>
      </c>
      <c r="O18" s="14">
        <v>75</v>
      </c>
      <c r="P18" s="14">
        <v>2</v>
      </c>
      <c r="Q18" s="14">
        <v>0</v>
      </c>
      <c r="R18" s="14">
        <v>0</v>
      </c>
      <c r="S18" s="14">
        <v>0</v>
      </c>
      <c r="T18" s="14">
        <v>130</v>
      </c>
      <c r="U18" s="14">
        <v>11</v>
      </c>
      <c r="V18" s="14">
        <v>32</v>
      </c>
      <c r="W18" s="14">
        <v>122</v>
      </c>
      <c r="X18" s="14">
        <v>0</v>
      </c>
      <c r="Y18" s="14">
        <v>0</v>
      </c>
      <c r="Z18" s="14">
        <v>0</v>
      </c>
      <c r="AA18" s="14">
        <v>1</v>
      </c>
      <c r="AB18" s="14">
        <v>1</v>
      </c>
      <c r="AC18" s="14">
        <v>0</v>
      </c>
      <c r="AD18" s="14">
        <v>1035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3120</v>
      </c>
      <c r="D19" s="14">
        <v>1910</v>
      </c>
      <c r="E19" s="14">
        <v>19</v>
      </c>
      <c r="F19" s="14">
        <v>133</v>
      </c>
      <c r="G19" s="14">
        <v>127</v>
      </c>
      <c r="H19" s="14">
        <v>1</v>
      </c>
      <c r="I19" s="14">
        <v>28</v>
      </c>
      <c r="J19" s="14">
        <v>1</v>
      </c>
      <c r="K19" s="14">
        <v>216</v>
      </c>
      <c r="L19" s="14">
        <v>2</v>
      </c>
      <c r="M19" s="14">
        <v>7</v>
      </c>
      <c r="N19" s="14">
        <v>14</v>
      </c>
      <c r="O19" s="14">
        <v>309</v>
      </c>
      <c r="P19" s="14">
        <v>2</v>
      </c>
      <c r="Q19" s="14">
        <v>1</v>
      </c>
      <c r="R19" s="14">
        <v>0</v>
      </c>
      <c r="S19" s="14">
        <v>0</v>
      </c>
      <c r="T19" s="14">
        <v>95</v>
      </c>
      <c r="U19" s="14">
        <v>0</v>
      </c>
      <c r="V19" s="14">
        <v>2</v>
      </c>
      <c r="W19" s="14">
        <v>58</v>
      </c>
      <c r="X19" s="14">
        <v>3</v>
      </c>
      <c r="Y19" s="14">
        <v>1</v>
      </c>
      <c r="Z19" s="14">
        <v>0</v>
      </c>
      <c r="AA19" s="14">
        <v>1</v>
      </c>
      <c r="AB19" s="14">
        <v>0</v>
      </c>
      <c r="AC19" s="14">
        <v>1</v>
      </c>
      <c r="AD19" s="14">
        <v>189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1927</v>
      </c>
      <c r="D20" s="14">
        <v>1072</v>
      </c>
      <c r="E20" s="14">
        <v>16</v>
      </c>
      <c r="F20" s="14">
        <v>59</v>
      </c>
      <c r="G20" s="14">
        <v>134</v>
      </c>
      <c r="H20" s="14">
        <v>2</v>
      </c>
      <c r="I20" s="14">
        <v>1</v>
      </c>
      <c r="J20" s="14">
        <v>3</v>
      </c>
      <c r="K20" s="14">
        <v>134</v>
      </c>
      <c r="L20" s="14">
        <v>1</v>
      </c>
      <c r="M20" s="14">
        <v>1</v>
      </c>
      <c r="N20" s="14">
        <v>60</v>
      </c>
      <c r="O20" s="14">
        <v>134</v>
      </c>
      <c r="P20" s="14">
        <v>0</v>
      </c>
      <c r="Q20" s="14">
        <v>0</v>
      </c>
      <c r="R20" s="14">
        <v>0</v>
      </c>
      <c r="S20" s="14">
        <v>0</v>
      </c>
      <c r="T20" s="14">
        <v>2</v>
      </c>
      <c r="U20" s="14">
        <v>11</v>
      </c>
      <c r="V20" s="14">
        <v>2</v>
      </c>
      <c r="W20" s="14">
        <v>134</v>
      </c>
      <c r="X20" s="14">
        <v>1</v>
      </c>
      <c r="Y20" s="14">
        <v>0</v>
      </c>
      <c r="Z20" s="14">
        <v>0</v>
      </c>
      <c r="AA20" s="14">
        <v>2</v>
      </c>
      <c r="AB20" s="14">
        <v>0</v>
      </c>
      <c r="AC20" s="14">
        <v>0</v>
      </c>
      <c r="AD20" s="14">
        <v>158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3800</v>
      </c>
      <c r="D21" s="14">
        <v>1744</v>
      </c>
      <c r="E21" s="14">
        <v>29</v>
      </c>
      <c r="F21" s="14">
        <v>51</v>
      </c>
      <c r="G21" s="14">
        <v>691</v>
      </c>
      <c r="H21" s="14">
        <v>1</v>
      </c>
      <c r="I21" s="14">
        <v>5</v>
      </c>
      <c r="J21" s="14">
        <v>0</v>
      </c>
      <c r="K21" s="14">
        <v>106</v>
      </c>
      <c r="L21" s="14">
        <v>0</v>
      </c>
      <c r="M21" s="14">
        <v>99</v>
      </c>
      <c r="N21" s="14">
        <v>11</v>
      </c>
      <c r="O21" s="14">
        <v>219</v>
      </c>
      <c r="P21" s="14">
        <v>4</v>
      </c>
      <c r="Q21" s="14">
        <v>0</v>
      </c>
      <c r="R21" s="14">
        <v>0</v>
      </c>
      <c r="S21" s="14">
        <v>0</v>
      </c>
      <c r="T21" s="14">
        <v>54</v>
      </c>
      <c r="U21" s="14">
        <v>26</v>
      </c>
      <c r="V21" s="14">
        <v>47</v>
      </c>
      <c r="W21" s="14">
        <v>240</v>
      </c>
      <c r="X21" s="14">
        <v>188</v>
      </c>
      <c r="Y21" s="14">
        <v>0</v>
      </c>
      <c r="Z21" s="14">
        <v>43</v>
      </c>
      <c r="AA21" s="14">
        <v>1</v>
      </c>
      <c r="AB21" s="14">
        <v>0</v>
      </c>
      <c r="AC21" s="14">
        <v>24</v>
      </c>
      <c r="AD21" s="14">
        <v>217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8236</v>
      </c>
      <c r="D22" s="14">
        <v>4772</v>
      </c>
      <c r="E22" s="14">
        <v>32</v>
      </c>
      <c r="F22" s="14">
        <v>273</v>
      </c>
      <c r="G22" s="14">
        <v>1055</v>
      </c>
      <c r="H22" s="14">
        <v>12</v>
      </c>
      <c r="I22" s="14">
        <v>97</v>
      </c>
      <c r="J22" s="14">
        <v>2</v>
      </c>
      <c r="K22" s="14">
        <v>342</v>
      </c>
      <c r="L22" s="14">
        <v>12</v>
      </c>
      <c r="M22" s="14">
        <v>138</v>
      </c>
      <c r="N22" s="14">
        <v>78</v>
      </c>
      <c r="O22" s="14">
        <v>241</v>
      </c>
      <c r="P22" s="14">
        <v>6</v>
      </c>
      <c r="Q22" s="14">
        <v>0</v>
      </c>
      <c r="R22" s="14">
        <v>0</v>
      </c>
      <c r="S22" s="14">
        <v>1</v>
      </c>
      <c r="T22" s="14">
        <v>67</v>
      </c>
      <c r="U22" s="14">
        <v>89</v>
      </c>
      <c r="V22" s="14">
        <v>36</v>
      </c>
      <c r="W22" s="14">
        <v>380</v>
      </c>
      <c r="X22" s="14">
        <v>15</v>
      </c>
      <c r="Y22" s="14">
        <v>29</v>
      </c>
      <c r="Z22" s="14">
        <v>48</v>
      </c>
      <c r="AA22" s="14">
        <v>3</v>
      </c>
      <c r="AB22" s="14">
        <v>0</v>
      </c>
      <c r="AC22" s="14">
        <v>6</v>
      </c>
      <c r="AD22" s="14">
        <v>502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2496</v>
      </c>
      <c r="D23" s="14">
        <v>1094</v>
      </c>
      <c r="E23" s="14">
        <v>24</v>
      </c>
      <c r="F23" s="14">
        <v>47</v>
      </c>
      <c r="G23" s="14">
        <v>208</v>
      </c>
      <c r="H23" s="14">
        <v>6</v>
      </c>
      <c r="I23" s="14">
        <v>4</v>
      </c>
      <c r="J23" s="14">
        <v>0</v>
      </c>
      <c r="K23" s="14">
        <v>108</v>
      </c>
      <c r="L23" s="14">
        <v>1</v>
      </c>
      <c r="M23" s="14">
        <v>7</v>
      </c>
      <c r="N23" s="14">
        <v>0</v>
      </c>
      <c r="O23" s="14">
        <v>100</v>
      </c>
      <c r="P23" s="14">
        <v>0</v>
      </c>
      <c r="Q23" s="14">
        <v>0</v>
      </c>
      <c r="R23" s="14">
        <v>0</v>
      </c>
      <c r="S23" s="14">
        <v>0</v>
      </c>
      <c r="T23" s="14">
        <v>245</v>
      </c>
      <c r="U23" s="14">
        <v>1</v>
      </c>
      <c r="V23" s="14">
        <v>3</v>
      </c>
      <c r="W23" s="14">
        <v>158</v>
      </c>
      <c r="X23" s="14">
        <v>236</v>
      </c>
      <c r="Y23" s="14">
        <v>3</v>
      </c>
      <c r="Z23" s="14">
        <v>0</v>
      </c>
      <c r="AA23" s="14">
        <v>0</v>
      </c>
      <c r="AB23" s="14">
        <v>0</v>
      </c>
      <c r="AC23" s="14">
        <v>0</v>
      </c>
      <c r="AD23" s="14">
        <v>251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5987</v>
      </c>
      <c r="D24" s="14">
        <v>3341</v>
      </c>
      <c r="E24" s="14">
        <v>116</v>
      </c>
      <c r="F24" s="14">
        <v>242</v>
      </c>
      <c r="G24" s="14">
        <v>974</v>
      </c>
      <c r="H24" s="14">
        <v>4</v>
      </c>
      <c r="I24" s="14">
        <v>15</v>
      </c>
      <c r="J24" s="14">
        <v>0</v>
      </c>
      <c r="K24" s="14">
        <v>512</v>
      </c>
      <c r="L24" s="14">
        <v>4</v>
      </c>
      <c r="M24" s="14">
        <v>9</v>
      </c>
      <c r="N24" s="14">
        <v>108</v>
      </c>
      <c r="O24" s="14">
        <v>46</v>
      </c>
      <c r="P24" s="14">
        <v>0</v>
      </c>
      <c r="Q24" s="14">
        <v>0</v>
      </c>
      <c r="R24" s="14">
        <v>0</v>
      </c>
      <c r="S24" s="14">
        <v>1</v>
      </c>
      <c r="T24" s="14">
        <v>63</v>
      </c>
      <c r="U24" s="14">
        <v>10</v>
      </c>
      <c r="V24" s="14">
        <v>1</v>
      </c>
      <c r="W24" s="14">
        <v>206</v>
      </c>
      <c r="X24" s="14">
        <v>27</v>
      </c>
      <c r="Y24" s="14">
        <v>1</v>
      </c>
      <c r="Z24" s="14">
        <v>0</v>
      </c>
      <c r="AA24" s="14">
        <v>0</v>
      </c>
      <c r="AB24" s="14">
        <v>0</v>
      </c>
      <c r="AC24" s="14">
        <v>10</v>
      </c>
      <c r="AD24" s="14">
        <v>297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391</v>
      </c>
      <c r="D25" s="14">
        <v>272</v>
      </c>
      <c r="E25" s="14">
        <v>1</v>
      </c>
      <c r="F25" s="14">
        <v>12</v>
      </c>
      <c r="G25" s="14">
        <v>29</v>
      </c>
      <c r="H25" s="14">
        <v>0</v>
      </c>
      <c r="I25" s="14">
        <v>2</v>
      </c>
      <c r="J25" s="14">
        <v>0</v>
      </c>
      <c r="K25" s="14">
        <v>12</v>
      </c>
      <c r="L25" s="14">
        <v>0</v>
      </c>
      <c r="M25" s="14">
        <v>1</v>
      </c>
      <c r="N25" s="14">
        <v>11</v>
      </c>
      <c r="O25" s="14">
        <v>17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1</v>
      </c>
      <c r="V25" s="14">
        <v>0</v>
      </c>
      <c r="W25" s="14">
        <v>24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9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1571</v>
      </c>
      <c r="D26" s="14">
        <v>827</v>
      </c>
      <c r="E26" s="14">
        <v>12</v>
      </c>
      <c r="F26" s="14">
        <v>91</v>
      </c>
      <c r="G26" s="14">
        <v>103</v>
      </c>
      <c r="H26" s="14">
        <v>6</v>
      </c>
      <c r="I26" s="14">
        <v>22</v>
      </c>
      <c r="J26" s="14">
        <v>1</v>
      </c>
      <c r="K26" s="14">
        <v>196</v>
      </c>
      <c r="L26" s="14">
        <v>2</v>
      </c>
      <c r="M26" s="14">
        <v>41</v>
      </c>
      <c r="N26" s="14">
        <v>6</v>
      </c>
      <c r="O26" s="14">
        <v>85</v>
      </c>
      <c r="P26" s="14">
        <v>0</v>
      </c>
      <c r="Q26" s="14">
        <v>0</v>
      </c>
      <c r="R26" s="14">
        <v>1</v>
      </c>
      <c r="S26" s="14">
        <v>1</v>
      </c>
      <c r="T26" s="14">
        <v>41</v>
      </c>
      <c r="U26" s="14">
        <v>1</v>
      </c>
      <c r="V26" s="14">
        <v>4</v>
      </c>
      <c r="W26" s="14">
        <v>50</v>
      </c>
      <c r="X26" s="14">
        <v>10</v>
      </c>
      <c r="Y26" s="14">
        <v>0</v>
      </c>
      <c r="Z26" s="14">
        <v>0</v>
      </c>
      <c r="AA26" s="14">
        <v>1</v>
      </c>
      <c r="AB26" s="14">
        <v>0</v>
      </c>
      <c r="AC26" s="14">
        <v>0</v>
      </c>
      <c r="AD26" s="14">
        <v>70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2489</v>
      </c>
      <c r="D27" s="14">
        <v>1326</v>
      </c>
      <c r="E27" s="14">
        <v>64</v>
      </c>
      <c r="F27" s="14">
        <v>79</v>
      </c>
      <c r="G27" s="14">
        <v>94</v>
      </c>
      <c r="H27" s="14">
        <v>1</v>
      </c>
      <c r="I27" s="14">
        <v>8</v>
      </c>
      <c r="J27" s="14">
        <v>1</v>
      </c>
      <c r="K27" s="14">
        <v>184</v>
      </c>
      <c r="L27" s="14">
        <v>0</v>
      </c>
      <c r="M27" s="14">
        <v>7</v>
      </c>
      <c r="N27" s="14">
        <v>33</v>
      </c>
      <c r="O27" s="14">
        <v>153</v>
      </c>
      <c r="P27" s="14">
        <v>0</v>
      </c>
      <c r="Q27" s="14">
        <v>0</v>
      </c>
      <c r="R27" s="14">
        <v>0</v>
      </c>
      <c r="S27" s="14">
        <v>0</v>
      </c>
      <c r="T27" s="14">
        <v>91</v>
      </c>
      <c r="U27" s="14">
        <v>1</v>
      </c>
      <c r="V27" s="14">
        <v>0</v>
      </c>
      <c r="W27" s="14">
        <v>29</v>
      </c>
      <c r="X27" s="14">
        <v>1</v>
      </c>
      <c r="Y27" s="14">
        <v>0</v>
      </c>
      <c r="Z27" s="14">
        <v>21</v>
      </c>
      <c r="AA27" s="14">
        <v>0</v>
      </c>
      <c r="AB27" s="14">
        <v>0</v>
      </c>
      <c r="AC27" s="14">
        <v>7</v>
      </c>
      <c r="AD27" s="14">
        <v>389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1718</v>
      </c>
      <c r="D28" s="14">
        <v>1133</v>
      </c>
      <c r="E28" s="14">
        <v>6</v>
      </c>
      <c r="F28" s="14">
        <v>48</v>
      </c>
      <c r="G28" s="14">
        <v>234</v>
      </c>
      <c r="H28" s="14">
        <v>1</v>
      </c>
      <c r="I28" s="14">
        <v>1</v>
      </c>
      <c r="J28" s="14">
        <v>4</v>
      </c>
      <c r="K28" s="14">
        <v>35</v>
      </c>
      <c r="L28" s="14">
        <v>0</v>
      </c>
      <c r="M28" s="14">
        <v>0</v>
      </c>
      <c r="N28" s="14">
        <v>0</v>
      </c>
      <c r="O28" s="14">
        <v>70</v>
      </c>
      <c r="P28" s="14">
        <v>0</v>
      </c>
      <c r="Q28" s="14">
        <v>0</v>
      </c>
      <c r="R28" s="14">
        <v>0</v>
      </c>
      <c r="S28" s="14">
        <v>0</v>
      </c>
      <c r="T28" s="14">
        <v>37</v>
      </c>
      <c r="U28" s="14">
        <v>5</v>
      </c>
      <c r="V28" s="14">
        <v>3</v>
      </c>
      <c r="W28" s="14">
        <v>68</v>
      </c>
      <c r="X28" s="14">
        <v>2</v>
      </c>
      <c r="Y28" s="14">
        <v>3</v>
      </c>
      <c r="Z28" s="14">
        <v>0</v>
      </c>
      <c r="AA28" s="14">
        <v>0</v>
      </c>
      <c r="AB28" s="14">
        <v>0</v>
      </c>
      <c r="AC28" s="14">
        <v>1</v>
      </c>
      <c r="AD28" s="14">
        <v>67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1354</v>
      </c>
      <c r="D29" s="14">
        <v>581</v>
      </c>
      <c r="E29" s="14">
        <v>2</v>
      </c>
      <c r="F29" s="14">
        <v>21</v>
      </c>
      <c r="G29" s="14">
        <v>395</v>
      </c>
      <c r="H29" s="14">
        <v>0</v>
      </c>
      <c r="I29" s="14">
        <v>1</v>
      </c>
      <c r="J29" s="14">
        <v>0</v>
      </c>
      <c r="K29" s="14">
        <v>22</v>
      </c>
      <c r="L29" s="14">
        <v>0</v>
      </c>
      <c r="M29" s="14">
        <v>22</v>
      </c>
      <c r="N29" s="14">
        <v>9</v>
      </c>
      <c r="O29" s="14">
        <v>108</v>
      </c>
      <c r="P29" s="14">
        <v>0</v>
      </c>
      <c r="Q29" s="14">
        <v>0</v>
      </c>
      <c r="R29" s="14">
        <v>0</v>
      </c>
      <c r="S29" s="14">
        <v>0</v>
      </c>
      <c r="T29" s="14">
        <v>36</v>
      </c>
      <c r="U29" s="14">
        <v>76</v>
      </c>
      <c r="V29" s="14">
        <v>0</v>
      </c>
      <c r="W29" s="14">
        <v>55</v>
      </c>
      <c r="X29" s="14">
        <v>0</v>
      </c>
      <c r="Y29" s="14">
        <v>0</v>
      </c>
      <c r="Z29" s="14">
        <v>1</v>
      </c>
      <c r="AA29" s="14">
        <v>0</v>
      </c>
      <c r="AB29" s="14">
        <v>0</v>
      </c>
      <c r="AC29" s="14">
        <v>3</v>
      </c>
      <c r="AD29" s="14">
        <v>22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15</v>
      </c>
      <c r="D30" s="26">
        <v>10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2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2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8" t="s">
        <v>31</v>
      </c>
      <c r="B32" s="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30" s="9" customFormat="1" ht="15.75" customHeight="1" x14ac:dyDescent="0.2">
      <c r="A33" s="38"/>
      <c r="B33" s="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30" s="9" customFormat="1" ht="15.75" customHeight="1" x14ac:dyDescent="0.2">
      <c r="A34" s="38"/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30" s="16" customFormat="1" ht="15.75" hidden="1" customHeight="1" x14ac:dyDescent="0.2">
      <c r="A35" s="39" t="s">
        <v>133</v>
      </c>
      <c r="B35" s="40" t="s">
        <v>0</v>
      </c>
      <c r="C35" s="41">
        <v>228962</v>
      </c>
      <c r="D35" s="41">
        <v>135966</v>
      </c>
      <c r="E35" s="41">
        <v>1262</v>
      </c>
      <c r="F35" s="41">
        <v>4497</v>
      </c>
      <c r="G35" s="41">
        <v>29796</v>
      </c>
      <c r="H35" s="41">
        <v>165</v>
      </c>
      <c r="I35" s="41">
        <v>1165</v>
      </c>
      <c r="J35" s="41">
        <v>58</v>
      </c>
      <c r="K35" s="41">
        <v>8567</v>
      </c>
      <c r="L35" s="41">
        <v>67</v>
      </c>
      <c r="M35" s="41">
        <v>1267</v>
      </c>
      <c r="N35" s="41">
        <v>1460</v>
      </c>
      <c r="O35" s="41">
        <v>9505</v>
      </c>
      <c r="P35" s="41">
        <v>42</v>
      </c>
      <c r="Q35" s="41">
        <v>5</v>
      </c>
      <c r="R35" s="41">
        <v>7</v>
      </c>
      <c r="S35" s="41">
        <v>29</v>
      </c>
      <c r="T35" s="41">
        <v>5824</v>
      </c>
      <c r="U35" s="41">
        <v>588</v>
      </c>
      <c r="V35" s="41">
        <v>248</v>
      </c>
      <c r="W35" s="41">
        <v>5255</v>
      </c>
      <c r="X35" s="41">
        <v>2801</v>
      </c>
      <c r="Y35" s="41">
        <v>200</v>
      </c>
      <c r="Z35" s="41">
        <v>219</v>
      </c>
      <c r="AA35" s="41">
        <v>48</v>
      </c>
      <c r="AB35" s="41">
        <v>2</v>
      </c>
      <c r="AC35" s="41">
        <v>186</v>
      </c>
      <c r="AD35" s="41">
        <v>19733</v>
      </c>
    </row>
    <row r="36" spans="1:30" s="17" customFormat="1" ht="15.75" hidden="1" customHeight="1" x14ac:dyDescent="0.2">
      <c r="A36" s="34" t="s">
        <v>124</v>
      </c>
      <c r="B36" s="19" t="s">
        <v>1</v>
      </c>
      <c r="C36" s="14">
        <v>38353</v>
      </c>
      <c r="D36" s="14">
        <v>22032</v>
      </c>
      <c r="E36" s="14">
        <v>95</v>
      </c>
      <c r="F36" s="14">
        <v>505</v>
      </c>
      <c r="G36" s="14">
        <v>3589</v>
      </c>
      <c r="H36" s="14">
        <v>38</v>
      </c>
      <c r="I36" s="14">
        <v>263</v>
      </c>
      <c r="J36" s="14">
        <v>6</v>
      </c>
      <c r="K36" s="14">
        <v>1552</v>
      </c>
      <c r="L36" s="14">
        <v>3</v>
      </c>
      <c r="M36" s="14">
        <v>178</v>
      </c>
      <c r="N36" s="14">
        <v>53</v>
      </c>
      <c r="O36" s="14">
        <v>1842</v>
      </c>
      <c r="P36" s="14">
        <v>14</v>
      </c>
      <c r="Q36" s="14">
        <v>0</v>
      </c>
      <c r="R36" s="14">
        <v>4</v>
      </c>
      <c r="S36" s="14">
        <v>7</v>
      </c>
      <c r="T36" s="14">
        <v>2550</v>
      </c>
      <c r="U36" s="14">
        <v>120</v>
      </c>
      <c r="V36" s="14">
        <v>9</v>
      </c>
      <c r="W36" s="14">
        <v>773</v>
      </c>
      <c r="X36" s="14">
        <v>1193</v>
      </c>
      <c r="Y36" s="14">
        <v>14</v>
      </c>
      <c r="Z36" s="14">
        <v>7</v>
      </c>
      <c r="AA36" s="14">
        <v>8</v>
      </c>
      <c r="AB36" s="14">
        <v>0</v>
      </c>
      <c r="AC36" s="14">
        <v>48</v>
      </c>
      <c r="AD36" s="14">
        <v>3450</v>
      </c>
    </row>
    <row r="37" spans="1:30" s="17" customFormat="1" ht="15.75" hidden="1" customHeight="1" x14ac:dyDescent="0.2">
      <c r="A37" s="34" t="s">
        <v>123</v>
      </c>
      <c r="B37" s="19" t="s">
        <v>2</v>
      </c>
      <c r="C37" s="14">
        <v>26513</v>
      </c>
      <c r="D37" s="14">
        <v>16561</v>
      </c>
      <c r="E37" s="14">
        <v>8</v>
      </c>
      <c r="F37" s="14">
        <v>353</v>
      </c>
      <c r="G37" s="14">
        <v>2789</v>
      </c>
      <c r="H37" s="14">
        <v>17</v>
      </c>
      <c r="I37" s="14">
        <v>100</v>
      </c>
      <c r="J37" s="14">
        <v>3</v>
      </c>
      <c r="K37" s="14">
        <v>1374</v>
      </c>
      <c r="L37" s="14">
        <v>5</v>
      </c>
      <c r="M37" s="14">
        <v>52</v>
      </c>
      <c r="N37" s="14">
        <v>32</v>
      </c>
      <c r="O37" s="14">
        <v>1030</v>
      </c>
      <c r="P37" s="14">
        <v>3</v>
      </c>
      <c r="Q37" s="14">
        <v>0</v>
      </c>
      <c r="R37" s="14">
        <v>0</v>
      </c>
      <c r="S37" s="14">
        <v>5</v>
      </c>
      <c r="T37" s="14">
        <v>715</v>
      </c>
      <c r="U37" s="14">
        <v>105</v>
      </c>
      <c r="V37" s="14">
        <v>15</v>
      </c>
      <c r="W37" s="14">
        <v>513</v>
      </c>
      <c r="X37" s="14">
        <v>535</v>
      </c>
      <c r="Y37" s="14">
        <v>17</v>
      </c>
      <c r="Z37" s="14">
        <v>5</v>
      </c>
      <c r="AA37" s="14">
        <v>3</v>
      </c>
      <c r="AB37" s="14">
        <v>0</v>
      </c>
      <c r="AC37" s="14">
        <v>10</v>
      </c>
      <c r="AD37" s="14">
        <v>2263</v>
      </c>
    </row>
    <row r="38" spans="1:30" s="16" customFormat="1" ht="15.75" hidden="1" customHeight="1" x14ac:dyDescent="0.2">
      <c r="A38" s="34" t="s">
        <v>122</v>
      </c>
      <c r="B38" s="19" t="s">
        <v>24</v>
      </c>
      <c r="C38" s="14">
        <v>38532</v>
      </c>
      <c r="D38" s="14">
        <v>21078</v>
      </c>
      <c r="E38" s="14">
        <v>210</v>
      </c>
      <c r="F38" s="14">
        <v>496</v>
      </c>
      <c r="G38" s="14">
        <v>10758</v>
      </c>
      <c r="H38" s="14">
        <v>9</v>
      </c>
      <c r="I38" s="14">
        <v>126</v>
      </c>
      <c r="J38" s="14">
        <v>7</v>
      </c>
      <c r="K38" s="14">
        <v>878</v>
      </c>
      <c r="L38" s="14">
        <v>4</v>
      </c>
      <c r="M38" s="14">
        <v>54</v>
      </c>
      <c r="N38" s="14">
        <v>140</v>
      </c>
      <c r="O38" s="14">
        <v>1408</v>
      </c>
      <c r="P38" s="14">
        <v>0</v>
      </c>
      <c r="Q38" s="14">
        <v>0</v>
      </c>
      <c r="R38" s="14">
        <v>0</v>
      </c>
      <c r="S38" s="14">
        <v>0</v>
      </c>
      <c r="T38" s="14">
        <v>336</v>
      </c>
      <c r="U38" s="14">
        <v>2</v>
      </c>
      <c r="V38" s="14">
        <v>3</v>
      </c>
      <c r="W38" s="14">
        <v>436</v>
      </c>
      <c r="X38" s="14">
        <v>205</v>
      </c>
      <c r="Y38" s="14">
        <v>20</v>
      </c>
      <c r="Z38" s="14">
        <v>46</v>
      </c>
      <c r="AA38" s="14">
        <v>4</v>
      </c>
      <c r="AB38" s="14">
        <v>0</v>
      </c>
      <c r="AC38" s="14">
        <v>24</v>
      </c>
      <c r="AD38" s="14">
        <v>2288</v>
      </c>
    </row>
    <row r="39" spans="1:30" s="16" customFormat="1" ht="15.75" hidden="1" customHeight="1" x14ac:dyDescent="0.2">
      <c r="A39" s="34" t="s">
        <v>121</v>
      </c>
      <c r="B39" s="19" t="s">
        <v>3</v>
      </c>
      <c r="C39" s="14">
        <v>35268</v>
      </c>
      <c r="D39" s="14">
        <v>23689</v>
      </c>
      <c r="E39" s="14">
        <v>47</v>
      </c>
      <c r="F39" s="14">
        <v>504</v>
      </c>
      <c r="G39" s="14">
        <v>2429</v>
      </c>
      <c r="H39" s="14">
        <v>23</v>
      </c>
      <c r="I39" s="14">
        <v>29</v>
      </c>
      <c r="J39" s="14">
        <v>7</v>
      </c>
      <c r="K39" s="14">
        <v>752</v>
      </c>
      <c r="L39" s="14">
        <v>3</v>
      </c>
      <c r="M39" s="14">
        <v>41</v>
      </c>
      <c r="N39" s="14">
        <v>351</v>
      </c>
      <c r="O39" s="14">
        <v>1190</v>
      </c>
      <c r="P39" s="14">
        <v>4</v>
      </c>
      <c r="Q39" s="14">
        <v>1</v>
      </c>
      <c r="R39" s="14">
        <v>1</v>
      </c>
      <c r="S39" s="14">
        <v>3</v>
      </c>
      <c r="T39" s="14">
        <v>874</v>
      </c>
      <c r="U39" s="14">
        <v>17</v>
      </c>
      <c r="V39" s="14">
        <v>8</v>
      </c>
      <c r="W39" s="14">
        <v>759</v>
      </c>
      <c r="X39" s="14">
        <v>219</v>
      </c>
      <c r="Y39" s="14">
        <v>66</v>
      </c>
      <c r="Z39" s="14">
        <v>20</v>
      </c>
      <c r="AA39" s="14">
        <v>5</v>
      </c>
      <c r="AB39" s="14">
        <v>1</v>
      </c>
      <c r="AC39" s="14">
        <v>8</v>
      </c>
      <c r="AD39" s="14">
        <v>4217</v>
      </c>
    </row>
    <row r="40" spans="1:30" s="16" customFormat="1" ht="15.75" hidden="1" customHeight="1" x14ac:dyDescent="0.2">
      <c r="A40" s="34" t="s">
        <v>120</v>
      </c>
      <c r="B40" s="19" t="s">
        <v>4</v>
      </c>
      <c r="C40" s="14">
        <v>13760</v>
      </c>
      <c r="D40" s="14">
        <v>7078</v>
      </c>
      <c r="E40" s="14">
        <v>122</v>
      </c>
      <c r="F40" s="14">
        <v>385</v>
      </c>
      <c r="G40" s="14">
        <v>2911</v>
      </c>
      <c r="H40" s="14">
        <v>8</v>
      </c>
      <c r="I40" s="14">
        <v>109</v>
      </c>
      <c r="J40" s="14">
        <v>3</v>
      </c>
      <c r="K40" s="14">
        <v>272</v>
      </c>
      <c r="L40" s="14">
        <v>3</v>
      </c>
      <c r="M40" s="14">
        <v>236</v>
      </c>
      <c r="N40" s="14">
        <v>121</v>
      </c>
      <c r="O40" s="14">
        <v>483</v>
      </c>
      <c r="P40" s="14">
        <v>1</v>
      </c>
      <c r="Q40" s="14">
        <v>1</v>
      </c>
      <c r="R40" s="14">
        <v>1</v>
      </c>
      <c r="S40" s="14">
        <v>5</v>
      </c>
      <c r="T40" s="14">
        <v>111</v>
      </c>
      <c r="U40" s="14">
        <v>12</v>
      </c>
      <c r="V40" s="14">
        <v>65</v>
      </c>
      <c r="W40" s="14">
        <v>324</v>
      </c>
      <c r="X40" s="14">
        <v>21</v>
      </c>
      <c r="Y40" s="14">
        <v>22</v>
      </c>
      <c r="Z40" s="14">
        <v>2</v>
      </c>
      <c r="AA40" s="14">
        <v>5</v>
      </c>
      <c r="AB40" s="14">
        <v>0</v>
      </c>
      <c r="AC40" s="14">
        <v>22</v>
      </c>
      <c r="AD40" s="14">
        <v>1437</v>
      </c>
    </row>
    <row r="41" spans="1:30" s="16" customFormat="1" ht="15.75" hidden="1" customHeight="1" x14ac:dyDescent="0.2">
      <c r="A41" s="34" t="s">
        <v>119</v>
      </c>
      <c r="B41" s="19" t="s">
        <v>5</v>
      </c>
      <c r="C41" s="14">
        <v>29646</v>
      </c>
      <c r="D41" s="14">
        <v>18384</v>
      </c>
      <c r="E41" s="14">
        <v>418</v>
      </c>
      <c r="F41" s="14">
        <v>805</v>
      </c>
      <c r="G41" s="14">
        <v>2698</v>
      </c>
      <c r="H41" s="14">
        <v>27</v>
      </c>
      <c r="I41" s="14">
        <v>195</v>
      </c>
      <c r="J41" s="14">
        <v>12</v>
      </c>
      <c r="K41" s="14">
        <v>1226</v>
      </c>
      <c r="L41" s="14">
        <v>25</v>
      </c>
      <c r="M41" s="14">
        <v>282</v>
      </c>
      <c r="N41" s="14">
        <v>341</v>
      </c>
      <c r="O41" s="14">
        <v>1441</v>
      </c>
      <c r="P41" s="14">
        <v>3</v>
      </c>
      <c r="Q41" s="14">
        <v>2</v>
      </c>
      <c r="R41" s="14">
        <v>0</v>
      </c>
      <c r="S41" s="14">
        <v>6</v>
      </c>
      <c r="T41" s="14">
        <v>287</v>
      </c>
      <c r="U41" s="14">
        <v>71</v>
      </c>
      <c r="V41" s="14">
        <v>16</v>
      </c>
      <c r="W41" s="14">
        <v>764</v>
      </c>
      <c r="X41" s="14">
        <v>136</v>
      </c>
      <c r="Y41" s="14">
        <v>18</v>
      </c>
      <c r="Z41" s="14">
        <v>11</v>
      </c>
      <c r="AA41" s="14">
        <v>11</v>
      </c>
      <c r="AB41" s="14">
        <v>0</v>
      </c>
      <c r="AC41" s="14">
        <v>13</v>
      </c>
      <c r="AD41" s="14">
        <v>2454</v>
      </c>
    </row>
    <row r="42" spans="1:30" s="16" customFormat="1" ht="15.75" hidden="1" customHeight="1" x14ac:dyDescent="0.2">
      <c r="A42" s="18" t="s">
        <v>99</v>
      </c>
      <c r="B42" s="19" t="s">
        <v>6</v>
      </c>
      <c r="C42" s="14">
        <v>1580</v>
      </c>
      <c r="D42" s="14">
        <v>1064</v>
      </c>
      <c r="E42" s="14">
        <v>6</v>
      </c>
      <c r="F42" s="14">
        <v>25</v>
      </c>
      <c r="G42" s="14">
        <v>140</v>
      </c>
      <c r="H42" s="14">
        <v>1</v>
      </c>
      <c r="I42" s="14">
        <v>7</v>
      </c>
      <c r="J42" s="14">
        <v>1</v>
      </c>
      <c r="K42" s="14">
        <v>30</v>
      </c>
      <c r="L42" s="14">
        <v>1</v>
      </c>
      <c r="M42" s="14">
        <v>8</v>
      </c>
      <c r="N42" s="14">
        <v>0</v>
      </c>
      <c r="O42" s="14">
        <v>113</v>
      </c>
      <c r="P42" s="14">
        <v>0</v>
      </c>
      <c r="Q42" s="14">
        <v>0</v>
      </c>
      <c r="R42" s="14">
        <v>0</v>
      </c>
      <c r="S42" s="14">
        <v>0</v>
      </c>
      <c r="T42" s="14">
        <v>34</v>
      </c>
      <c r="U42" s="14">
        <v>11</v>
      </c>
      <c r="V42" s="14">
        <v>0</v>
      </c>
      <c r="W42" s="14">
        <v>46</v>
      </c>
      <c r="X42" s="14">
        <v>0</v>
      </c>
      <c r="Y42" s="14">
        <v>0</v>
      </c>
      <c r="Z42" s="14">
        <v>8</v>
      </c>
      <c r="AA42" s="14">
        <v>0</v>
      </c>
      <c r="AB42" s="14">
        <v>0</v>
      </c>
      <c r="AC42" s="14">
        <v>1</v>
      </c>
      <c r="AD42" s="14">
        <v>84</v>
      </c>
    </row>
    <row r="43" spans="1:30" s="16" customFormat="1" ht="15.75" hidden="1" customHeight="1" x14ac:dyDescent="0.2">
      <c r="A43" s="18" t="s">
        <v>100</v>
      </c>
      <c r="B43" s="19" t="s">
        <v>7</v>
      </c>
      <c r="C43" s="14">
        <v>2469</v>
      </c>
      <c r="D43" s="14">
        <v>1383</v>
      </c>
      <c r="E43" s="14">
        <v>13</v>
      </c>
      <c r="F43" s="14">
        <v>98</v>
      </c>
      <c r="G43" s="14">
        <v>113</v>
      </c>
      <c r="H43" s="14">
        <v>2</v>
      </c>
      <c r="I43" s="14">
        <v>14</v>
      </c>
      <c r="J43" s="14">
        <v>2</v>
      </c>
      <c r="K43" s="14">
        <v>194</v>
      </c>
      <c r="L43" s="14">
        <v>0</v>
      </c>
      <c r="M43" s="14">
        <v>9</v>
      </c>
      <c r="N43" s="14">
        <v>11</v>
      </c>
      <c r="O43" s="14">
        <v>351</v>
      </c>
      <c r="P43" s="14">
        <v>3</v>
      </c>
      <c r="Q43" s="14">
        <v>0</v>
      </c>
      <c r="R43" s="14">
        <v>0</v>
      </c>
      <c r="S43" s="14">
        <v>0</v>
      </c>
      <c r="T43" s="14">
        <v>35</v>
      </c>
      <c r="U43" s="14">
        <v>0</v>
      </c>
      <c r="V43" s="14">
        <v>2</v>
      </c>
      <c r="W43" s="14">
        <v>67</v>
      </c>
      <c r="X43" s="14">
        <v>8</v>
      </c>
      <c r="Y43" s="14">
        <v>1</v>
      </c>
      <c r="Z43" s="14">
        <v>4</v>
      </c>
      <c r="AA43" s="14">
        <v>3</v>
      </c>
      <c r="AB43" s="14">
        <v>0</v>
      </c>
      <c r="AC43" s="14">
        <v>8</v>
      </c>
      <c r="AD43" s="14">
        <v>148</v>
      </c>
    </row>
    <row r="44" spans="1:30" s="16" customFormat="1" ht="15.75" hidden="1" customHeight="1" x14ac:dyDescent="0.2">
      <c r="A44" s="18" t="s">
        <v>101</v>
      </c>
      <c r="B44" s="19" t="s">
        <v>8</v>
      </c>
      <c r="C44" s="14">
        <v>2362</v>
      </c>
      <c r="D44" s="14">
        <v>1644</v>
      </c>
      <c r="E44" s="14">
        <v>9</v>
      </c>
      <c r="F44" s="14">
        <v>115</v>
      </c>
      <c r="G44" s="14">
        <v>56</v>
      </c>
      <c r="H44" s="14">
        <v>1</v>
      </c>
      <c r="I44" s="14">
        <v>17</v>
      </c>
      <c r="J44" s="14">
        <v>1</v>
      </c>
      <c r="K44" s="14">
        <v>106</v>
      </c>
      <c r="L44" s="14">
        <v>0</v>
      </c>
      <c r="M44" s="14">
        <v>10</v>
      </c>
      <c r="N44" s="14">
        <v>32</v>
      </c>
      <c r="O44" s="14">
        <v>90</v>
      </c>
      <c r="P44" s="14">
        <v>0</v>
      </c>
      <c r="Q44" s="14">
        <v>0</v>
      </c>
      <c r="R44" s="14">
        <v>0</v>
      </c>
      <c r="S44" s="14">
        <v>0</v>
      </c>
      <c r="T44" s="14">
        <v>21</v>
      </c>
      <c r="U44" s="14">
        <v>18</v>
      </c>
      <c r="V44" s="14">
        <v>0</v>
      </c>
      <c r="W44" s="14">
        <v>49</v>
      </c>
      <c r="X44" s="14">
        <v>1</v>
      </c>
      <c r="Y44" s="14">
        <v>5</v>
      </c>
      <c r="Z44" s="14">
        <v>3</v>
      </c>
      <c r="AA44" s="14">
        <v>0</v>
      </c>
      <c r="AB44" s="14">
        <v>0</v>
      </c>
      <c r="AC44" s="14">
        <v>0</v>
      </c>
      <c r="AD44" s="14">
        <v>184</v>
      </c>
    </row>
    <row r="45" spans="1:30" s="16" customFormat="1" ht="17.25" hidden="1" customHeight="1" x14ac:dyDescent="0.2">
      <c r="A45" s="18" t="s">
        <v>102</v>
      </c>
      <c r="B45" s="19" t="s">
        <v>9</v>
      </c>
      <c r="C45" s="14">
        <v>7375</v>
      </c>
      <c r="D45" s="14">
        <v>4971</v>
      </c>
      <c r="E45" s="14">
        <v>13</v>
      </c>
      <c r="F45" s="14">
        <v>155</v>
      </c>
      <c r="G45" s="14">
        <v>268</v>
      </c>
      <c r="H45" s="14">
        <v>5</v>
      </c>
      <c r="I45" s="14">
        <v>121</v>
      </c>
      <c r="J45" s="14">
        <v>4</v>
      </c>
      <c r="K45" s="14">
        <v>316</v>
      </c>
      <c r="L45" s="14">
        <v>1</v>
      </c>
      <c r="M45" s="14">
        <v>63</v>
      </c>
      <c r="N45" s="14">
        <v>49</v>
      </c>
      <c r="O45" s="14">
        <v>75</v>
      </c>
      <c r="P45" s="14">
        <v>2</v>
      </c>
      <c r="Q45" s="14">
        <v>0</v>
      </c>
      <c r="R45" s="14">
        <v>0</v>
      </c>
      <c r="S45" s="14">
        <v>0</v>
      </c>
      <c r="T45" s="14">
        <v>130</v>
      </c>
      <c r="U45" s="14">
        <v>11</v>
      </c>
      <c r="V45" s="14">
        <v>32</v>
      </c>
      <c r="W45" s="14">
        <v>122</v>
      </c>
      <c r="X45" s="14">
        <v>0</v>
      </c>
      <c r="Y45" s="14">
        <v>0</v>
      </c>
      <c r="Z45" s="14">
        <v>0</v>
      </c>
      <c r="AA45" s="14">
        <v>1</v>
      </c>
      <c r="AB45" s="14">
        <v>1</v>
      </c>
      <c r="AC45" s="14">
        <v>0</v>
      </c>
      <c r="AD45" s="14">
        <v>1035</v>
      </c>
    </row>
    <row r="46" spans="1:30" s="16" customFormat="1" ht="15.75" hidden="1" customHeight="1" x14ac:dyDescent="0.2">
      <c r="A46" s="18" t="s">
        <v>103</v>
      </c>
      <c r="B46" s="19" t="s">
        <v>10</v>
      </c>
      <c r="C46" s="14">
        <v>3120</v>
      </c>
      <c r="D46" s="14">
        <v>1910</v>
      </c>
      <c r="E46" s="14">
        <v>19</v>
      </c>
      <c r="F46" s="14">
        <v>133</v>
      </c>
      <c r="G46" s="14">
        <v>127</v>
      </c>
      <c r="H46" s="14">
        <v>1</v>
      </c>
      <c r="I46" s="14">
        <v>28</v>
      </c>
      <c r="J46" s="14">
        <v>1</v>
      </c>
      <c r="K46" s="14">
        <v>216</v>
      </c>
      <c r="L46" s="14">
        <v>2</v>
      </c>
      <c r="M46" s="14">
        <v>7</v>
      </c>
      <c r="N46" s="14">
        <v>14</v>
      </c>
      <c r="O46" s="14">
        <v>309</v>
      </c>
      <c r="P46" s="14">
        <v>2</v>
      </c>
      <c r="Q46" s="14">
        <v>1</v>
      </c>
      <c r="R46" s="14">
        <v>0</v>
      </c>
      <c r="S46" s="14">
        <v>0</v>
      </c>
      <c r="T46" s="14">
        <v>95</v>
      </c>
      <c r="U46" s="14">
        <v>0</v>
      </c>
      <c r="V46" s="14">
        <v>2</v>
      </c>
      <c r="W46" s="14">
        <v>58</v>
      </c>
      <c r="X46" s="14">
        <v>3</v>
      </c>
      <c r="Y46" s="14">
        <v>1</v>
      </c>
      <c r="Z46" s="14">
        <v>0</v>
      </c>
      <c r="AA46" s="14">
        <v>1</v>
      </c>
      <c r="AB46" s="14">
        <v>0</v>
      </c>
      <c r="AC46" s="14">
        <v>1</v>
      </c>
      <c r="AD46" s="14">
        <v>189</v>
      </c>
    </row>
    <row r="47" spans="1:30" s="16" customFormat="1" ht="15.75" hidden="1" customHeight="1" x14ac:dyDescent="0.2">
      <c r="A47" s="18" t="s">
        <v>104</v>
      </c>
      <c r="B47" s="19" t="s">
        <v>11</v>
      </c>
      <c r="C47" s="14">
        <v>1927</v>
      </c>
      <c r="D47" s="14">
        <v>1072</v>
      </c>
      <c r="E47" s="14">
        <v>16</v>
      </c>
      <c r="F47" s="14">
        <v>59</v>
      </c>
      <c r="G47" s="14">
        <v>134</v>
      </c>
      <c r="H47" s="14">
        <v>2</v>
      </c>
      <c r="I47" s="14">
        <v>1</v>
      </c>
      <c r="J47" s="14">
        <v>3</v>
      </c>
      <c r="K47" s="14">
        <v>134</v>
      </c>
      <c r="L47" s="14">
        <v>1</v>
      </c>
      <c r="M47" s="14">
        <v>1</v>
      </c>
      <c r="N47" s="14">
        <v>60</v>
      </c>
      <c r="O47" s="14">
        <v>134</v>
      </c>
      <c r="P47" s="14">
        <v>0</v>
      </c>
      <c r="Q47" s="14">
        <v>0</v>
      </c>
      <c r="R47" s="14">
        <v>0</v>
      </c>
      <c r="S47" s="14">
        <v>0</v>
      </c>
      <c r="T47" s="14">
        <v>2</v>
      </c>
      <c r="U47" s="14">
        <v>11</v>
      </c>
      <c r="V47" s="14">
        <v>2</v>
      </c>
      <c r="W47" s="14">
        <v>134</v>
      </c>
      <c r="X47" s="14">
        <v>1</v>
      </c>
      <c r="Y47" s="14">
        <v>0</v>
      </c>
      <c r="Z47" s="14">
        <v>0</v>
      </c>
      <c r="AA47" s="14">
        <v>2</v>
      </c>
      <c r="AB47" s="14">
        <v>0</v>
      </c>
      <c r="AC47" s="14">
        <v>0</v>
      </c>
      <c r="AD47" s="14">
        <v>158</v>
      </c>
    </row>
    <row r="48" spans="1:30" s="16" customFormat="1" ht="15.75" hidden="1" customHeight="1" x14ac:dyDescent="0.2">
      <c r="A48" s="18" t="s">
        <v>105</v>
      </c>
      <c r="B48" s="19" t="s">
        <v>12</v>
      </c>
      <c r="C48" s="14">
        <v>3800</v>
      </c>
      <c r="D48" s="14">
        <v>1744</v>
      </c>
      <c r="E48" s="14">
        <v>29</v>
      </c>
      <c r="F48" s="14">
        <v>51</v>
      </c>
      <c r="G48" s="14">
        <v>691</v>
      </c>
      <c r="H48" s="14">
        <v>1</v>
      </c>
      <c r="I48" s="14">
        <v>5</v>
      </c>
      <c r="J48" s="14">
        <v>0</v>
      </c>
      <c r="K48" s="14">
        <v>106</v>
      </c>
      <c r="L48" s="14">
        <v>0</v>
      </c>
      <c r="M48" s="14">
        <v>99</v>
      </c>
      <c r="N48" s="14">
        <v>11</v>
      </c>
      <c r="O48" s="14">
        <v>219</v>
      </c>
      <c r="P48" s="14">
        <v>4</v>
      </c>
      <c r="Q48" s="14">
        <v>0</v>
      </c>
      <c r="R48" s="14">
        <v>0</v>
      </c>
      <c r="S48" s="14">
        <v>0</v>
      </c>
      <c r="T48" s="14">
        <v>54</v>
      </c>
      <c r="U48" s="14">
        <v>26</v>
      </c>
      <c r="V48" s="14">
        <v>47</v>
      </c>
      <c r="W48" s="14">
        <v>240</v>
      </c>
      <c r="X48" s="14">
        <v>188</v>
      </c>
      <c r="Y48" s="14">
        <v>0</v>
      </c>
      <c r="Z48" s="14">
        <v>43</v>
      </c>
      <c r="AA48" s="14">
        <v>1</v>
      </c>
      <c r="AB48" s="14">
        <v>0</v>
      </c>
      <c r="AC48" s="14">
        <v>24</v>
      </c>
      <c r="AD48" s="14">
        <v>217</v>
      </c>
    </row>
    <row r="49" spans="1:30" s="16" customFormat="1" ht="15.75" hidden="1" customHeight="1" x14ac:dyDescent="0.2">
      <c r="A49" s="18" t="s">
        <v>106</v>
      </c>
      <c r="B49" s="19" t="s">
        <v>13</v>
      </c>
      <c r="C49" s="14">
        <v>8236</v>
      </c>
      <c r="D49" s="14">
        <v>4772</v>
      </c>
      <c r="E49" s="14">
        <v>32</v>
      </c>
      <c r="F49" s="14">
        <v>273</v>
      </c>
      <c r="G49" s="14">
        <v>1055</v>
      </c>
      <c r="H49" s="14">
        <v>12</v>
      </c>
      <c r="I49" s="14">
        <v>97</v>
      </c>
      <c r="J49" s="14">
        <v>2</v>
      </c>
      <c r="K49" s="14">
        <v>342</v>
      </c>
      <c r="L49" s="14">
        <v>12</v>
      </c>
      <c r="M49" s="14">
        <v>138</v>
      </c>
      <c r="N49" s="14">
        <v>78</v>
      </c>
      <c r="O49" s="14">
        <v>241</v>
      </c>
      <c r="P49" s="14">
        <v>6</v>
      </c>
      <c r="Q49" s="14">
        <v>0</v>
      </c>
      <c r="R49" s="14">
        <v>0</v>
      </c>
      <c r="S49" s="14">
        <v>1</v>
      </c>
      <c r="T49" s="14">
        <v>67</v>
      </c>
      <c r="U49" s="14">
        <v>89</v>
      </c>
      <c r="V49" s="14">
        <v>36</v>
      </c>
      <c r="W49" s="14">
        <v>380</v>
      </c>
      <c r="X49" s="14">
        <v>15</v>
      </c>
      <c r="Y49" s="14">
        <v>29</v>
      </c>
      <c r="Z49" s="14">
        <v>48</v>
      </c>
      <c r="AA49" s="14">
        <v>3</v>
      </c>
      <c r="AB49" s="14">
        <v>0</v>
      </c>
      <c r="AC49" s="14">
        <v>6</v>
      </c>
      <c r="AD49" s="14">
        <v>502</v>
      </c>
    </row>
    <row r="50" spans="1:30" s="16" customFormat="1" ht="15.75" hidden="1" customHeight="1" x14ac:dyDescent="0.2">
      <c r="A50" s="18" t="s">
        <v>107</v>
      </c>
      <c r="B50" s="19" t="s">
        <v>14</v>
      </c>
      <c r="C50" s="14">
        <v>2496</v>
      </c>
      <c r="D50" s="14">
        <v>1094</v>
      </c>
      <c r="E50" s="14">
        <v>24</v>
      </c>
      <c r="F50" s="14">
        <v>47</v>
      </c>
      <c r="G50" s="14">
        <v>208</v>
      </c>
      <c r="H50" s="14">
        <v>6</v>
      </c>
      <c r="I50" s="14">
        <v>4</v>
      </c>
      <c r="J50" s="14">
        <v>0</v>
      </c>
      <c r="K50" s="14">
        <v>108</v>
      </c>
      <c r="L50" s="14">
        <v>1</v>
      </c>
      <c r="M50" s="14">
        <v>7</v>
      </c>
      <c r="N50" s="14">
        <v>0</v>
      </c>
      <c r="O50" s="14">
        <v>100</v>
      </c>
      <c r="P50" s="14">
        <v>0</v>
      </c>
      <c r="Q50" s="14">
        <v>0</v>
      </c>
      <c r="R50" s="14">
        <v>0</v>
      </c>
      <c r="S50" s="14">
        <v>0</v>
      </c>
      <c r="T50" s="14">
        <v>245</v>
      </c>
      <c r="U50" s="14">
        <v>1</v>
      </c>
      <c r="V50" s="14">
        <v>3</v>
      </c>
      <c r="W50" s="14">
        <v>158</v>
      </c>
      <c r="X50" s="14">
        <v>236</v>
      </c>
      <c r="Y50" s="14">
        <v>3</v>
      </c>
      <c r="Z50" s="14">
        <v>0</v>
      </c>
      <c r="AA50" s="14">
        <v>0</v>
      </c>
      <c r="AB50" s="14">
        <v>0</v>
      </c>
      <c r="AC50" s="14">
        <v>0</v>
      </c>
      <c r="AD50" s="14">
        <v>251</v>
      </c>
    </row>
    <row r="51" spans="1:30" s="16" customFormat="1" ht="15.75" hidden="1" customHeight="1" x14ac:dyDescent="0.2">
      <c r="A51" s="18" t="s">
        <v>108</v>
      </c>
      <c r="B51" s="19" t="s">
        <v>15</v>
      </c>
      <c r="C51" s="14">
        <v>5987</v>
      </c>
      <c r="D51" s="14">
        <v>3341</v>
      </c>
      <c r="E51" s="14">
        <v>116</v>
      </c>
      <c r="F51" s="14">
        <v>242</v>
      </c>
      <c r="G51" s="14">
        <v>974</v>
      </c>
      <c r="H51" s="14">
        <v>4</v>
      </c>
      <c r="I51" s="14">
        <v>15</v>
      </c>
      <c r="J51" s="14">
        <v>0</v>
      </c>
      <c r="K51" s="14">
        <v>512</v>
      </c>
      <c r="L51" s="14">
        <v>4</v>
      </c>
      <c r="M51" s="14">
        <v>9</v>
      </c>
      <c r="N51" s="14">
        <v>108</v>
      </c>
      <c r="O51" s="14">
        <v>46</v>
      </c>
      <c r="P51" s="14">
        <v>0</v>
      </c>
      <c r="Q51" s="14">
        <v>0</v>
      </c>
      <c r="R51" s="14">
        <v>0</v>
      </c>
      <c r="S51" s="14">
        <v>1</v>
      </c>
      <c r="T51" s="14">
        <v>63</v>
      </c>
      <c r="U51" s="14">
        <v>10</v>
      </c>
      <c r="V51" s="14">
        <v>1</v>
      </c>
      <c r="W51" s="14">
        <v>206</v>
      </c>
      <c r="X51" s="14">
        <v>27</v>
      </c>
      <c r="Y51" s="14">
        <v>1</v>
      </c>
      <c r="Z51" s="14">
        <v>0</v>
      </c>
      <c r="AA51" s="14">
        <v>0</v>
      </c>
      <c r="AB51" s="14">
        <v>0</v>
      </c>
      <c r="AC51" s="14">
        <v>10</v>
      </c>
      <c r="AD51" s="14">
        <v>297</v>
      </c>
    </row>
    <row r="52" spans="1:30" s="16" customFormat="1" ht="15.75" hidden="1" customHeight="1" x14ac:dyDescent="0.2">
      <c r="A52" s="18" t="s">
        <v>109</v>
      </c>
      <c r="B52" s="19" t="s">
        <v>16</v>
      </c>
      <c r="C52" s="14">
        <v>391</v>
      </c>
      <c r="D52" s="14">
        <v>272</v>
      </c>
      <c r="E52" s="14">
        <v>1</v>
      </c>
      <c r="F52" s="14">
        <v>12</v>
      </c>
      <c r="G52" s="14">
        <v>29</v>
      </c>
      <c r="H52" s="14">
        <v>0</v>
      </c>
      <c r="I52" s="14">
        <v>2</v>
      </c>
      <c r="J52" s="14">
        <v>0</v>
      </c>
      <c r="K52" s="14">
        <v>12</v>
      </c>
      <c r="L52" s="14">
        <v>0</v>
      </c>
      <c r="M52" s="14">
        <v>1</v>
      </c>
      <c r="N52" s="14">
        <v>11</v>
      </c>
      <c r="O52" s="14">
        <v>17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1</v>
      </c>
      <c r="V52" s="14">
        <v>0</v>
      </c>
      <c r="W52" s="14">
        <v>24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9</v>
      </c>
    </row>
    <row r="53" spans="1:30" s="16" customFormat="1" ht="15.75" hidden="1" customHeight="1" x14ac:dyDescent="0.2">
      <c r="A53" s="18" t="s">
        <v>110</v>
      </c>
      <c r="B53" s="19" t="s">
        <v>17</v>
      </c>
      <c r="C53" s="14">
        <v>1571</v>
      </c>
      <c r="D53" s="14">
        <v>827</v>
      </c>
      <c r="E53" s="14">
        <v>12</v>
      </c>
      <c r="F53" s="14">
        <v>91</v>
      </c>
      <c r="G53" s="14">
        <v>103</v>
      </c>
      <c r="H53" s="14">
        <v>6</v>
      </c>
      <c r="I53" s="14">
        <v>22</v>
      </c>
      <c r="J53" s="14">
        <v>1</v>
      </c>
      <c r="K53" s="14">
        <v>196</v>
      </c>
      <c r="L53" s="14">
        <v>2</v>
      </c>
      <c r="M53" s="14">
        <v>41</v>
      </c>
      <c r="N53" s="14">
        <v>6</v>
      </c>
      <c r="O53" s="14">
        <v>85</v>
      </c>
      <c r="P53" s="14">
        <v>0</v>
      </c>
      <c r="Q53" s="14">
        <v>0</v>
      </c>
      <c r="R53" s="14">
        <v>1</v>
      </c>
      <c r="S53" s="14">
        <v>1</v>
      </c>
      <c r="T53" s="14">
        <v>41</v>
      </c>
      <c r="U53" s="14">
        <v>1</v>
      </c>
      <c r="V53" s="14">
        <v>4</v>
      </c>
      <c r="W53" s="14">
        <v>50</v>
      </c>
      <c r="X53" s="14">
        <v>10</v>
      </c>
      <c r="Y53" s="14">
        <v>0</v>
      </c>
      <c r="Z53" s="14">
        <v>0</v>
      </c>
      <c r="AA53" s="14">
        <v>1</v>
      </c>
      <c r="AB53" s="14">
        <v>0</v>
      </c>
      <c r="AC53" s="14">
        <v>0</v>
      </c>
      <c r="AD53" s="14">
        <v>70</v>
      </c>
    </row>
    <row r="54" spans="1:30" s="16" customFormat="1" ht="15.75" hidden="1" customHeight="1" x14ac:dyDescent="0.2">
      <c r="A54" s="18" t="s">
        <v>111</v>
      </c>
      <c r="B54" s="19" t="s">
        <v>18</v>
      </c>
      <c r="C54" s="14">
        <v>2489</v>
      </c>
      <c r="D54" s="14">
        <v>1326</v>
      </c>
      <c r="E54" s="14">
        <v>64</v>
      </c>
      <c r="F54" s="14">
        <v>79</v>
      </c>
      <c r="G54" s="14">
        <v>94</v>
      </c>
      <c r="H54" s="14">
        <v>1</v>
      </c>
      <c r="I54" s="14">
        <v>8</v>
      </c>
      <c r="J54" s="14">
        <v>1</v>
      </c>
      <c r="K54" s="14">
        <v>184</v>
      </c>
      <c r="L54" s="14">
        <v>0</v>
      </c>
      <c r="M54" s="14">
        <v>7</v>
      </c>
      <c r="N54" s="14">
        <v>33</v>
      </c>
      <c r="O54" s="14">
        <v>153</v>
      </c>
      <c r="P54" s="14">
        <v>0</v>
      </c>
      <c r="Q54" s="14">
        <v>0</v>
      </c>
      <c r="R54" s="14">
        <v>0</v>
      </c>
      <c r="S54" s="14">
        <v>0</v>
      </c>
      <c r="T54" s="14">
        <v>91</v>
      </c>
      <c r="U54" s="14">
        <v>1</v>
      </c>
      <c r="V54" s="14">
        <v>0</v>
      </c>
      <c r="W54" s="14">
        <v>29</v>
      </c>
      <c r="X54" s="14">
        <v>1</v>
      </c>
      <c r="Y54" s="14">
        <v>0</v>
      </c>
      <c r="Z54" s="14">
        <v>21</v>
      </c>
      <c r="AA54" s="14">
        <v>0</v>
      </c>
      <c r="AB54" s="14">
        <v>0</v>
      </c>
      <c r="AC54" s="14">
        <v>7</v>
      </c>
      <c r="AD54" s="14">
        <v>389</v>
      </c>
    </row>
    <row r="55" spans="1:30" s="16" customFormat="1" ht="15.75" hidden="1" customHeight="1" x14ac:dyDescent="0.2">
      <c r="A55" s="18" t="s">
        <v>112</v>
      </c>
      <c r="B55" s="19" t="s">
        <v>19</v>
      </c>
      <c r="C55" s="14">
        <v>1718</v>
      </c>
      <c r="D55" s="14">
        <v>1133</v>
      </c>
      <c r="E55" s="14">
        <v>6</v>
      </c>
      <c r="F55" s="14">
        <v>48</v>
      </c>
      <c r="G55" s="14">
        <v>234</v>
      </c>
      <c r="H55" s="14">
        <v>1</v>
      </c>
      <c r="I55" s="14">
        <v>1</v>
      </c>
      <c r="J55" s="14">
        <v>4</v>
      </c>
      <c r="K55" s="14">
        <v>35</v>
      </c>
      <c r="L55" s="14">
        <v>0</v>
      </c>
      <c r="M55" s="14">
        <v>0</v>
      </c>
      <c r="N55" s="14">
        <v>0</v>
      </c>
      <c r="O55" s="14">
        <v>70</v>
      </c>
      <c r="P55" s="14">
        <v>0</v>
      </c>
      <c r="Q55" s="14">
        <v>0</v>
      </c>
      <c r="R55" s="14">
        <v>0</v>
      </c>
      <c r="S55" s="14">
        <v>0</v>
      </c>
      <c r="T55" s="14">
        <v>37</v>
      </c>
      <c r="U55" s="14">
        <v>5</v>
      </c>
      <c r="V55" s="14">
        <v>3</v>
      </c>
      <c r="W55" s="14">
        <v>68</v>
      </c>
      <c r="X55" s="14">
        <v>2</v>
      </c>
      <c r="Y55" s="14">
        <v>3</v>
      </c>
      <c r="Z55" s="14">
        <v>0</v>
      </c>
      <c r="AA55" s="14">
        <v>0</v>
      </c>
      <c r="AB55" s="14">
        <v>0</v>
      </c>
      <c r="AC55" s="14">
        <v>1</v>
      </c>
      <c r="AD55" s="14">
        <v>67</v>
      </c>
    </row>
    <row r="56" spans="1:30" s="16" customFormat="1" ht="15.75" hidden="1" customHeight="1" x14ac:dyDescent="0.2">
      <c r="A56" s="18" t="s">
        <v>113</v>
      </c>
      <c r="B56" s="19" t="s">
        <v>20</v>
      </c>
      <c r="C56" s="24">
        <v>1354</v>
      </c>
      <c r="D56" s="14">
        <v>581</v>
      </c>
      <c r="E56" s="14">
        <v>2</v>
      </c>
      <c r="F56" s="14">
        <v>21</v>
      </c>
      <c r="G56" s="14">
        <v>395</v>
      </c>
      <c r="H56" s="14">
        <v>0</v>
      </c>
      <c r="I56" s="14">
        <v>1</v>
      </c>
      <c r="J56" s="14">
        <v>0</v>
      </c>
      <c r="K56" s="14">
        <v>22</v>
      </c>
      <c r="L56" s="14">
        <v>0</v>
      </c>
      <c r="M56" s="14">
        <v>22</v>
      </c>
      <c r="N56" s="14">
        <v>9</v>
      </c>
      <c r="O56" s="14">
        <v>108</v>
      </c>
      <c r="P56" s="14">
        <v>0</v>
      </c>
      <c r="Q56" s="14">
        <v>0</v>
      </c>
      <c r="R56" s="14">
        <v>0</v>
      </c>
      <c r="S56" s="14">
        <v>0</v>
      </c>
      <c r="T56" s="14">
        <v>36</v>
      </c>
      <c r="U56" s="14">
        <v>76</v>
      </c>
      <c r="V56" s="14">
        <v>0</v>
      </c>
      <c r="W56" s="14">
        <v>55</v>
      </c>
      <c r="X56" s="14">
        <v>0</v>
      </c>
      <c r="Y56" s="14">
        <v>0</v>
      </c>
      <c r="Z56" s="14">
        <v>1</v>
      </c>
      <c r="AA56" s="14">
        <v>0</v>
      </c>
      <c r="AB56" s="14">
        <v>0</v>
      </c>
      <c r="AC56" s="14">
        <v>3</v>
      </c>
      <c r="AD56" s="14">
        <v>22</v>
      </c>
    </row>
    <row r="57" spans="1:30" s="16" customFormat="1" ht="15.75" hidden="1" customHeight="1" x14ac:dyDescent="0.2">
      <c r="A57" s="20" t="s">
        <v>114</v>
      </c>
      <c r="B57" s="21" t="s">
        <v>21</v>
      </c>
      <c r="C57" s="25">
        <v>15</v>
      </c>
      <c r="D57" s="26">
        <v>10</v>
      </c>
      <c r="E57" s="26">
        <v>0</v>
      </c>
      <c r="F57" s="26">
        <v>0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2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2</v>
      </c>
    </row>
    <row r="58" spans="1:30" ht="11.1" hidden="1" customHeight="1" x14ac:dyDescent="0.2"/>
    <row r="59" spans="1:30" s="16" customFormat="1" ht="15.75" hidden="1" customHeight="1" x14ac:dyDescent="0.2">
      <c r="A59" s="18" t="s">
        <v>92</v>
      </c>
      <c r="B59" s="22" t="s">
        <v>0</v>
      </c>
      <c r="C59" s="23" t="str">
        <f t="shared" ref="C59:AD59" si="1">IF(C35=C8,"","*")</f>
        <v/>
      </c>
      <c r="D59" s="23" t="str">
        <f t="shared" si="1"/>
        <v/>
      </c>
      <c r="E59" s="23" t="str">
        <f t="shared" si="1"/>
        <v/>
      </c>
      <c r="F59" s="23" t="str">
        <f t="shared" si="1"/>
        <v/>
      </c>
      <c r="G59" s="23" t="str">
        <f t="shared" si="1"/>
        <v/>
      </c>
      <c r="H59" s="23" t="str">
        <f t="shared" si="1"/>
        <v/>
      </c>
      <c r="I59" s="23" t="str">
        <f t="shared" si="1"/>
        <v/>
      </c>
      <c r="J59" s="23" t="str">
        <f t="shared" si="1"/>
        <v/>
      </c>
      <c r="K59" s="23" t="str">
        <f t="shared" si="1"/>
        <v/>
      </c>
      <c r="L59" s="23" t="str">
        <f t="shared" si="1"/>
        <v/>
      </c>
      <c r="M59" s="23" t="str">
        <f t="shared" si="1"/>
        <v/>
      </c>
      <c r="N59" s="23" t="str">
        <f t="shared" si="1"/>
        <v/>
      </c>
      <c r="O59" s="23" t="str">
        <f t="shared" si="1"/>
        <v/>
      </c>
      <c r="P59" s="23" t="str">
        <f t="shared" si="1"/>
        <v/>
      </c>
      <c r="Q59" s="23" t="str">
        <f t="shared" si="1"/>
        <v/>
      </c>
      <c r="R59" s="23" t="str">
        <f t="shared" si="1"/>
        <v/>
      </c>
      <c r="S59" s="23" t="str">
        <f t="shared" si="1"/>
        <v/>
      </c>
      <c r="T59" s="23" t="str">
        <f t="shared" si="1"/>
        <v/>
      </c>
      <c r="U59" s="23" t="str">
        <f t="shared" si="1"/>
        <v/>
      </c>
      <c r="V59" s="23" t="str">
        <f t="shared" si="1"/>
        <v/>
      </c>
      <c r="W59" s="23" t="str">
        <f t="shared" si="1"/>
        <v/>
      </c>
      <c r="X59" s="23" t="str">
        <f t="shared" si="1"/>
        <v/>
      </c>
      <c r="Y59" s="23" t="str">
        <f t="shared" si="1"/>
        <v/>
      </c>
      <c r="Z59" s="23" t="str">
        <f t="shared" si="1"/>
        <v/>
      </c>
      <c r="AA59" s="23" t="str">
        <f t="shared" si="1"/>
        <v/>
      </c>
      <c r="AB59" s="23" t="str">
        <f t="shared" si="1"/>
        <v/>
      </c>
      <c r="AC59" s="23" t="str">
        <f t="shared" si="1"/>
        <v/>
      </c>
      <c r="AD59" s="23" t="str">
        <f t="shared" si="1"/>
        <v/>
      </c>
    </row>
    <row r="60" spans="1:30" s="17" customFormat="1" ht="15.75" hidden="1" customHeight="1" x14ac:dyDescent="0.2">
      <c r="A60" s="18" t="s">
        <v>93</v>
      </c>
      <c r="B60" s="19" t="s">
        <v>1</v>
      </c>
      <c r="C60" s="23" t="str">
        <f t="shared" ref="C60:AD60" si="2">IF(C36=C9,"","*")</f>
        <v/>
      </c>
      <c r="D60" s="23" t="str">
        <f t="shared" si="2"/>
        <v/>
      </c>
      <c r="E60" s="23" t="str">
        <f t="shared" si="2"/>
        <v/>
      </c>
      <c r="F60" s="23" t="str">
        <f t="shared" si="2"/>
        <v/>
      </c>
      <c r="G60" s="23" t="str">
        <f t="shared" si="2"/>
        <v/>
      </c>
      <c r="H60" s="23" t="str">
        <f t="shared" si="2"/>
        <v/>
      </c>
      <c r="I60" s="23" t="str">
        <f t="shared" si="2"/>
        <v/>
      </c>
      <c r="J60" s="23" t="str">
        <f t="shared" si="2"/>
        <v/>
      </c>
      <c r="K60" s="23" t="str">
        <f t="shared" si="2"/>
        <v/>
      </c>
      <c r="L60" s="23" t="str">
        <f t="shared" si="2"/>
        <v/>
      </c>
      <c r="M60" s="23" t="str">
        <f t="shared" si="2"/>
        <v/>
      </c>
      <c r="N60" s="23" t="str">
        <f t="shared" si="2"/>
        <v/>
      </c>
      <c r="O60" s="23" t="str">
        <f t="shared" si="2"/>
        <v/>
      </c>
      <c r="P60" s="23" t="str">
        <f t="shared" si="2"/>
        <v/>
      </c>
      <c r="Q60" s="23" t="str">
        <f t="shared" si="2"/>
        <v/>
      </c>
      <c r="R60" s="23" t="str">
        <f t="shared" si="2"/>
        <v/>
      </c>
      <c r="S60" s="23" t="str">
        <f t="shared" si="2"/>
        <v/>
      </c>
      <c r="T60" s="23" t="str">
        <f t="shared" si="2"/>
        <v/>
      </c>
      <c r="U60" s="23" t="str">
        <f t="shared" si="2"/>
        <v/>
      </c>
      <c r="V60" s="23" t="str">
        <f t="shared" si="2"/>
        <v/>
      </c>
      <c r="W60" s="23" t="str">
        <f t="shared" si="2"/>
        <v/>
      </c>
      <c r="X60" s="23" t="str">
        <f t="shared" si="2"/>
        <v/>
      </c>
      <c r="Y60" s="23" t="str">
        <f t="shared" si="2"/>
        <v/>
      </c>
      <c r="Z60" s="23" t="str">
        <f t="shared" si="2"/>
        <v/>
      </c>
      <c r="AA60" s="23" t="str">
        <f t="shared" si="2"/>
        <v/>
      </c>
      <c r="AB60" s="23" t="str">
        <f t="shared" si="2"/>
        <v/>
      </c>
      <c r="AC60" s="23" t="str">
        <f t="shared" si="2"/>
        <v/>
      </c>
      <c r="AD60" s="23" t="str">
        <f t="shared" si="2"/>
        <v/>
      </c>
    </row>
    <row r="61" spans="1:30" s="17" customFormat="1" ht="15.75" hidden="1" customHeight="1" x14ac:dyDescent="0.2">
      <c r="A61" s="18" t="s">
        <v>94</v>
      </c>
      <c r="B61" s="19" t="s">
        <v>2</v>
      </c>
      <c r="C61" s="23" t="str">
        <f t="shared" ref="C61:AD61" si="3">IF(C37=C10,"","*")</f>
        <v/>
      </c>
      <c r="D61" s="23" t="str">
        <f t="shared" si="3"/>
        <v/>
      </c>
      <c r="E61" s="23" t="str">
        <f t="shared" si="3"/>
        <v/>
      </c>
      <c r="F61" s="23" t="str">
        <f t="shared" si="3"/>
        <v/>
      </c>
      <c r="G61" s="23" t="str">
        <f t="shared" si="3"/>
        <v/>
      </c>
      <c r="H61" s="23" t="str">
        <f t="shared" si="3"/>
        <v/>
      </c>
      <c r="I61" s="23" t="str">
        <f t="shared" si="3"/>
        <v/>
      </c>
      <c r="J61" s="23" t="str">
        <f t="shared" si="3"/>
        <v/>
      </c>
      <c r="K61" s="23" t="str">
        <f t="shared" si="3"/>
        <v/>
      </c>
      <c r="L61" s="23" t="str">
        <f t="shared" si="3"/>
        <v/>
      </c>
      <c r="M61" s="23" t="str">
        <f t="shared" si="3"/>
        <v/>
      </c>
      <c r="N61" s="23" t="str">
        <f t="shared" si="3"/>
        <v/>
      </c>
      <c r="O61" s="23" t="str">
        <f t="shared" si="3"/>
        <v/>
      </c>
      <c r="P61" s="23" t="str">
        <f t="shared" si="3"/>
        <v/>
      </c>
      <c r="Q61" s="23" t="str">
        <f t="shared" si="3"/>
        <v/>
      </c>
      <c r="R61" s="23" t="str">
        <f t="shared" si="3"/>
        <v/>
      </c>
      <c r="S61" s="23" t="str">
        <f t="shared" si="3"/>
        <v/>
      </c>
      <c r="T61" s="23" t="str">
        <f t="shared" si="3"/>
        <v/>
      </c>
      <c r="U61" s="23" t="str">
        <f t="shared" si="3"/>
        <v/>
      </c>
      <c r="V61" s="23" t="str">
        <f t="shared" si="3"/>
        <v/>
      </c>
      <c r="W61" s="23" t="str">
        <f t="shared" si="3"/>
        <v/>
      </c>
      <c r="X61" s="23" t="str">
        <f t="shared" si="3"/>
        <v/>
      </c>
      <c r="Y61" s="23" t="str">
        <f t="shared" si="3"/>
        <v/>
      </c>
      <c r="Z61" s="23" t="str">
        <f t="shared" si="3"/>
        <v/>
      </c>
      <c r="AA61" s="23" t="str">
        <f t="shared" si="3"/>
        <v/>
      </c>
      <c r="AB61" s="23" t="str">
        <f t="shared" si="3"/>
        <v/>
      </c>
      <c r="AC61" s="23" t="str">
        <f t="shared" si="3"/>
        <v/>
      </c>
      <c r="AD61" s="23" t="str">
        <f t="shared" si="3"/>
        <v/>
      </c>
    </row>
    <row r="62" spans="1:30" s="16" customFormat="1" ht="15.75" hidden="1" customHeight="1" x14ac:dyDescent="0.2">
      <c r="A62" s="18" t="s">
        <v>95</v>
      </c>
      <c r="B62" s="19" t="s">
        <v>24</v>
      </c>
      <c r="C62" s="23" t="str">
        <f t="shared" ref="C62:AD62" si="4">IF(C38=C11,"","*")</f>
        <v/>
      </c>
      <c r="D62" s="23" t="str">
        <f t="shared" si="4"/>
        <v/>
      </c>
      <c r="E62" s="23" t="str">
        <f t="shared" si="4"/>
        <v/>
      </c>
      <c r="F62" s="23" t="str">
        <f t="shared" si="4"/>
        <v/>
      </c>
      <c r="G62" s="23" t="str">
        <f t="shared" si="4"/>
        <v/>
      </c>
      <c r="H62" s="23" t="str">
        <f t="shared" si="4"/>
        <v/>
      </c>
      <c r="I62" s="23" t="str">
        <f t="shared" si="4"/>
        <v/>
      </c>
      <c r="J62" s="23" t="str">
        <f t="shared" si="4"/>
        <v/>
      </c>
      <c r="K62" s="23" t="str">
        <f t="shared" si="4"/>
        <v/>
      </c>
      <c r="L62" s="23" t="str">
        <f t="shared" si="4"/>
        <v/>
      </c>
      <c r="M62" s="23" t="str">
        <f t="shared" si="4"/>
        <v/>
      </c>
      <c r="N62" s="23" t="str">
        <f t="shared" si="4"/>
        <v/>
      </c>
      <c r="O62" s="23" t="str">
        <f t="shared" si="4"/>
        <v/>
      </c>
      <c r="P62" s="23" t="str">
        <f t="shared" si="4"/>
        <v/>
      </c>
      <c r="Q62" s="23" t="str">
        <f t="shared" si="4"/>
        <v/>
      </c>
      <c r="R62" s="23" t="str">
        <f t="shared" si="4"/>
        <v/>
      </c>
      <c r="S62" s="23" t="str">
        <f t="shared" si="4"/>
        <v/>
      </c>
      <c r="T62" s="23" t="str">
        <f t="shared" si="4"/>
        <v/>
      </c>
      <c r="U62" s="23" t="str">
        <f t="shared" si="4"/>
        <v/>
      </c>
      <c r="V62" s="23" t="str">
        <f t="shared" si="4"/>
        <v/>
      </c>
      <c r="W62" s="23" t="str">
        <f t="shared" si="4"/>
        <v/>
      </c>
      <c r="X62" s="23" t="str">
        <f t="shared" si="4"/>
        <v/>
      </c>
      <c r="Y62" s="23" t="str">
        <f t="shared" si="4"/>
        <v/>
      </c>
      <c r="Z62" s="23" t="str">
        <f t="shared" si="4"/>
        <v/>
      </c>
      <c r="AA62" s="23" t="str">
        <f t="shared" si="4"/>
        <v/>
      </c>
      <c r="AB62" s="23" t="str">
        <f t="shared" si="4"/>
        <v/>
      </c>
      <c r="AC62" s="23" t="str">
        <f t="shared" si="4"/>
        <v/>
      </c>
      <c r="AD62" s="23" t="str">
        <f t="shared" si="4"/>
        <v/>
      </c>
    </row>
    <row r="63" spans="1:30" s="16" customFormat="1" ht="15.75" hidden="1" customHeight="1" x14ac:dyDescent="0.2">
      <c r="A63" s="18" t="s">
        <v>96</v>
      </c>
      <c r="B63" s="19" t="s">
        <v>3</v>
      </c>
      <c r="C63" s="23" t="str">
        <f t="shared" ref="C63:AD63" si="5">IF(C39=C12,"","*")</f>
        <v/>
      </c>
      <c r="D63" s="23" t="str">
        <f t="shared" si="5"/>
        <v/>
      </c>
      <c r="E63" s="23" t="str">
        <f t="shared" si="5"/>
        <v/>
      </c>
      <c r="F63" s="23" t="str">
        <f t="shared" si="5"/>
        <v/>
      </c>
      <c r="G63" s="23" t="str">
        <f t="shared" si="5"/>
        <v/>
      </c>
      <c r="H63" s="23" t="str">
        <f t="shared" si="5"/>
        <v/>
      </c>
      <c r="I63" s="23" t="str">
        <f t="shared" si="5"/>
        <v/>
      </c>
      <c r="J63" s="23" t="str">
        <f t="shared" si="5"/>
        <v/>
      </c>
      <c r="K63" s="23" t="str">
        <f t="shared" si="5"/>
        <v/>
      </c>
      <c r="L63" s="23" t="str">
        <f t="shared" si="5"/>
        <v/>
      </c>
      <c r="M63" s="23" t="str">
        <f t="shared" si="5"/>
        <v/>
      </c>
      <c r="N63" s="23" t="str">
        <f t="shared" si="5"/>
        <v/>
      </c>
      <c r="O63" s="23" t="str">
        <f t="shared" si="5"/>
        <v/>
      </c>
      <c r="P63" s="23" t="str">
        <f t="shared" si="5"/>
        <v/>
      </c>
      <c r="Q63" s="23" t="str">
        <f t="shared" si="5"/>
        <v/>
      </c>
      <c r="R63" s="23" t="str">
        <f t="shared" si="5"/>
        <v/>
      </c>
      <c r="S63" s="23" t="str">
        <f t="shared" si="5"/>
        <v/>
      </c>
      <c r="T63" s="23" t="str">
        <f t="shared" si="5"/>
        <v/>
      </c>
      <c r="U63" s="23" t="str">
        <f t="shared" si="5"/>
        <v/>
      </c>
      <c r="V63" s="23" t="str">
        <f t="shared" si="5"/>
        <v/>
      </c>
      <c r="W63" s="23" t="str">
        <f t="shared" si="5"/>
        <v/>
      </c>
      <c r="X63" s="23" t="str">
        <f t="shared" si="5"/>
        <v/>
      </c>
      <c r="Y63" s="23" t="str">
        <f t="shared" si="5"/>
        <v/>
      </c>
      <c r="Z63" s="23" t="str">
        <f t="shared" si="5"/>
        <v/>
      </c>
      <c r="AA63" s="23" t="str">
        <f t="shared" si="5"/>
        <v/>
      </c>
      <c r="AB63" s="23" t="str">
        <f t="shared" si="5"/>
        <v/>
      </c>
      <c r="AC63" s="23" t="str">
        <f t="shared" si="5"/>
        <v/>
      </c>
      <c r="AD63" s="23" t="str">
        <f t="shared" si="5"/>
        <v/>
      </c>
    </row>
    <row r="64" spans="1:30" s="16" customFormat="1" ht="15.75" hidden="1" customHeight="1" x14ac:dyDescent="0.2">
      <c r="A64" s="18" t="s">
        <v>97</v>
      </c>
      <c r="B64" s="19" t="s">
        <v>4</v>
      </c>
      <c r="C64" s="23" t="str">
        <f t="shared" ref="C64:AD64" si="6">IF(C40=C13,"","*")</f>
        <v/>
      </c>
      <c r="D64" s="23" t="str">
        <f t="shared" si="6"/>
        <v/>
      </c>
      <c r="E64" s="23" t="str">
        <f t="shared" si="6"/>
        <v/>
      </c>
      <c r="F64" s="23" t="str">
        <f t="shared" si="6"/>
        <v/>
      </c>
      <c r="G64" s="23" t="str">
        <f t="shared" si="6"/>
        <v/>
      </c>
      <c r="H64" s="23" t="str">
        <f t="shared" si="6"/>
        <v/>
      </c>
      <c r="I64" s="23" t="str">
        <f t="shared" si="6"/>
        <v/>
      </c>
      <c r="J64" s="23" t="str">
        <f t="shared" si="6"/>
        <v/>
      </c>
      <c r="K64" s="23" t="str">
        <f t="shared" si="6"/>
        <v/>
      </c>
      <c r="L64" s="23" t="str">
        <f t="shared" si="6"/>
        <v/>
      </c>
      <c r="M64" s="23" t="str">
        <f t="shared" si="6"/>
        <v/>
      </c>
      <c r="N64" s="23" t="str">
        <f t="shared" si="6"/>
        <v/>
      </c>
      <c r="O64" s="23" t="str">
        <f t="shared" si="6"/>
        <v/>
      </c>
      <c r="P64" s="23" t="str">
        <f t="shared" si="6"/>
        <v/>
      </c>
      <c r="Q64" s="23" t="str">
        <f t="shared" si="6"/>
        <v/>
      </c>
      <c r="R64" s="23" t="str">
        <f t="shared" si="6"/>
        <v/>
      </c>
      <c r="S64" s="23" t="str">
        <f t="shared" si="6"/>
        <v/>
      </c>
      <c r="T64" s="23" t="str">
        <f t="shared" si="6"/>
        <v/>
      </c>
      <c r="U64" s="23" t="str">
        <f t="shared" si="6"/>
        <v/>
      </c>
      <c r="V64" s="23" t="str">
        <f t="shared" si="6"/>
        <v/>
      </c>
      <c r="W64" s="23" t="str">
        <f t="shared" si="6"/>
        <v/>
      </c>
      <c r="X64" s="23" t="str">
        <f t="shared" si="6"/>
        <v/>
      </c>
      <c r="Y64" s="23" t="str">
        <f t="shared" si="6"/>
        <v/>
      </c>
      <c r="Z64" s="23" t="str">
        <f t="shared" si="6"/>
        <v/>
      </c>
      <c r="AA64" s="23" t="str">
        <f t="shared" si="6"/>
        <v/>
      </c>
      <c r="AB64" s="23" t="str">
        <f t="shared" si="6"/>
        <v/>
      </c>
      <c r="AC64" s="23" t="str">
        <f t="shared" si="6"/>
        <v/>
      </c>
      <c r="AD64" s="23" t="str">
        <f t="shared" si="6"/>
        <v/>
      </c>
    </row>
    <row r="65" spans="1:30" s="16" customFormat="1" ht="15.75" hidden="1" customHeight="1" x14ac:dyDescent="0.2">
      <c r="A65" s="18" t="s">
        <v>98</v>
      </c>
      <c r="B65" s="19" t="s">
        <v>5</v>
      </c>
      <c r="C65" s="23" t="str">
        <f t="shared" ref="C65:AD65" si="7">IF(C41=C14,"","*")</f>
        <v/>
      </c>
      <c r="D65" s="23" t="str">
        <f t="shared" si="7"/>
        <v/>
      </c>
      <c r="E65" s="23" t="str">
        <f t="shared" si="7"/>
        <v/>
      </c>
      <c r="F65" s="23" t="str">
        <f t="shared" si="7"/>
        <v/>
      </c>
      <c r="G65" s="23" t="str">
        <f t="shared" si="7"/>
        <v/>
      </c>
      <c r="H65" s="23" t="str">
        <f t="shared" si="7"/>
        <v/>
      </c>
      <c r="I65" s="23" t="str">
        <f t="shared" si="7"/>
        <v/>
      </c>
      <c r="J65" s="23" t="str">
        <f t="shared" si="7"/>
        <v/>
      </c>
      <c r="K65" s="23" t="str">
        <f t="shared" si="7"/>
        <v/>
      </c>
      <c r="L65" s="23" t="str">
        <f t="shared" si="7"/>
        <v/>
      </c>
      <c r="M65" s="23" t="str">
        <f t="shared" si="7"/>
        <v/>
      </c>
      <c r="N65" s="23" t="str">
        <f t="shared" si="7"/>
        <v/>
      </c>
      <c r="O65" s="23" t="str">
        <f t="shared" si="7"/>
        <v/>
      </c>
      <c r="P65" s="23" t="str">
        <f t="shared" si="7"/>
        <v/>
      </c>
      <c r="Q65" s="23" t="str">
        <f t="shared" si="7"/>
        <v/>
      </c>
      <c r="R65" s="23" t="str">
        <f t="shared" si="7"/>
        <v/>
      </c>
      <c r="S65" s="23" t="str">
        <f t="shared" si="7"/>
        <v/>
      </c>
      <c r="T65" s="23" t="str">
        <f t="shared" si="7"/>
        <v/>
      </c>
      <c r="U65" s="23" t="str">
        <f t="shared" si="7"/>
        <v/>
      </c>
      <c r="V65" s="23" t="str">
        <f t="shared" si="7"/>
        <v/>
      </c>
      <c r="W65" s="23" t="str">
        <f t="shared" si="7"/>
        <v/>
      </c>
      <c r="X65" s="23" t="str">
        <f t="shared" si="7"/>
        <v/>
      </c>
      <c r="Y65" s="23" t="str">
        <f t="shared" si="7"/>
        <v/>
      </c>
      <c r="Z65" s="23" t="str">
        <f t="shared" si="7"/>
        <v/>
      </c>
      <c r="AA65" s="23" t="str">
        <f t="shared" si="7"/>
        <v/>
      </c>
      <c r="AB65" s="23" t="str">
        <f t="shared" si="7"/>
        <v/>
      </c>
      <c r="AC65" s="23" t="str">
        <f t="shared" si="7"/>
        <v/>
      </c>
      <c r="AD65" s="23" t="str">
        <f t="shared" si="7"/>
        <v/>
      </c>
    </row>
    <row r="66" spans="1:30" s="16" customFormat="1" ht="15.75" hidden="1" customHeight="1" x14ac:dyDescent="0.2">
      <c r="A66" s="18" t="s">
        <v>99</v>
      </c>
      <c r="B66" s="19" t="s">
        <v>6</v>
      </c>
      <c r="C66" s="23" t="str">
        <f t="shared" ref="C66:AD66" si="8">IF(C42=C15,"","*")</f>
        <v/>
      </c>
      <c r="D66" s="23" t="str">
        <f t="shared" si="8"/>
        <v/>
      </c>
      <c r="E66" s="23" t="str">
        <f t="shared" si="8"/>
        <v/>
      </c>
      <c r="F66" s="23" t="str">
        <f t="shared" si="8"/>
        <v/>
      </c>
      <c r="G66" s="23" t="str">
        <f t="shared" si="8"/>
        <v/>
      </c>
      <c r="H66" s="23" t="str">
        <f t="shared" si="8"/>
        <v/>
      </c>
      <c r="I66" s="23" t="str">
        <f t="shared" si="8"/>
        <v/>
      </c>
      <c r="J66" s="23" t="str">
        <f t="shared" si="8"/>
        <v/>
      </c>
      <c r="K66" s="23" t="str">
        <f t="shared" si="8"/>
        <v/>
      </c>
      <c r="L66" s="23" t="str">
        <f t="shared" si="8"/>
        <v/>
      </c>
      <c r="M66" s="23" t="str">
        <f t="shared" si="8"/>
        <v/>
      </c>
      <c r="N66" s="23" t="str">
        <f t="shared" si="8"/>
        <v/>
      </c>
      <c r="O66" s="23" t="str">
        <f t="shared" si="8"/>
        <v/>
      </c>
      <c r="P66" s="23" t="str">
        <f t="shared" si="8"/>
        <v/>
      </c>
      <c r="Q66" s="23" t="str">
        <f t="shared" si="8"/>
        <v/>
      </c>
      <c r="R66" s="23" t="str">
        <f t="shared" si="8"/>
        <v/>
      </c>
      <c r="S66" s="23" t="str">
        <f t="shared" si="8"/>
        <v/>
      </c>
      <c r="T66" s="23" t="str">
        <f t="shared" si="8"/>
        <v/>
      </c>
      <c r="U66" s="23" t="str">
        <f t="shared" si="8"/>
        <v/>
      </c>
      <c r="V66" s="23" t="str">
        <f t="shared" si="8"/>
        <v/>
      </c>
      <c r="W66" s="23" t="str">
        <f t="shared" si="8"/>
        <v/>
      </c>
      <c r="X66" s="23" t="str">
        <f t="shared" si="8"/>
        <v/>
      </c>
      <c r="Y66" s="23" t="str">
        <f t="shared" si="8"/>
        <v/>
      </c>
      <c r="Z66" s="23" t="str">
        <f t="shared" si="8"/>
        <v/>
      </c>
      <c r="AA66" s="23" t="str">
        <f t="shared" si="8"/>
        <v/>
      </c>
      <c r="AB66" s="23" t="str">
        <f t="shared" si="8"/>
        <v/>
      </c>
      <c r="AC66" s="23" t="str">
        <f t="shared" si="8"/>
        <v/>
      </c>
      <c r="AD66" s="23" t="str">
        <f t="shared" si="8"/>
        <v/>
      </c>
    </row>
    <row r="67" spans="1:30" s="16" customFormat="1" ht="15.75" hidden="1" customHeight="1" x14ac:dyDescent="0.2">
      <c r="A67" s="18" t="s">
        <v>100</v>
      </c>
      <c r="B67" s="19" t="s">
        <v>7</v>
      </c>
      <c r="C67" s="23" t="str">
        <f t="shared" ref="C67:AD67" si="9">IF(C43=C16,"","*")</f>
        <v/>
      </c>
      <c r="D67" s="23" t="str">
        <f t="shared" si="9"/>
        <v/>
      </c>
      <c r="E67" s="23" t="str">
        <f t="shared" si="9"/>
        <v/>
      </c>
      <c r="F67" s="23" t="str">
        <f t="shared" si="9"/>
        <v/>
      </c>
      <c r="G67" s="23" t="str">
        <f t="shared" si="9"/>
        <v/>
      </c>
      <c r="H67" s="23" t="str">
        <f t="shared" si="9"/>
        <v/>
      </c>
      <c r="I67" s="23" t="str">
        <f t="shared" si="9"/>
        <v/>
      </c>
      <c r="J67" s="23" t="str">
        <f t="shared" si="9"/>
        <v/>
      </c>
      <c r="K67" s="23" t="str">
        <f t="shared" si="9"/>
        <v/>
      </c>
      <c r="L67" s="23" t="str">
        <f t="shared" si="9"/>
        <v/>
      </c>
      <c r="M67" s="23" t="str">
        <f t="shared" si="9"/>
        <v/>
      </c>
      <c r="N67" s="23" t="str">
        <f t="shared" si="9"/>
        <v/>
      </c>
      <c r="O67" s="23" t="str">
        <f t="shared" si="9"/>
        <v/>
      </c>
      <c r="P67" s="23" t="str">
        <f t="shared" si="9"/>
        <v/>
      </c>
      <c r="Q67" s="23" t="str">
        <f t="shared" si="9"/>
        <v/>
      </c>
      <c r="R67" s="23" t="str">
        <f t="shared" si="9"/>
        <v/>
      </c>
      <c r="S67" s="23" t="str">
        <f t="shared" si="9"/>
        <v/>
      </c>
      <c r="T67" s="23" t="str">
        <f t="shared" si="9"/>
        <v/>
      </c>
      <c r="U67" s="23" t="str">
        <f t="shared" si="9"/>
        <v/>
      </c>
      <c r="V67" s="23" t="str">
        <f t="shared" si="9"/>
        <v/>
      </c>
      <c r="W67" s="23" t="str">
        <f t="shared" si="9"/>
        <v/>
      </c>
      <c r="X67" s="23" t="str">
        <f t="shared" si="9"/>
        <v/>
      </c>
      <c r="Y67" s="23" t="str">
        <f t="shared" si="9"/>
        <v/>
      </c>
      <c r="Z67" s="23" t="str">
        <f t="shared" si="9"/>
        <v/>
      </c>
      <c r="AA67" s="23" t="str">
        <f t="shared" si="9"/>
        <v/>
      </c>
      <c r="AB67" s="23" t="str">
        <f t="shared" si="9"/>
        <v/>
      </c>
      <c r="AC67" s="23" t="str">
        <f t="shared" si="9"/>
        <v/>
      </c>
      <c r="AD67" s="23" t="str">
        <f t="shared" si="9"/>
        <v/>
      </c>
    </row>
    <row r="68" spans="1:30" s="16" customFormat="1" ht="15.75" hidden="1" customHeight="1" x14ac:dyDescent="0.2">
      <c r="A68" s="18" t="s">
        <v>101</v>
      </c>
      <c r="B68" s="19" t="s">
        <v>8</v>
      </c>
      <c r="C68" s="23" t="str">
        <f t="shared" ref="C68:AD68" si="10">IF(C44=C17,"","*")</f>
        <v/>
      </c>
      <c r="D68" s="23" t="str">
        <f t="shared" si="10"/>
        <v/>
      </c>
      <c r="E68" s="23" t="str">
        <f t="shared" si="10"/>
        <v/>
      </c>
      <c r="F68" s="23" t="str">
        <f t="shared" si="10"/>
        <v/>
      </c>
      <c r="G68" s="23" t="str">
        <f t="shared" si="10"/>
        <v/>
      </c>
      <c r="H68" s="23" t="str">
        <f t="shared" si="10"/>
        <v/>
      </c>
      <c r="I68" s="23" t="str">
        <f t="shared" si="10"/>
        <v/>
      </c>
      <c r="J68" s="23" t="str">
        <f t="shared" si="10"/>
        <v/>
      </c>
      <c r="K68" s="23" t="str">
        <f t="shared" si="10"/>
        <v/>
      </c>
      <c r="L68" s="23" t="str">
        <f t="shared" si="10"/>
        <v/>
      </c>
      <c r="M68" s="23" t="str">
        <f t="shared" si="10"/>
        <v/>
      </c>
      <c r="N68" s="23" t="str">
        <f t="shared" si="10"/>
        <v/>
      </c>
      <c r="O68" s="23" t="str">
        <f t="shared" si="10"/>
        <v/>
      </c>
      <c r="P68" s="23" t="str">
        <f t="shared" si="10"/>
        <v/>
      </c>
      <c r="Q68" s="23" t="str">
        <f t="shared" si="10"/>
        <v/>
      </c>
      <c r="R68" s="23" t="str">
        <f t="shared" si="10"/>
        <v/>
      </c>
      <c r="S68" s="23" t="str">
        <f t="shared" si="10"/>
        <v/>
      </c>
      <c r="T68" s="23" t="str">
        <f t="shared" si="10"/>
        <v/>
      </c>
      <c r="U68" s="23" t="str">
        <f t="shared" si="10"/>
        <v/>
      </c>
      <c r="V68" s="23" t="str">
        <f t="shared" si="10"/>
        <v/>
      </c>
      <c r="W68" s="23" t="str">
        <f t="shared" si="10"/>
        <v/>
      </c>
      <c r="X68" s="23" t="str">
        <f t="shared" si="10"/>
        <v/>
      </c>
      <c r="Y68" s="23" t="str">
        <f t="shared" si="10"/>
        <v/>
      </c>
      <c r="Z68" s="23" t="str">
        <f t="shared" si="10"/>
        <v/>
      </c>
      <c r="AA68" s="23" t="str">
        <f t="shared" si="10"/>
        <v/>
      </c>
      <c r="AB68" s="23" t="str">
        <f t="shared" si="10"/>
        <v/>
      </c>
      <c r="AC68" s="23" t="str">
        <f t="shared" si="10"/>
        <v/>
      </c>
      <c r="AD68" s="23" t="str">
        <f t="shared" si="10"/>
        <v/>
      </c>
    </row>
    <row r="69" spans="1:30" s="16" customFormat="1" ht="17.25" hidden="1" customHeight="1" x14ac:dyDescent="0.2">
      <c r="A69" s="18" t="s">
        <v>102</v>
      </c>
      <c r="B69" s="19" t="s">
        <v>9</v>
      </c>
      <c r="C69" s="23" t="str">
        <f t="shared" ref="C69:AD69" si="11">IF(C45=C18,"","*")</f>
        <v/>
      </c>
      <c r="D69" s="23" t="str">
        <f t="shared" si="11"/>
        <v/>
      </c>
      <c r="E69" s="23" t="str">
        <f t="shared" si="11"/>
        <v/>
      </c>
      <c r="F69" s="23" t="str">
        <f t="shared" si="11"/>
        <v/>
      </c>
      <c r="G69" s="23" t="str">
        <f t="shared" si="11"/>
        <v/>
      </c>
      <c r="H69" s="23" t="str">
        <f t="shared" si="11"/>
        <v/>
      </c>
      <c r="I69" s="23" t="str">
        <f t="shared" si="11"/>
        <v/>
      </c>
      <c r="J69" s="23" t="str">
        <f t="shared" si="11"/>
        <v/>
      </c>
      <c r="K69" s="23" t="str">
        <f t="shared" si="11"/>
        <v/>
      </c>
      <c r="L69" s="23" t="str">
        <f t="shared" si="11"/>
        <v/>
      </c>
      <c r="M69" s="23" t="str">
        <f t="shared" si="11"/>
        <v/>
      </c>
      <c r="N69" s="23" t="str">
        <f t="shared" si="11"/>
        <v/>
      </c>
      <c r="O69" s="23" t="str">
        <f t="shared" si="11"/>
        <v/>
      </c>
      <c r="P69" s="23" t="str">
        <f t="shared" si="11"/>
        <v/>
      </c>
      <c r="Q69" s="23" t="str">
        <f t="shared" si="11"/>
        <v/>
      </c>
      <c r="R69" s="23" t="str">
        <f t="shared" si="11"/>
        <v/>
      </c>
      <c r="S69" s="23" t="str">
        <f t="shared" si="11"/>
        <v/>
      </c>
      <c r="T69" s="23" t="str">
        <f t="shared" si="11"/>
        <v/>
      </c>
      <c r="U69" s="23" t="str">
        <f t="shared" si="11"/>
        <v/>
      </c>
      <c r="V69" s="23" t="str">
        <f t="shared" si="11"/>
        <v/>
      </c>
      <c r="W69" s="23" t="str">
        <f t="shared" si="11"/>
        <v/>
      </c>
      <c r="X69" s="23" t="str">
        <f t="shared" si="11"/>
        <v/>
      </c>
      <c r="Y69" s="23" t="str">
        <f t="shared" si="11"/>
        <v/>
      </c>
      <c r="Z69" s="23" t="str">
        <f t="shared" si="11"/>
        <v/>
      </c>
      <c r="AA69" s="23" t="str">
        <f t="shared" si="11"/>
        <v/>
      </c>
      <c r="AB69" s="23" t="str">
        <f t="shared" si="11"/>
        <v/>
      </c>
      <c r="AC69" s="23" t="str">
        <f t="shared" si="11"/>
        <v/>
      </c>
      <c r="AD69" s="23" t="str">
        <f t="shared" si="11"/>
        <v/>
      </c>
    </row>
    <row r="70" spans="1:30" s="16" customFormat="1" ht="15.75" hidden="1" customHeight="1" x14ac:dyDescent="0.2">
      <c r="A70" s="18" t="s">
        <v>103</v>
      </c>
      <c r="B70" s="19" t="s">
        <v>10</v>
      </c>
      <c r="C70" s="23" t="str">
        <f t="shared" ref="C70:AD70" si="12">IF(C46=C19,"","*")</f>
        <v/>
      </c>
      <c r="D70" s="23" t="str">
        <f t="shared" si="12"/>
        <v/>
      </c>
      <c r="E70" s="23" t="str">
        <f t="shared" si="12"/>
        <v/>
      </c>
      <c r="F70" s="23" t="str">
        <f t="shared" si="12"/>
        <v/>
      </c>
      <c r="G70" s="23" t="str">
        <f t="shared" si="12"/>
        <v/>
      </c>
      <c r="H70" s="23" t="str">
        <f t="shared" si="12"/>
        <v/>
      </c>
      <c r="I70" s="23" t="str">
        <f t="shared" si="12"/>
        <v/>
      </c>
      <c r="J70" s="23" t="str">
        <f t="shared" si="12"/>
        <v/>
      </c>
      <c r="K70" s="23" t="str">
        <f t="shared" si="12"/>
        <v/>
      </c>
      <c r="L70" s="23" t="str">
        <f t="shared" si="12"/>
        <v/>
      </c>
      <c r="M70" s="23" t="str">
        <f t="shared" si="12"/>
        <v/>
      </c>
      <c r="N70" s="23" t="str">
        <f t="shared" si="12"/>
        <v/>
      </c>
      <c r="O70" s="23" t="str">
        <f t="shared" si="12"/>
        <v/>
      </c>
      <c r="P70" s="23" t="str">
        <f t="shared" si="12"/>
        <v/>
      </c>
      <c r="Q70" s="23" t="str">
        <f t="shared" si="12"/>
        <v/>
      </c>
      <c r="R70" s="23" t="str">
        <f t="shared" si="12"/>
        <v/>
      </c>
      <c r="S70" s="23" t="str">
        <f t="shared" si="12"/>
        <v/>
      </c>
      <c r="T70" s="23" t="str">
        <f t="shared" si="12"/>
        <v/>
      </c>
      <c r="U70" s="23" t="str">
        <f t="shared" si="12"/>
        <v/>
      </c>
      <c r="V70" s="23" t="str">
        <f t="shared" si="12"/>
        <v/>
      </c>
      <c r="W70" s="23" t="str">
        <f t="shared" si="12"/>
        <v/>
      </c>
      <c r="X70" s="23" t="str">
        <f t="shared" si="12"/>
        <v/>
      </c>
      <c r="Y70" s="23" t="str">
        <f t="shared" si="12"/>
        <v/>
      </c>
      <c r="Z70" s="23" t="str">
        <f t="shared" si="12"/>
        <v/>
      </c>
      <c r="AA70" s="23" t="str">
        <f t="shared" si="12"/>
        <v/>
      </c>
      <c r="AB70" s="23" t="str">
        <f t="shared" si="12"/>
        <v/>
      </c>
      <c r="AC70" s="23" t="str">
        <f t="shared" si="12"/>
        <v/>
      </c>
      <c r="AD70" s="23" t="str">
        <f t="shared" si="12"/>
        <v/>
      </c>
    </row>
    <row r="71" spans="1:30" s="16" customFormat="1" ht="15.75" hidden="1" customHeight="1" x14ac:dyDescent="0.2">
      <c r="A71" s="18" t="s">
        <v>104</v>
      </c>
      <c r="B71" s="19" t="s">
        <v>11</v>
      </c>
      <c r="C71" s="23" t="str">
        <f t="shared" ref="C71:AD71" si="13">IF(C47=C20,"","*")</f>
        <v/>
      </c>
      <c r="D71" s="23" t="str">
        <f t="shared" si="13"/>
        <v/>
      </c>
      <c r="E71" s="23" t="str">
        <f t="shared" si="13"/>
        <v/>
      </c>
      <c r="F71" s="23" t="str">
        <f t="shared" si="13"/>
        <v/>
      </c>
      <c r="G71" s="23" t="str">
        <f t="shared" si="13"/>
        <v/>
      </c>
      <c r="H71" s="23" t="str">
        <f t="shared" si="13"/>
        <v/>
      </c>
      <c r="I71" s="23" t="str">
        <f t="shared" si="13"/>
        <v/>
      </c>
      <c r="J71" s="23" t="str">
        <f t="shared" si="13"/>
        <v/>
      </c>
      <c r="K71" s="23" t="str">
        <f t="shared" si="13"/>
        <v/>
      </c>
      <c r="L71" s="23" t="str">
        <f t="shared" si="13"/>
        <v/>
      </c>
      <c r="M71" s="23" t="str">
        <f t="shared" si="13"/>
        <v/>
      </c>
      <c r="N71" s="23" t="str">
        <f t="shared" si="13"/>
        <v/>
      </c>
      <c r="O71" s="23" t="str">
        <f t="shared" si="13"/>
        <v/>
      </c>
      <c r="P71" s="23" t="str">
        <f t="shared" si="13"/>
        <v/>
      </c>
      <c r="Q71" s="23" t="str">
        <f t="shared" si="13"/>
        <v/>
      </c>
      <c r="R71" s="23" t="str">
        <f t="shared" si="13"/>
        <v/>
      </c>
      <c r="S71" s="23" t="str">
        <f t="shared" si="13"/>
        <v/>
      </c>
      <c r="T71" s="23" t="str">
        <f t="shared" si="13"/>
        <v/>
      </c>
      <c r="U71" s="23" t="str">
        <f t="shared" si="13"/>
        <v/>
      </c>
      <c r="V71" s="23" t="str">
        <f t="shared" si="13"/>
        <v/>
      </c>
      <c r="W71" s="23" t="str">
        <f t="shared" si="13"/>
        <v/>
      </c>
      <c r="X71" s="23" t="str">
        <f t="shared" si="13"/>
        <v/>
      </c>
      <c r="Y71" s="23" t="str">
        <f t="shared" si="13"/>
        <v/>
      </c>
      <c r="Z71" s="23" t="str">
        <f t="shared" si="13"/>
        <v/>
      </c>
      <c r="AA71" s="23" t="str">
        <f t="shared" si="13"/>
        <v/>
      </c>
      <c r="AB71" s="23" t="str">
        <f t="shared" si="13"/>
        <v/>
      </c>
      <c r="AC71" s="23" t="str">
        <f t="shared" si="13"/>
        <v/>
      </c>
      <c r="AD71" s="23" t="str">
        <f t="shared" si="13"/>
        <v/>
      </c>
    </row>
    <row r="72" spans="1:30" s="16" customFormat="1" ht="15.75" hidden="1" customHeight="1" x14ac:dyDescent="0.2">
      <c r="A72" s="18" t="s">
        <v>105</v>
      </c>
      <c r="B72" s="19" t="s">
        <v>12</v>
      </c>
      <c r="C72" s="23" t="str">
        <f t="shared" ref="C72:AD72" si="14">IF(C48=C21,"","*")</f>
        <v/>
      </c>
      <c r="D72" s="23" t="str">
        <f t="shared" si="14"/>
        <v/>
      </c>
      <c r="E72" s="23" t="str">
        <f t="shared" si="14"/>
        <v/>
      </c>
      <c r="F72" s="23" t="str">
        <f t="shared" si="14"/>
        <v/>
      </c>
      <c r="G72" s="23" t="str">
        <f t="shared" si="14"/>
        <v/>
      </c>
      <c r="H72" s="23" t="str">
        <f t="shared" si="14"/>
        <v/>
      </c>
      <c r="I72" s="23" t="str">
        <f t="shared" si="14"/>
        <v/>
      </c>
      <c r="J72" s="23" t="str">
        <f t="shared" si="14"/>
        <v/>
      </c>
      <c r="K72" s="23" t="str">
        <f t="shared" si="14"/>
        <v/>
      </c>
      <c r="L72" s="23" t="str">
        <f t="shared" si="14"/>
        <v/>
      </c>
      <c r="M72" s="23" t="str">
        <f t="shared" si="14"/>
        <v/>
      </c>
      <c r="N72" s="23" t="str">
        <f t="shared" si="14"/>
        <v/>
      </c>
      <c r="O72" s="23" t="str">
        <f t="shared" si="14"/>
        <v/>
      </c>
      <c r="P72" s="23" t="str">
        <f t="shared" si="14"/>
        <v/>
      </c>
      <c r="Q72" s="23" t="str">
        <f t="shared" si="14"/>
        <v/>
      </c>
      <c r="R72" s="23" t="str">
        <f t="shared" si="14"/>
        <v/>
      </c>
      <c r="S72" s="23" t="str">
        <f t="shared" si="14"/>
        <v/>
      </c>
      <c r="T72" s="23" t="str">
        <f t="shared" si="14"/>
        <v/>
      </c>
      <c r="U72" s="23" t="str">
        <f t="shared" si="14"/>
        <v/>
      </c>
      <c r="V72" s="23" t="str">
        <f t="shared" si="14"/>
        <v/>
      </c>
      <c r="W72" s="23" t="str">
        <f t="shared" si="14"/>
        <v/>
      </c>
      <c r="X72" s="23" t="str">
        <f t="shared" si="14"/>
        <v/>
      </c>
      <c r="Y72" s="23" t="str">
        <f t="shared" si="14"/>
        <v/>
      </c>
      <c r="Z72" s="23" t="str">
        <f t="shared" si="14"/>
        <v/>
      </c>
      <c r="AA72" s="23" t="str">
        <f t="shared" si="14"/>
        <v/>
      </c>
      <c r="AB72" s="23" t="str">
        <f t="shared" si="14"/>
        <v/>
      </c>
      <c r="AC72" s="23" t="str">
        <f t="shared" si="14"/>
        <v/>
      </c>
      <c r="AD72" s="23" t="str">
        <f t="shared" si="14"/>
        <v/>
      </c>
    </row>
    <row r="73" spans="1:30" s="16" customFormat="1" ht="15.75" hidden="1" customHeight="1" x14ac:dyDescent="0.2">
      <c r="A73" s="18" t="s">
        <v>106</v>
      </c>
      <c r="B73" s="19" t="s">
        <v>13</v>
      </c>
      <c r="C73" s="23" t="str">
        <f t="shared" ref="C73:AD73" si="15">IF(C49=C22,"","*")</f>
        <v/>
      </c>
      <c r="D73" s="23" t="str">
        <f t="shared" si="15"/>
        <v/>
      </c>
      <c r="E73" s="23" t="str">
        <f t="shared" si="15"/>
        <v/>
      </c>
      <c r="F73" s="23" t="str">
        <f t="shared" si="15"/>
        <v/>
      </c>
      <c r="G73" s="23" t="str">
        <f t="shared" si="15"/>
        <v/>
      </c>
      <c r="H73" s="23" t="str">
        <f t="shared" si="15"/>
        <v/>
      </c>
      <c r="I73" s="23" t="str">
        <f t="shared" si="15"/>
        <v/>
      </c>
      <c r="J73" s="23" t="str">
        <f t="shared" si="15"/>
        <v/>
      </c>
      <c r="K73" s="23" t="str">
        <f t="shared" si="15"/>
        <v/>
      </c>
      <c r="L73" s="23" t="str">
        <f t="shared" si="15"/>
        <v/>
      </c>
      <c r="M73" s="23" t="str">
        <f t="shared" si="15"/>
        <v/>
      </c>
      <c r="N73" s="23" t="str">
        <f t="shared" si="15"/>
        <v/>
      </c>
      <c r="O73" s="23" t="str">
        <f t="shared" si="15"/>
        <v/>
      </c>
      <c r="P73" s="23" t="str">
        <f t="shared" si="15"/>
        <v/>
      </c>
      <c r="Q73" s="23" t="str">
        <f t="shared" si="15"/>
        <v/>
      </c>
      <c r="R73" s="23" t="str">
        <f t="shared" si="15"/>
        <v/>
      </c>
      <c r="S73" s="23" t="str">
        <f t="shared" si="15"/>
        <v/>
      </c>
      <c r="T73" s="23" t="str">
        <f t="shared" si="15"/>
        <v/>
      </c>
      <c r="U73" s="23" t="str">
        <f t="shared" si="15"/>
        <v/>
      </c>
      <c r="V73" s="23" t="str">
        <f t="shared" si="15"/>
        <v/>
      </c>
      <c r="W73" s="23" t="str">
        <f t="shared" si="15"/>
        <v/>
      </c>
      <c r="X73" s="23" t="str">
        <f t="shared" si="15"/>
        <v/>
      </c>
      <c r="Y73" s="23" t="str">
        <f t="shared" si="15"/>
        <v/>
      </c>
      <c r="Z73" s="23" t="str">
        <f t="shared" si="15"/>
        <v/>
      </c>
      <c r="AA73" s="23" t="str">
        <f t="shared" si="15"/>
        <v/>
      </c>
      <c r="AB73" s="23" t="str">
        <f t="shared" si="15"/>
        <v/>
      </c>
      <c r="AC73" s="23" t="str">
        <f t="shared" si="15"/>
        <v/>
      </c>
      <c r="AD73" s="23" t="str">
        <f t="shared" si="15"/>
        <v/>
      </c>
    </row>
    <row r="74" spans="1:30" s="16" customFormat="1" ht="15.75" hidden="1" customHeight="1" x14ac:dyDescent="0.2">
      <c r="A74" s="18" t="s">
        <v>107</v>
      </c>
      <c r="B74" s="19" t="s">
        <v>14</v>
      </c>
      <c r="C74" s="23" t="str">
        <f t="shared" ref="C74:AD74" si="16">IF(C50=C23,"","*")</f>
        <v/>
      </c>
      <c r="D74" s="23" t="str">
        <f t="shared" si="16"/>
        <v/>
      </c>
      <c r="E74" s="23" t="str">
        <f t="shared" si="16"/>
        <v/>
      </c>
      <c r="F74" s="23" t="str">
        <f t="shared" si="16"/>
        <v/>
      </c>
      <c r="G74" s="23" t="str">
        <f t="shared" si="16"/>
        <v/>
      </c>
      <c r="H74" s="23" t="str">
        <f t="shared" si="16"/>
        <v/>
      </c>
      <c r="I74" s="23" t="str">
        <f t="shared" si="16"/>
        <v/>
      </c>
      <c r="J74" s="23" t="str">
        <f t="shared" si="16"/>
        <v/>
      </c>
      <c r="K74" s="23" t="str">
        <f t="shared" si="16"/>
        <v/>
      </c>
      <c r="L74" s="23" t="str">
        <f t="shared" si="16"/>
        <v/>
      </c>
      <c r="M74" s="23" t="str">
        <f t="shared" si="16"/>
        <v/>
      </c>
      <c r="N74" s="23" t="str">
        <f t="shared" si="16"/>
        <v/>
      </c>
      <c r="O74" s="23" t="str">
        <f t="shared" si="16"/>
        <v/>
      </c>
      <c r="P74" s="23" t="str">
        <f t="shared" si="16"/>
        <v/>
      </c>
      <c r="Q74" s="23" t="str">
        <f t="shared" si="16"/>
        <v/>
      </c>
      <c r="R74" s="23" t="str">
        <f t="shared" si="16"/>
        <v/>
      </c>
      <c r="S74" s="23" t="str">
        <f t="shared" si="16"/>
        <v/>
      </c>
      <c r="T74" s="23" t="str">
        <f t="shared" si="16"/>
        <v/>
      </c>
      <c r="U74" s="23" t="str">
        <f t="shared" si="16"/>
        <v/>
      </c>
      <c r="V74" s="23" t="str">
        <f t="shared" si="16"/>
        <v/>
      </c>
      <c r="W74" s="23" t="str">
        <f t="shared" si="16"/>
        <v/>
      </c>
      <c r="X74" s="23" t="str">
        <f t="shared" si="16"/>
        <v/>
      </c>
      <c r="Y74" s="23" t="str">
        <f t="shared" si="16"/>
        <v/>
      </c>
      <c r="Z74" s="23" t="str">
        <f t="shared" si="16"/>
        <v/>
      </c>
      <c r="AA74" s="23" t="str">
        <f t="shared" si="16"/>
        <v/>
      </c>
      <c r="AB74" s="23" t="str">
        <f t="shared" si="16"/>
        <v/>
      </c>
      <c r="AC74" s="23" t="str">
        <f t="shared" si="16"/>
        <v/>
      </c>
      <c r="AD74" s="23" t="str">
        <f t="shared" si="16"/>
        <v/>
      </c>
    </row>
    <row r="75" spans="1:30" s="16" customFormat="1" ht="15.75" hidden="1" customHeight="1" x14ac:dyDescent="0.2">
      <c r="A75" s="18" t="s">
        <v>108</v>
      </c>
      <c r="B75" s="19" t="s">
        <v>15</v>
      </c>
      <c r="C75" s="23" t="str">
        <f t="shared" ref="C75:AD75" si="17">IF(C51=C24,"","*")</f>
        <v/>
      </c>
      <c r="D75" s="23" t="str">
        <f t="shared" si="17"/>
        <v/>
      </c>
      <c r="E75" s="23" t="str">
        <f t="shared" si="17"/>
        <v/>
      </c>
      <c r="F75" s="23" t="str">
        <f t="shared" si="17"/>
        <v/>
      </c>
      <c r="G75" s="23" t="str">
        <f t="shared" si="17"/>
        <v/>
      </c>
      <c r="H75" s="23" t="str">
        <f t="shared" si="17"/>
        <v/>
      </c>
      <c r="I75" s="23" t="str">
        <f t="shared" si="17"/>
        <v/>
      </c>
      <c r="J75" s="23" t="str">
        <f t="shared" si="17"/>
        <v/>
      </c>
      <c r="K75" s="23" t="str">
        <f t="shared" si="17"/>
        <v/>
      </c>
      <c r="L75" s="23" t="str">
        <f t="shared" si="17"/>
        <v/>
      </c>
      <c r="M75" s="23" t="str">
        <f t="shared" si="17"/>
        <v/>
      </c>
      <c r="N75" s="23" t="str">
        <f t="shared" si="17"/>
        <v/>
      </c>
      <c r="O75" s="23" t="str">
        <f t="shared" si="17"/>
        <v/>
      </c>
      <c r="P75" s="23" t="str">
        <f t="shared" si="17"/>
        <v/>
      </c>
      <c r="Q75" s="23" t="str">
        <f t="shared" si="17"/>
        <v/>
      </c>
      <c r="R75" s="23" t="str">
        <f t="shared" si="17"/>
        <v/>
      </c>
      <c r="S75" s="23" t="str">
        <f t="shared" si="17"/>
        <v/>
      </c>
      <c r="T75" s="23" t="str">
        <f t="shared" si="17"/>
        <v/>
      </c>
      <c r="U75" s="23" t="str">
        <f t="shared" si="17"/>
        <v/>
      </c>
      <c r="V75" s="23" t="str">
        <f t="shared" si="17"/>
        <v/>
      </c>
      <c r="W75" s="23" t="str">
        <f t="shared" si="17"/>
        <v/>
      </c>
      <c r="X75" s="23" t="str">
        <f t="shared" si="17"/>
        <v/>
      </c>
      <c r="Y75" s="23" t="str">
        <f t="shared" si="17"/>
        <v/>
      </c>
      <c r="Z75" s="23" t="str">
        <f t="shared" si="17"/>
        <v/>
      </c>
      <c r="AA75" s="23" t="str">
        <f t="shared" si="17"/>
        <v/>
      </c>
      <c r="AB75" s="23" t="str">
        <f t="shared" si="17"/>
        <v/>
      </c>
      <c r="AC75" s="23" t="str">
        <f t="shared" si="17"/>
        <v/>
      </c>
      <c r="AD75" s="23" t="str">
        <f t="shared" si="17"/>
        <v/>
      </c>
    </row>
    <row r="76" spans="1:30" s="16" customFormat="1" ht="15.75" hidden="1" customHeight="1" x14ac:dyDescent="0.2">
      <c r="A76" s="18" t="s">
        <v>109</v>
      </c>
      <c r="B76" s="19" t="s">
        <v>16</v>
      </c>
      <c r="C76" s="23" t="str">
        <f t="shared" ref="C76:AD76" si="18">IF(C52=C25,"","*")</f>
        <v/>
      </c>
      <c r="D76" s="23" t="str">
        <f t="shared" si="18"/>
        <v/>
      </c>
      <c r="E76" s="23" t="str">
        <f t="shared" si="18"/>
        <v/>
      </c>
      <c r="F76" s="23" t="str">
        <f t="shared" si="18"/>
        <v/>
      </c>
      <c r="G76" s="23" t="str">
        <f t="shared" si="18"/>
        <v/>
      </c>
      <c r="H76" s="23" t="str">
        <f t="shared" si="18"/>
        <v/>
      </c>
      <c r="I76" s="23" t="str">
        <f t="shared" si="18"/>
        <v/>
      </c>
      <c r="J76" s="23" t="str">
        <f t="shared" si="18"/>
        <v/>
      </c>
      <c r="K76" s="23" t="str">
        <f t="shared" si="18"/>
        <v/>
      </c>
      <c r="L76" s="23" t="str">
        <f t="shared" si="18"/>
        <v/>
      </c>
      <c r="M76" s="23" t="str">
        <f t="shared" si="18"/>
        <v/>
      </c>
      <c r="N76" s="23" t="str">
        <f t="shared" si="18"/>
        <v/>
      </c>
      <c r="O76" s="23" t="str">
        <f t="shared" si="18"/>
        <v/>
      </c>
      <c r="P76" s="23" t="str">
        <f t="shared" si="18"/>
        <v/>
      </c>
      <c r="Q76" s="23" t="str">
        <f t="shared" si="18"/>
        <v/>
      </c>
      <c r="R76" s="23" t="str">
        <f t="shared" si="18"/>
        <v/>
      </c>
      <c r="S76" s="23" t="str">
        <f t="shared" si="18"/>
        <v/>
      </c>
      <c r="T76" s="23" t="str">
        <f t="shared" si="18"/>
        <v/>
      </c>
      <c r="U76" s="23" t="str">
        <f t="shared" si="18"/>
        <v/>
      </c>
      <c r="V76" s="23" t="str">
        <f t="shared" si="18"/>
        <v/>
      </c>
      <c r="W76" s="23" t="str">
        <f t="shared" si="18"/>
        <v/>
      </c>
      <c r="X76" s="23" t="str">
        <f t="shared" si="18"/>
        <v/>
      </c>
      <c r="Y76" s="23" t="str">
        <f t="shared" si="18"/>
        <v/>
      </c>
      <c r="Z76" s="23" t="str">
        <f t="shared" si="18"/>
        <v/>
      </c>
      <c r="AA76" s="23" t="str">
        <f t="shared" si="18"/>
        <v/>
      </c>
      <c r="AB76" s="23" t="str">
        <f t="shared" si="18"/>
        <v/>
      </c>
      <c r="AC76" s="23" t="str">
        <f t="shared" si="18"/>
        <v/>
      </c>
      <c r="AD76" s="23" t="str">
        <f t="shared" si="18"/>
        <v/>
      </c>
    </row>
    <row r="77" spans="1:30" s="16" customFormat="1" ht="15.75" hidden="1" customHeight="1" x14ac:dyDescent="0.2">
      <c r="A77" s="18" t="s">
        <v>110</v>
      </c>
      <c r="B77" s="19" t="s">
        <v>17</v>
      </c>
      <c r="C77" s="23" t="str">
        <f t="shared" ref="C77:AD77" si="19">IF(C53=C26,"","*")</f>
        <v/>
      </c>
      <c r="D77" s="23" t="str">
        <f t="shared" si="19"/>
        <v/>
      </c>
      <c r="E77" s="23" t="str">
        <f t="shared" si="19"/>
        <v/>
      </c>
      <c r="F77" s="23" t="str">
        <f t="shared" si="19"/>
        <v/>
      </c>
      <c r="G77" s="23" t="str">
        <f t="shared" si="19"/>
        <v/>
      </c>
      <c r="H77" s="23" t="str">
        <f t="shared" si="19"/>
        <v/>
      </c>
      <c r="I77" s="23" t="str">
        <f t="shared" si="19"/>
        <v/>
      </c>
      <c r="J77" s="23" t="str">
        <f t="shared" si="19"/>
        <v/>
      </c>
      <c r="K77" s="23" t="str">
        <f t="shared" si="19"/>
        <v/>
      </c>
      <c r="L77" s="23" t="str">
        <f t="shared" si="19"/>
        <v/>
      </c>
      <c r="M77" s="23" t="str">
        <f t="shared" si="19"/>
        <v/>
      </c>
      <c r="N77" s="23" t="str">
        <f t="shared" si="19"/>
        <v/>
      </c>
      <c r="O77" s="23" t="str">
        <f t="shared" si="19"/>
        <v/>
      </c>
      <c r="P77" s="23" t="str">
        <f t="shared" si="19"/>
        <v/>
      </c>
      <c r="Q77" s="23" t="str">
        <f t="shared" si="19"/>
        <v/>
      </c>
      <c r="R77" s="23" t="str">
        <f t="shared" si="19"/>
        <v/>
      </c>
      <c r="S77" s="23" t="str">
        <f t="shared" si="19"/>
        <v/>
      </c>
      <c r="T77" s="23" t="str">
        <f t="shared" si="19"/>
        <v/>
      </c>
      <c r="U77" s="23" t="str">
        <f t="shared" si="19"/>
        <v/>
      </c>
      <c r="V77" s="23" t="str">
        <f t="shared" si="19"/>
        <v/>
      </c>
      <c r="W77" s="23" t="str">
        <f t="shared" si="19"/>
        <v/>
      </c>
      <c r="X77" s="23" t="str">
        <f t="shared" si="19"/>
        <v/>
      </c>
      <c r="Y77" s="23" t="str">
        <f t="shared" si="19"/>
        <v/>
      </c>
      <c r="Z77" s="23" t="str">
        <f t="shared" si="19"/>
        <v/>
      </c>
      <c r="AA77" s="23" t="str">
        <f t="shared" si="19"/>
        <v/>
      </c>
      <c r="AB77" s="23" t="str">
        <f t="shared" si="19"/>
        <v/>
      </c>
      <c r="AC77" s="23" t="str">
        <f t="shared" si="19"/>
        <v/>
      </c>
      <c r="AD77" s="23" t="str">
        <f t="shared" si="19"/>
        <v/>
      </c>
    </row>
    <row r="78" spans="1:30" s="16" customFormat="1" ht="15.75" hidden="1" customHeight="1" x14ac:dyDescent="0.2">
      <c r="A78" s="18" t="s">
        <v>111</v>
      </c>
      <c r="B78" s="19" t="s">
        <v>18</v>
      </c>
      <c r="C78" s="23" t="str">
        <f t="shared" ref="C78:AD78" si="20">IF(C54=C27,"","*")</f>
        <v/>
      </c>
      <c r="D78" s="23" t="str">
        <f t="shared" si="20"/>
        <v/>
      </c>
      <c r="E78" s="23" t="str">
        <f t="shared" si="20"/>
        <v/>
      </c>
      <c r="F78" s="23" t="str">
        <f t="shared" si="20"/>
        <v/>
      </c>
      <c r="G78" s="23" t="str">
        <f t="shared" si="20"/>
        <v/>
      </c>
      <c r="H78" s="23" t="str">
        <f t="shared" si="20"/>
        <v/>
      </c>
      <c r="I78" s="23" t="str">
        <f t="shared" si="20"/>
        <v/>
      </c>
      <c r="J78" s="23" t="str">
        <f t="shared" si="20"/>
        <v/>
      </c>
      <c r="K78" s="23" t="str">
        <f t="shared" si="20"/>
        <v/>
      </c>
      <c r="L78" s="23" t="str">
        <f t="shared" si="20"/>
        <v/>
      </c>
      <c r="M78" s="23" t="str">
        <f t="shared" si="20"/>
        <v/>
      </c>
      <c r="N78" s="23" t="str">
        <f t="shared" si="20"/>
        <v/>
      </c>
      <c r="O78" s="23" t="str">
        <f t="shared" si="20"/>
        <v/>
      </c>
      <c r="P78" s="23" t="str">
        <f t="shared" si="20"/>
        <v/>
      </c>
      <c r="Q78" s="23" t="str">
        <f t="shared" si="20"/>
        <v/>
      </c>
      <c r="R78" s="23" t="str">
        <f t="shared" si="20"/>
        <v/>
      </c>
      <c r="S78" s="23" t="str">
        <f t="shared" si="20"/>
        <v/>
      </c>
      <c r="T78" s="23" t="str">
        <f t="shared" si="20"/>
        <v/>
      </c>
      <c r="U78" s="23" t="str">
        <f t="shared" si="20"/>
        <v/>
      </c>
      <c r="V78" s="23" t="str">
        <f t="shared" si="20"/>
        <v/>
      </c>
      <c r="W78" s="23" t="str">
        <f t="shared" si="20"/>
        <v/>
      </c>
      <c r="X78" s="23" t="str">
        <f t="shared" si="20"/>
        <v/>
      </c>
      <c r="Y78" s="23" t="str">
        <f t="shared" si="20"/>
        <v/>
      </c>
      <c r="Z78" s="23" t="str">
        <f t="shared" si="20"/>
        <v/>
      </c>
      <c r="AA78" s="23" t="str">
        <f t="shared" si="20"/>
        <v/>
      </c>
      <c r="AB78" s="23" t="str">
        <f t="shared" si="20"/>
        <v/>
      </c>
      <c r="AC78" s="23" t="str">
        <f t="shared" si="20"/>
        <v/>
      </c>
      <c r="AD78" s="23" t="str">
        <f t="shared" si="20"/>
        <v/>
      </c>
    </row>
    <row r="79" spans="1:30" s="16" customFormat="1" ht="15.75" hidden="1" customHeight="1" x14ac:dyDescent="0.2">
      <c r="A79" s="18" t="s">
        <v>112</v>
      </c>
      <c r="B79" s="19" t="s">
        <v>19</v>
      </c>
      <c r="C79" s="23" t="str">
        <f t="shared" ref="C79:AD79" si="21">IF(C55=C28,"","*")</f>
        <v/>
      </c>
      <c r="D79" s="23" t="str">
        <f t="shared" si="21"/>
        <v/>
      </c>
      <c r="E79" s="23" t="str">
        <f t="shared" si="21"/>
        <v/>
      </c>
      <c r="F79" s="23" t="str">
        <f t="shared" si="21"/>
        <v/>
      </c>
      <c r="G79" s="23" t="str">
        <f t="shared" si="21"/>
        <v/>
      </c>
      <c r="H79" s="23" t="str">
        <f t="shared" si="21"/>
        <v/>
      </c>
      <c r="I79" s="23" t="str">
        <f t="shared" si="21"/>
        <v/>
      </c>
      <c r="J79" s="23" t="str">
        <f t="shared" si="21"/>
        <v/>
      </c>
      <c r="K79" s="23" t="str">
        <f t="shared" si="21"/>
        <v/>
      </c>
      <c r="L79" s="23" t="str">
        <f t="shared" si="21"/>
        <v/>
      </c>
      <c r="M79" s="23" t="str">
        <f t="shared" si="21"/>
        <v/>
      </c>
      <c r="N79" s="23" t="str">
        <f t="shared" si="21"/>
        <v/>
      </c>
      <c r="O79" s="23" t="str">
        <f t="shared" si="21"/>
        <v/>
      </c>
      <c r="P79" s="23" t="str">
        <f t="shared" si="21"/>
        <v/>
      </c>
      <c r="Q79" s="23" t="str">
        <f t="shared" si="21"/>
        <v/>
      </c>
      <c r="R79" s="23" t="str">
        <f t="shared" si="21"/>
        <v/>
      </c>
      <c r="S79" s="23" t="str">
        <f t="shared" si="21"/>
        <v/>
      </c>
      <c r="T79" s="23" t="str">
        <f t="shared" si="21"/>
        <v/>
      </c>
      <c r="U79" s="23" t="str">
        <f t="shared" si="21"/>
        <v/>
      </c>
      <c r="V79" s="23" t="str">
        <f t="shared" si="21"/>
        <v/>
      </c>
      <c r="W79" s="23" t="str">
        <f t="shared" si="21"/>
        <v/>
      </c>
      <c r="X79" s="23" t="str">
        <f t="shared" si="21"/>
        <v/>
      </c>
      <c r="Y79" s="23" t="str">
        <f t="shared" si="21"/>
        <v/>
      </c>
      <c r="Z79" s="23" t="str">
        <f t="shared" si="21"/>
        <v/>
      </c>
      <c r="AA79" s="23" t="str">
        <f t="shared" si="21"/>
        <v/>
      </c>
      <c r="AB79" s="23" t="str">
        <f t="shared" si="21"/>
        <v/>
      </c>
      <c r="AC79" s="23" t="str">
        <f t="shared" si="21"/>
        <v/>
      </c>
      <c r="AD79" s="23" t="str">
        <f t="shared" si="21"/>
        <v/>
      </c>
    </row>
    <row r="80" spans="1:30" s="16" customFormat="1" ht="15.75" hidden="1" customHeight="1" x14ac:dyDescent="0.2">
      <c r="A80" s="18" t="s">
        <v>113</v>
      </c>
      <c r="B80" s="19" t="s">
        <v>20</v>
      </c>
      <c r="C80" s="23" t="str">
        <f t="shared" ref="C80:AD80" si="22">IF(C56=C29,"","*")</f>
        <v/>
      </c>
      <c r="D80" s="23" t="str">
        <f t="shared" si="22"/>
        <v/>
      </c>
      <c r="E80" s="23" t="str">
        <f t="shared" si="22"/>
        <v/>
      </c>
      <c r="F80" s="23" t="str">
        <f t="shared" si="22"/>
        <v/>
      </c>
      <c r="G80" s="23" t="str">
        <f t="shared" si="22"/>
        <v/>
      </c>
      <c r="H80" s="23" t="str">
        <f t="shared" si="22"/>
        <v/>
      </c>
      <c r="I80" s="23" t="str">
        <f t="shared" si="22"/>
        <v/>
      </c>
      <c r="J80" s="23" t="str">
        <f t="shared" si="22"/>
        <v/>
      </c>
      <c r="K80" s="23" t="str">
        <f t="shared" si="22"/>
        <v/>
      </c>
      <c r="L80" s="23" t="str">
        <f t="shared" si="22"/>
        <v/>
      </c>
      <c r="M80" s="23" t="str">
        <f t="shared" si="22"/>
        <v/>
      </c>
      <c r="N80" s="23" t="str">
        <f t="shared" si="22"/>
        <v/>
      </c>
      <c r="O80" s="23" t="str">
        <f t="shared" si="22"/>
        <v/>
      </c>
      <c r="P80" s="23" t="str">
        <f t="shared" si="22"/>
        <v/>
      </c>
      <c r="Q80" s="23" t="str">
        <f t="shared" si="22"/>
        <v/>
      </c>
      <c r="R80" s="23" t="str">
        <f t="shared" si="22"/>
        <v/>
      </c>
      <c r="S80" s="23" t="str">
        <f t="shared" si="22"/>
        <v/>
      </c>
      <c r="T80" s="23" t="str">
        <f t="shared" si="22"/>
        <v/>
      </c>
      <c r="U80" s="23" t="str">
        <f t="shared" si="22"/>
        <v/>
      </c>
      <c r="V80" s="23" t="str">
        <f t="shared" si="22"/>
        <v/>
      </c>
      <c r="W80" s="23" t="str">
        <f t="shared" si="22"/>
        <v/>
      </c>
      <c r="X80" s="23" t="str">
        <f t="shared" si="22"/>
        <v/>
      </c>
      <c r="Y80" s="23" t="str">
        <f t="shared" si="22"/>
        <v/>
      </c>
      <c r="Z80" s="23" t="str">
        <f t="shared" si="22"/>
        <v/>
      </c>
      <c r="AA80" s="23" t="str">
        <f t="shared" si="22"/>
        <v/>
      </c>
      <c r="AB80" s="23" t="str">
        <f t="shared" si="22"/>
        <v/>
      </c>
      <c r="AC80" s="23" t="str">
        <f t="shared" si="22"/>
        <v/>
      </c>
      <c r="AD80" s="23" t="str">
        <f t="shared" si="22"/>
        <v/>
      </c>
    </row>
    <row r="81" spans="1:30" s="16" customFormat="1" ht="15.75" hidden="1" customHeight="1" x14ac:dyDescent="0.2">
      <c r="A81" s="20" t="s">
        <v>114</v>
      </c>
      <c r="B81" s="21" t="s">
        <v>21</v>
      </c>
      <c r="C81" s="23" t="str">
        <f t="shared" ref="C81:AD81" si="23">IF(C57=C30,"","*")</f>
        <v/>
      </c>
      <c r="D81" s="23" t="str">
        <f t="shared" si="23"/>
        <v/>
      </c>
      <c r="E81" s="23" t="str">
        <f t="shared" si="23"/>
        <v/>
      </c>
      <c r="F81" s="23" t="str">
        <f t="shared" si="23"/>
        <v/>
      </c>
      <c r="G81" s="23" t="str">
        <f t="shared" si="23"/>
        <v/>
      </c>
      <c r="H81" s="23" t="str">
        <f t="shared" si="23"/>
        <v/>
      </c>
      <c r="I81" s="23" t="str">
        <f t="shared" si="23"/>
        <v/>
      </c>
      <c r="J81" s="23" t="str">
        <f t="shared" si="23"/>
        <v/>
      </c>
      <c r="K81" s="23" t="str">
        <f t="shared" si="23"/>
        <v/>
      </c>
      <c r="L81" s="23" t="str">
        <f t="shared" si="23"/>
        <v/>
      </c>
      <c r="M81" s="23" t="str">
        <f t="shared" si="23"/>
        <v/>
      </c>
      <c r="N81" s="23" t="str">
        <f t="shared" si="23"/>
        <v/>
      </c>
      <c r="O81" s="23" t="str">
        <f t="shared" si="23"/>
        <v/>
      </c>
      <c r="P81" s="23" t="str">
        <f t="shared" si="23"/>
        <v/>
      </c>
      <c r="Q81" s="23" t="str">
        <f t="shared" si="23"/>
        <v/>
      </c>
      <c r="R81" s="23" t="str">
        <f t="shared" si="23"/>
        <v/>
      </c>
      <c r="S81" s="23" t="str">
        <f t="shared" si="23"/>
        <v/>
      </c>
      <c r="T81" s="23" t="str">
        <f t="shared" si="23"/>
        <v/>
      </c>
      <c r="U81" s="23" t="str">
        <f t="shared" si="23"/>
        <v/>
      </c>
      <c r="V81" s="23" t="str">
        <f t="shared" si="23"/>
        <v/>
      </c>
      <c r="W81" s="23" t="str">
        <f t="shared" si="23"/>
        <v/>
      </c>
      <c r="X81" s="23" t="str">
        <f t="shared" si="23"/>
        <v/>
      </c>
      <c r="Y81" s="23" t="str">
        <f t="shared" si="23"/>
        <v/>
      </c>
      <c r="Z81" s="23" t="str">
        <f t="shared" si="23"/>
        <v/>
      </c>
      <c r="AA81" s="23" t="str">
        <f t="shared" si="23"/>
        <v/>
      </c>
      <c r="AB81" s="23" t="str">
        <f t="shared" si="23"/>
        <v/>
      </c>
      <c r="AC81" s="23" t="str">
        <f t="shared" si="23"/>
        <v/>
      </c>
      <c r="AD81" s="23" t="str">
        <f t="shared" si="23"/>
        <v/>
      </c>
    </row>
  </sheetData>
  <mergeCells count="31">
    <mergeCell ref="C5:C7"/>
    <mergeCell ref="Q5:Q7"/>
    <mergeCell ref="E5:E7"/>
    <mergeCell ref="Y5:Y7"/>
    <mergeCell ref="K5:K7"/>
    <mergeCell ref="AB5:AB7"/>
    <mergeCell ref="F5:F7"/>
    <mergeCell ref="N5:N7"/>
    <mergeCell ref="M5:M7"/>
    <mergeCell ref="S5:S7"/>
    <mergeCell ref="AA5:AA7"/>
    <mergeCell ref="Z5:Z7"/>
    <mergeCell ref="V5:V7"/>
    <mergeCell ref="P5:P7"/>
    <mergeCell ref="L5:L7"/>
    <mergeCell ref="A1:AC1"/>
    <mergeCell ref="AC5:AC7"/>
    <mergeCell ref="A4:B7"/>
    <mergeCell ref="R5:R7"/>
    <mergeCell ref="G5:G7"/>
    <mergeCell ref="C4:AD4"/>
    <mergeCell ref="W5:W7"/>
    <mergeCell ref="H5:H7"/>
    <mergeCell ref="I5:I7"/>
    <mergeCell ref="U5:U7"/>
    <mergeCell ref="AD5:AD7"/>
    <mergeCell ref="T5:T7"/>
    <mergeCell ref="D5:D7"/>
    <mergeCell ref="X5:X7"/>
    <mergeCell ref="J5:J7"/>
    <mergeCell ref="O5:O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34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D9" sqref="D9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153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462553</v>
      </c>
      <c r="D8" s="41">
        <v>276641</v>
      </c>
      <c r="E8" s="41">
        <v>2902</v>
      </c>
      <c r="F8" s="41">
        <v>9276</v>
      </c>
      <c r="G8" s="41">
        <v>60947</v>
      </c>
      <c r="H8" s="41">
        <v>310</v>
      </c>
      <c r="I8" s="41">
        <v>2797</v>
      </c>
      <c r="J8" s="41">
        <v>104</v>
      </c>
      <c r="K8" s="41">
        <v>16914</v>
      </c>
      <c r="L8" s="41">
        <v>89</v>
      </c>
      <c r="M8" s="41">
        <v>2883</v>
      </c>
      <c r="N8" s="41">
        <v>3507</v>
      </c>
      <c r="O8" s="41">
        <v>17331</v>
      </c>
      <c r="P8" s="41">
        <v>78</v>
      </c>
      <c r="Q8" s="41">
        <v>25</v>
      </c>
      <c r="R8" s="41">
        <v>20</v>
      </c>
      <c r="S8" s="41">
        <v>159</v>
      </c>
      <c r="T8" s="41">
        <v>11461</v>
      </c>
      <c r="U8" s="41">
        <v>1916</v>
      </c>
      <c r="V8" s="41">
        <v>589</v>
      </c>
      <c r="W8" s="41">
        <v>10532</v>
      </c>
      <c r="X8" s="41">
        <v>5007</v>
      </c>
      <c r="Y8" s="41">
        <v>475</v>
      </c>
      <c r="Z8" s="41">
        <v>406</v>
      </c>
      <c r="AA8" s="41">
        <v>128</v>
      </c>
      <c r="AB8" s="41">
        <v>19</v>
      </c>
      <c r="AC8" s="41">
        <v>435</v>
      </c>
      <c r="AD8" s="41">
        <v>37602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76780</v>
      </c>
      <c r="D9" s="14">
        <v>41628</v>
      </c>
      <c r="E9" s="14">
        <v>248</v>
      </c>
      <c r="F9" s="14">
        <v>1221</v>
      </c>
      <c r="G9" s="14">
        <v>7693</v>
      </c>
      <c r="H9" s="14">
        <v>57</v>
      </c>
      <c r="I9" s="14">
        <v>663</v>
      </c>
      <c r="J9" s="14">
        <v>15</v>
      </c>
      <c r="K9" s="14">
        <v>3450</v>
      </c>
      <c r="L9" s="14">
        <v>17</v>
      </c>
      <c r="M9" s="14">
        <v>584</v>
      </c>
      <c r="N9" s="14">
        <v>129</v>
      </c>
      <c r="O9" s="14">
        <v>4170</v>
      </c>
      <c r="P9" s="14">
        <v>20</v>
      </c>
      <c r="Q9" s="14">
        <v>1</v>
      </c>
      <c r="R9" s="14">
        <v>6</v>
      </c>
      <c r="S9" s="14">
        <v>39</v>
      </c>
      <c r="T9" s="14">
        <v>4788</v>
      </c>
      <c r="U9" s="14">
        <v>611</v>
      </c>
      <c r="V9" s="14">
        <v>33</v>
      </c>
      <c r="W9" s="14">
        <v>1481</v>
      </c>
      <c r="X9" s="14">
        <v>2403</v>
      </c>
      <c r="Y9" s="14">
        <v>44</v>
      </c>
      <c r="Z9" s="14">
        <v>47</v>
      </c>
      <c r="AA9" s="14">
        <v>35</v>
      </c>
      <c r="AB9" s="14">
        <v>9</v>
      </c>
      <c r="AC9" s="14">
        <v>90</v>
      </c>
      <c r="AD9" s="14">
        <v>7298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51664</v>
      </c>
      <c r="D10" s="14">
        <v>32468</v>
      </c>
      <c r="E10" s="14">
        <v>39</v>
      </c>
      <c r="F10" s="14">
        <v>602</v>
      </c>
      <c r="G10" s="14">
        <v>5825</v>
      </c>
      <c r="H10" s="14">
        <v>24</v>
      </c>
      <c r="I10" s="14">
        <v>226</v>
      </c>
      <c r="J10" s="14">
        <v>9</v>
      </c>
      <c r="K10" s="14">
        <v>2464</v>
      </c>
      <c r="L10" s="14">
        <v>2</v>
      </c>
      <c r="M10" s="14">
        <v>137</v>
      </c>
      <c r="N10" s="14">
        <v>52</v>
      </c>
      <c r="O10" s="14">
        <v>2173</v>
      </c>
      <c r="P10" s="14">
        <v>7</v>
      </c>
      <c r="Q10" s="14">
        <v>1</v>
      </c>
      <c r="R10" s="14">
        <v>10</v>
      </c>
      <c r="S10" s="14">
        <v>34</v>
      </c>
      <c r="T10" s="14">
        <v>916</v>
      </c>
      <c r="U10" s="14">
        <v>357</v>
      </c>
      <c r="V10" s="14">
        <v>46</v>
      </c>
      <c r="W10" s="14">
        <v>867</v>
      </c>
      <c r="X10" s="14">
        <v>659</v>
      </c>
      <c r="Y10" s="14">
        <v>37</v>
      </c>
      <c r="Z10" s="14">
        <v>10</v>
      </c>
      <c r="AA10" s="14">
        <v>7</v>
      </c>
      <c r="AB10" s="14">
        <v>1</v>
      </c>
      <c r="AC10" s="14">
        <v>26</v>
      </c>
      <c r="AD10" s="14">
        <v>4665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79878</v>
      </c>
      <c r="D11" s="14">
        <v>46989</v>
      </c>
      <c r="E11" s="14">
        <v>514</v>
      </c>
      <c r="F11" s="14">
        <v>1072</v>
      </c>
      <c r="G11" s="14">
        <v>19358</v>
      </c>
      <c r="H11" s="14">
        <v>37</v>
      </c>
      <c r="I11" s="14">
        <v>306</v>
      </c>
      <c r="J11" s="14">
        <v>7</v>
      </c>
      <c r="K11" s="14">
        <v>1754</v>
      </c>
      <c r="L11" s="14">
        <v>3</v>
      </c>
      <c r="M11" s="14">
        <v>180</v>
      </c>
      <c r="N11" s="14">
        <v>299</v>
      </c>
      <c r="O11" s="14">
        <v>2459</v>
      </c>
      <c r="P11" s="14">
        <v>1</v>
      </c>
      <c r="Q11" s="14">
        <v>0</v>
      </c>
      <c r="R11" s="14">
        <v>0</v>
      </c>
      <c r="S11" s="14">
        <v>3</v>
      </c>
      <c r="T11" s="14">
        <v>902</v>
      </c>
      <c r="U11" s="14">
        <v>5</v>
      </c>
      <c r="V11" s="14">
        <v>13</v>
      </c>
      <c r="W11" s="14">
        <v>910</v>
      </c>
      <c r="X11" s="14">
        <v>379</v>
      </c>
      <c r="Y11" s="14">
        <v>4</v>
      </c>
      <c r="Z11" s="14">
        <v>69</v>
      </c>
      <c r="AA11" s="14">
        <v>16</v>
      </c>
      <c r="AB11" s="14">
        <v>2</v>
      </c>
      <c r="AC11" s="14">
        <v>100</v>
      </c>
      <c r="AD11" s="14">
        <v>4496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69489</v>
      </c>
      <c r="D12" s="14">
        <v>48316</v>
      </c>
      <c r="E12" s="14">
        <v>107</v>
      </c>
      <c r="F12" s="14">
        <v>907</v>
      </c>
      <c r="G12" s="14">
        <v>4867</v>
      </c>
      <c r="H12" s="14">
        <v>25</v>
      </c>
      <c r="I12" s="14">
        <v>93</v>
      </c>
      <c r="J12" s="14">
        <v>5</v>
      </c>
      <c r="K12" s="14">
        <v>1352</v>
      </c>
      <c r="L12" s="14">
        <v>5</v>
      </c>
      <c r="M12" s="14">
        <v>100</v>
      </c>
      <c r="N12" s="14">
        <v>1136</v>
      </c>
      <c r="O12" s="14">
        <v>1624</v>
      </c>
      <c r="P12" s="14">
        <v>4</v>
      </c>
      <c r="Q12" s="14">
        <v>2</v>
      </c>
      <c r="R12" s="14">
        <v>0</v>
      </c>
      <c r="S12" s="14">
        <v>3</v>
      </c>
      <c r="T12" s="14">
        <v>1675</v>
      </c>
      <c r="U12" s="14">
        <v>27</v>
      </c>
      <c r="V12" s="14">
        <v>14</v>
      </c>
      <c r="W12" s="14">
        <v>1368</v>
      </c>
      <c r="X12" s="14">
        <v>381</v>
      </c>
      <c r="Y12" s="14">
        <v>204</v>
      </c>
      <c r="Z12" s="14">
        <v>16</v>
      </c>
      <c r="AA12" s="14">
        <v>8</v>
      </c>
      <c r="AB12" s="14">
        <v>3</v>
      </c>
      <c r="AC12" s="14">
        <v>16</v>
      </c>
      <c r="AD12" s="14">
        <v>7231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31831</v>
      </c>
      <c r="D13" s="14">
        <v>15889</v>
      </c>
      <c r="E13" s="14">
        <v>239</v>
      </c>
      <c r="F13" s="14">
        <v>876</v>
      </c>
      <c r="G13" s="14">
        <v>7173</v>
      </c>
      <c r="H13" s="14">
        <v>32</v>
      </c>
      <c r="I13" s="14">
        <v>357</v>
      </c>
      <c r="J13" s="14">
        <v>10</v>
      </c>
      <c r="K13" s="14">
        <v>694</v>
      </c>
      <c r="L13" s="14">
        <v>3</v>
      </c>
      <c r="M13" s="14">
        <v>531</v>
      </c>
      <c r="N13" s="14">
        <v>173</v>
      </c>
      <c r="O13" s="14">
        <v>1304</v>
      </c>
      <c r="P13" s="14">
        <v>2</v>
      </c>
      <c r="Q13" s="14">
        <v>14</v>
      </c>
      <c r="R13" s="14">
        <v>0</v>
      </c>
      <c r="S13" s="14">
        <v>7</v>
      </c>
      <c r="T13" s="14">
        <v>394</v>
      </c>
      <c r="U13" s="14">
        <v>95</v>
      </c>
      <c r="V13" s="14">
        <v>120</v>
      </c>
      <c r="W13" s="14">
        <v>911</v>
      </c>
      <c r="X13" s="14">
        <v>87</v>
      </c>
      <c r="Y13" s="14">
        <v>49</v>
      </c>
      <c r="Z13" s="14">
        <v>11</v>
      </c>
      <c r="AA13" s="14">
        <v>14</v>
      </c>
      <c r="AB13" s="14">
        <v>1</v>
      </c>
      <c r="AC13" s="14">
        <v>35</v>
      </c>
      <c r="AD13" s="14">
        <v>2810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54980</v>
      </c>
      <c r="D14" s="14">
        <v>34702</v>
      </c>
      <c r="E14" s="14">
        <v>969</v>
      </c>
      <c r="F14" s="14">
        <v>1569</v>
      </c>
      <c r="G14" s="14">
        <v>5514</v>
      </c>
      <c r="H14" s="14">
        <v>36</v>
      </c>
      <c r="I14" s="14">
        <v>473</v>
      </c>
      <c r="J14" s="14">
        <v>17</v>
      </c>
      <c r="K14" s="14">
        <v>2230</v>
      </c>
      <c r="L14" s="14">
        <v>35</v>
      </c>
      <c r="M14" s="14">
        <v>447</v>
      </c>
      <c r="N14" s="14">
        <v>399</v>
      </c>
      <c r="O14" s="14">
        <v>1225</v>
      </c>
      <c r="P14" s="14">
        <v>17</v>
      </c>
      <c r="Q14" s="14">
        <v>3</v>
      </c>
      <c r="R14" s="14">
        <v>1</v>
      </c>
      <c r="S14" s="14">
        <v>42</v>
      </c>
      <c r="T14" s="14">
        <v>834</v>
      </c>
      <c r="U14" s="14">
        <v>237</v>
      </c>
      <c r="V14" s="14">
        <v>67</v>
      </c>
      <c r="W14" s="14">
        <v>1520</v>
      </c>
      <c r="X14" s="14">
        <v>239</v>
      </c>
      <c r="Y14" s="14">
        <v>15</v>
      </c>
      <c r="Z14" s="14">
        <v>30</v>
      </c>
      <c r="AA14" s="14">
        <v>23</v>
      </c>
      <c r="AB14" s="14">
        <v>1</v>
      </c>
      <c r="AC14" s="14">
        <v>46</v>
      </c>
      <c r="AD14" s="14">
        <v>4289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4254</v>
      </c>
      <c r="D15" s="14">
        <v>2768</v>
      </c>
      <c r="E15" s="14">
        <v>2</v>
      </c>
      <c r="F15" s="14">
        <v>51</v>
      </c>
      <c r="G15" s="14">
        <v>411</v>
      </c>
      <c r="H15" s="14">
        <v>5</v>
      </c>
      <c r="I15" s="14">
        <v>12</v>
      </c>
      <c r="J15" s="14">
        <v>0</v>
      </c>
      <c r="K15" s="14">
        <v>112</v>
      </c>
      <c r="L15" s="14">
        <v>0</v>
      </c>
      <c r="M15" s="14">
        <v>16</v>
      </c>
      <c r="N15" s="14">
        <v>3</v>
      </c>
      <c r="O15" s="14">
        <v>206</v>
      </c>
      <c r="P15" s="14">
        <v>4</v>
      </c>
      <c r="Q15" s="14">
        <v>0</v>
      </c>
      <c r="R15" s="14">
        <v>0</v>
      </c>
      <c r="S15" s="14">
        <v>0</v>
      </c>
      <c r="T15" s="14">
        <v>86</v>
      </c>
      <c r="U15" s="14">
        <v>15</v>
      </c>
      <c r="V15" s="14">
        <v>2</v>
      </c>
      <c r="W15" s="14">
        <v>119</v>
      </c>
      <c r="X15" s="14">
        <v>1</v>
      </c>
      <c r="Y15" s="14">
        <v>0</v>
      </c>
      <c r="Z15" s="14">
        <v>3</v>
      </c>
      <c r="AA15" s="14">
        <v>3</v>
      </c>
      <c r="AB15" s="14">
        <v>0</v>
      </c>
      <c r="AC15" s="14">
        <v>1</v>
      </c>
      <c r="AD15" s="14">
        <v>434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5259</v>
      </c>
      <c r="D16" s="14">
        <v>2915</v>
      </c>
      <c r="E16" s="14">
        <v>26</v>
      </c>
      <c r="F16" s="14">
        <v>159</v>
      </c>
      <c r="G16" s="14">
        <v>402</v>
      </c>
      <c r="H16" s="14">
        <v>1</v>
      </c>
      <c r="I16" s="14">
        <v>20</v>
      </c>
      <c r="J16" s="14">
        <v>13</v>
      </c>
      <c r="K16" s="14">
        <v>334</v>
      </c>
      <c r="L16" s="14">
        <v>0</v>
      </c>
      <c r="M16" s="14">
        <v>38</v>
      </c>
      <c r="N16" s="14">
        <v>20</v>
      </c>
      <c r="O16" s="14">
        <v>799</v>
      </c>
      <c r="P16" s="14">
        <v>1</v>
      </c>
      <c r="Q16" s="14">
        <v>0</v>
      </c>
      <c r="R16" s="14">
        <v>0</v>
      </c>
      <c r="S16" s="14">
        <v>3</v>
      </c>
      <c r="T16" s="14">
        <v>97</v>
      </c>
      <c r="U16" s="14">
        <v>36</v>
      </c>
      <c r="V16" s="14">
        <v>30</v>
      </c>
      <c r="W16" s="14">
        <v>60</v>
      </c>
      <c r="X16" s="14">
        <v>9</v>
      </c>
      <c r="Y16" s="14">
        <v>0</v>
      </c>
      <c r="Z16" s="14">
        <v>14</v>
      </c>
      <c r="AA16" s="14">
        <v>0</v>
      </c>
      <c r="AB16" s="14">
        <v>0</v>
      </c>
      <c r="AC16" s="14">
        <v>15</v>
      </c>
      <c r="AD16" s="14">
        <v>267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5110</v>
      </c>
      <c r="D17" s="14">
        <v>3470</v>
      </c>
      <c r="E17" s="14">
        <v>16</v>
      </c>
      <c r="F17" s="14">
        <v>196</v>
      </c>
      <c r="G17" s="14">
        <v>119</v>
      </c>
      <c r="H17" s="14">
        <v>12</v>
      </c>
      <c r="I17" s="14">
        <v>44</v>
      </c>
      <c r="J17" s="14">
        <v>0</v>
      </c>
      <c r="K17" s="14">
        <v>198</v>
      </c>
      <c r="L17" s="14">
        <v>2</v>
      </c>
      <c r="M17" s="14">
        <v>13</v>
      </c>
      <c r="N17" s="14">
        <v>192</v>
      </c>
      <c r="O17" s="14">
        <v>123</v>
      </c>
      <c r="P17" s="14">
        <v>0</v>
      </c>
      <c r="Q17" s="14">
        <v>1</v>
      </c>
      <c r="R17" s="14">
        <v>0</v>
      </c>
      <c r="S17" s="14">
        <v>0</v>
      </c>
      <c r="T17" s="14">
        <v>68</v>
      </c>
      <c r="U17" s="14">
        <v>16</v>
      </c>
      <c r="V17" s="14">
        <v>5</v>
      </c>
      <c r="W17" s="14">
        <v>180</v>
      </c>
      <c r="X17" s="14">
        <v>3</v>
      </c>
      <c r="Y17" s="14">
        <v>18</v>
      </c>
      <c r="Z17" s="14">
        <v>14</v>
      </c>
      <c r="AA17" s="14">
        <v>4</v>
      </c>
      <c r="AB17" s="14">
        <v>0</v>
      </c>
      <c r="AC17" s="14">
        <v>1</v>
      </c>
      <c r="AD17" s="14">
        <v>415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12450</v>
      </c>
      <c r="D18" s="14">
        <v>8155</v>
      </c>
      <c r="E18" s="14">
        <v>22</v>
      </c>
      <c r="F18" s="14">
        <v>376</v>
      </c>
      <c r="G18" s="14">
        <v>546</v>
      </c>
      <c r="H18" s="14">
        <v>14</v>
      </c>
      <c r="I18" s="14">
        <v>203</v>
      </c>
      <c r="J18" s="14">
        <v>3</v>
      </c>
      <c r="K18" s="14">
        <v>506</v>
      </c>
      <c r="L18" s="14">
        <v>1</v>
      </c>
      <c r="M18" s="14">
        <v>91</v>
      </c>
      <c r="N18" s="14">
        <v>471</v>
      </c>
      <c r="O18" s="14">
        <v>239</v>
      </c>
      <c r="P18" s="14">
        <v>2</v>
      </c>
      <c r="Q18" s="14">
        <v>1</v>
      </c>
      <c r="R18" s="14">
        <v>0</v>
      </c>
      <c r="S18" s="14">
        <v>0</v>
      </c>
      <c r="T18" s="14">
        <v>223</v>
      </c>
      <c r="U18" s="14">
        <v>2</v>
      </c>
      <c r="V18" s="14">
        <v>17</v>
      </c>
      <c r="W18" s="14">
        <v>236</v>
      </c>
      <c r="X18" s="14">
        <v>5</v>
      </c>
      <c r="Y18" s="14">
        <v>0</v>
      </c>
      <c r="Z18" s="14">
        <v>0</v>
      </c>
      <c r="AA18" s="14">
        <v>2</v>
      </c>
      <c r="AB18" s="14">
        <v>0</v>
      </c>
      <c r="AC18" s="14">
        <v>1</v>
      </c>
      <c r="AD18" s="14">
        <v>1334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5169</v>
      </c>
      <c r="D19" s="14">
        <v>2773</v>
      </c>
      <c r="E19" s="14">
        <v>40</v>
      </c>
      <c r="F19" s="14">
        <v>266</v>
      </c>
      <c r="G19" s="14">
        <v>303</v>
      </c>
      <c r="H19" s="14">
        <v>5</v>
      </c>
      <c r="I19" s="14">
        <v>70</v>
      </c>
      <c r="J19" s="14">
        <v>1</v>
      </c>
      <c r="K19" s="14">
        <v>530</v>
      </c>
      <c r="L19" s="14">
        <v>2</v>
      </c>
      <c r="M19" s="14">
        <v>29</v>
      </c>
      <c r="N19" s="14">
        <v>72</v>
      </c>
      <c r="O19" s="14">
        <v>502</v>
      </c>
      <c r="P19" s="14">
        <v>2</v>
      </c>
      <c r="Q19" s="14">
        <v>0</v>
      </c>
      <c r="R19" s="14">
        <v>1</v>
      </c>
      <c r="S19" s="14">
        <v>1</v>
      </c>
      <c r="T19" s="14">
        <v>144</v>
      </c>
      <c r="U19" s="14">
        <v>2</v>
      </c>
      <c r="V19" s="14">
        <v>16</v>
      </c>
      <c r="W19" s="14">
        <v>87</v>
      </c>
      <c r="X19" s="14">
        <v>4</v>
      </c>
      <c r="Y19" s="14">
        <v>4</v>
      </c>
      <c r="Z19" s="14">
        <v>2</v>
      </c>
      <c r="AA19" s="14">
        <v>0</v>
      </c>
      <c r="AB19" s="14">
        <v>1</v>
      </c>
      <c r="AC19" s="14">
        <v>9</v>
      </c>
      <c r="AD19" s="14">
        <v>303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5199</v>
      </c>
      <c r="D20" s="14">
        <v>3087</v>
      </c>
      <c r="E20" s="14">
        <v>38</v>
      </c>
      <c r="F20" s="14">
        <v>149</v>
      </c>
      <c r="G20" s="14">
        <v>394</v>
      </c>
      <c r="H20" s="14">
        <v>11</v>
      </c>
      <c r="I20" s="14">
        <v>11</v>
      </c>
      <c r="J20" s="14">
        <v>3</v>
      </c>
      <c r="K20" s="14">
        <v>234</v>
      </c>
      <c r="L20" s="14">
        <v>0</v>
      </c>
      <c r="M20" s="14">
        <v>9</v>
      </c>
      <c r="N20" s="14">
        <v>94</v>
      </c>
      <c r="O20" s="14">
        <v>241</v>
      </c>
      <c r="P20" s="14">
        <v>1</v>
      </c>
      <c r="Q20" s="14">
        <v>0</v>
      </c>
      <c r="R20" s="14">
        <v>0</v>
      </c>
      <c r="S20" s="14">
        <v>0</v>
      </c>
      <c r="T20" s="14">
        <v>21</v>
      </c>
      <c r="U20" s="14">
        <v>43</v>
      </c>
      <c r="V20" s="14">
        <v>2</v>
      </c>
      <c r="W20" s="14">
        <v>478</v>
      </c>
      <c r="X20" s="14">
        <v>3</v>
      </c>
      <c r="Y20" s="14">
        <v>1</v>
      </c>
      <c r="Z20" s="14">
        <v>0</v>
      </c>
      <c r="AA20" s="14">
        <v>1</v>
      </c>
      <c r="AB20" s="14">
        <v>0</v>
      </c>
      <c r="AC20" s="14">
        <v>5</v>
      </c>
      <c r="AD20" s="14">
        <v>373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8368</v>
      </c>
      <c r="D21" s="14">
        <v>4104</v>
      </c>
      <c r="E21" s="14">
        <v>55</v>
      </c>
      <c r="F21" s="14">
        <v>113</v>
      </c>
      <c r="G21" s="14">
        <v>1519</v>
      </c>
      <c r="H21" s="14">
        <v>4</v>
      </c>
      <c r="I21" s="14">
        <v>18</v>
      </c>
      <c r="J21" s="14">
        <v>2</v>
      </c>
      <c r="K21" s="14">
        <v>236</v>
      </c>
      <c r="L21" s="14">
        <v>2</v>
      </c>
      <c r="M21" s="14">
        <v>250</v>
      </c>
      <c r="N21" s="14">
        <v>12</v>
      </c>
      <c r="O21" s="14">
        <v>394</v>
      </c>
      <c r="P21" s="14">
        <v>0</v>
      </c>
      <c r="Q21" s="14">
        <v>0</v>
      </c>
      <c r="R21" s="14">
        <v>0</v>
      </c>
      <c r="S21" s="14">
        <v>0</v>
      </c>
      <c r="T21" s="14">
        <v>155</v>
      </c>
      <c r="U21" s="14">
        <v>61</v>
      </c>
      <c r="V21" s="14">
        <v>100</v>
      </c>
      <c r="W21" s="14">
        <v>432</v>
      </c>
      <c r="X21" s="14">
        <v>398</v>
      </c>
      <c r="Y21" s="14">
        <v>20</v>
      </c>
      <c r="Z21" s="14">
        <v>42</v>
      </c>
      <c r="AA21" s="14">
        <v>0</v>
      </c>
      <c r="AB21" s="14">
        <v>1</v>
      </c>
      <c r="AC21" s="14">
        <v>29</v>
      </c>
      <c r="AD21" s="14">
        <v>421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19009</v>
      </c>
      <c r="D22" s="14">
        <v>11374</v>
      </c>
      <c r="E22" s="14">
        <v>54</v>
      </c>
      <c r="F22" s="14">
        <v>588</v>
      </c>
      <c r="G22" s="14">
        <v>2279</v>
      </c>
      <c r="H22" s="14">
        <v>8</v>
      </c>
      <c r="I22" s="14">
        <v>112</v>
      </c>
      <c r="J22" s="14">
        <v>6</v>
      </c>
      <c r="K22" s="14">
        <v>736</v>
      </c>
      <c r="L22" s="14">
        <v>6</v>
      </c>
      <c r="M22" s="14">
        <v>249</v>
      </c>
      <c r="N22" s="14">
        <v>152</v>
      </c>
      <c r="O22" s="14">
        <v>649</v>
      </c>
      <c r="P22" s="14">
        <v>4</v>
      </c>
      <c r="Q22" s="14">
        <v>2</v>
      </c>
      <c r="R22" s="14">
        <v>2</v>
      </c>
      <c r="S22" s="14">
        <v>0</v>
      </c>
      <c r="T22" s="14">
        <v>215</v>
      </c>
      <c r="U22" s="14">
        <v>212</v>
      </c>
      <c r="V22" s="14">
        <v>109</v>
      </c>
      <c r="W22" s="14">
        <v>800</v>
      </c>
      <c r="X22" s="14">
        <v>52</v>
      </c>
      <c r="Y22" s="14">
        <v>58</v>
      </c>
      <c r="Z22" s="14">
        <v>93</v>
      </c>
      <c r="AA22" s="14">
        <v>5</v>
      </c>
      <c r="AB22" s="14">
        <v>0</v>
      </c>
      <c r="AC22" s="14">
        <v>20</v>
      </c>
      <c r="AD22" s="14">
        <v>1224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5512</v>
      </c>
      <c r="D23" s="14">
        <v>2573</v>
      </c>
      <c r="E23" s="14">
        <v>32</v>
      </c>
      <c r="F23" s="14">
        <v>138</v>
      </c>
      <c r="G23" s="14">
        <v>776</v>
      </c>
      <c r="H23" s="14">
        <v>14</v>
      </c>
      <c r="I23" s="14">
        <v>10</v>
      </c>
      <c r="J23" s="14">
        <v>3</v>
      </c>
      <c r="K23" s="14">
        <v>352</v>
      </c>
      <c r="L23" s="14">
        <v>4</v>
      </c>
      <c r="M23" s="14">
        <v>8</v>
      </c>
      <c r="N23" s="14">
        <v>2</v>
      </c>
      <c r="O23" s="14">
        <v>179</v>
      </c>
      <c r="P23" s="14">
        <v>0</v>
      </c>
      <c r="Q23" s="14">
        <v>0</v>
      </c>
      <c r="R23" s="14">
        <v>0</v>
      </c>
      <c r="S23" s="14">
        <v>1</v>
      </c>
      <c r="T23" s="14">
        <v>400</v>
      </c>
      <c r="U23" s="14">
        <v>8</v>
      </c>
      <c r="V23" s="14">
        <v>2</v>
      </c>
      <c r="W23" s="14">
        <v>191</v>
      </c>
      <c r="X23" s="14">
        <v>290</v>
      </c>
      <c r="Y23" s="14">
        <v>6</v>
      </c>
      <c r="Z23" s="14">
        <v>3</v>
      </c>
      <c r="AA23" s="14">
        <v>0</v>
      </c>
      <c r="AB23" s="14">
        <v>0</v>
      </c>
      <c r="AC23" s="14">
        <v>5</v>
      </c>
      <c r="AD23" s="14">
        <v>515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11391</v>
      </c>
      <c r="D24" s="14">
        <v>6331</v>
      </c>
      <c r="E24" s="14">
        <v>288</v>
      </c>
      <c r="F24" s="14">
        <v>397</v>
      </c>
      <c r="G24" s="14">
        <v>1932</v>
      </c>
      <c r="H24" s="14">
        <v>6</v>
      </c>
      <c r="I24" s="14">
        <v>30</v>
      </c>
      <c r="J24" s="14">
        <v>2</v>
      </c>
      <c r="K24" s="14">
        <v>820</v>
      </c>
      <c r="L24" s="14">
        <v>4</v>
      </c>
      <c r="M24" s="14">
        <v>56</v>
      </c>
      <c r="N24" s="14">
        <v>146</v>
      </c>
      <c r="O24" s="14">
        <v>125</v>
      </c>
      <c r="P24" s="14">
        <v>0</v>
      </c>
      <c r="Q24" s="14">
        <v>0</v>
      </c>
      <c r="R24" s="14">
        <v>0</v>
      </c>
      <c r="S24" s="14">
        <v>1</v>
      </c>
      <c r="T24" s="14">
        <v>156</v>
      </c>
      <c r="U24" s="14">
        <v>22</v>
      </c>
      <c r="V24" s="14">
        <v>4</v>
      </c>
      <c r="W24" s="14">
        <v>471</v>
      </c>
      <c r="X24" s="14">
        <v>75</v>
      </c>
      <c r="Y24" s="14">
        <v>1</v>
      </c>
      <c r="Z24" s="14">
        <v>9</v>
      </c>
      <c r="AA24" s="14">
        <v>2</v>
      </c>
      <c r="AB24" s="14">
        <v>0</v>
      </c>
      <c r="AC24" s="14">
        <v>2</v>
      </c>
      <c r="AD24" s="14">
        <v>511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961</v>
      </c>
      <c r="D25" s="14">
        <v>457</v>
      </c>
      <c r="E25" s="14">
        <v>4</v>
      </c>
      <c r="F25" s="14">
        <v>39</v>
      </c>
      <c r="G25" s="14">
        <v>52</v>
      </c>
      <c r="H25" s="14">
        <v>0</v>
      </c>
      <c r="I25" s="14">
        <v>15</v>
      </c>
      <c r="J25" s="14">
        <v>2</v>
      </c>
      <c r="K25" s="14">
        <v>76</v>
      </c>
      <c r="L25" s="14">
        <v>0</v>
      </c>
      <c r="M25" s="14">
        <v>7</v>
      </c>
      <c r="N25" s="14">
        <v>21</v>
      </c>
      <c r="O25" s="14">
        <v>67</v>
      </c>
      <c r="P25" s="14">
        <v>3</v>
      </c>
      <c r="Q25" s="14">
        <v>0</v>
      </c>
      <c r="R25" s="14">
        <v>0</v>
      </c>
      <c r="S25" s="14">
        <v>15</v>
      </c>
      <c r="T25" s="14">
        <v>31</v>
      </c>
      <c r="U25" s="14">
        <v>1</v>
      </c>
      <c r="V25" s="14">
        <v>1</v>
      </c>
      <c r="W25" s="14">
        <v>40</v>
      </c>
      <c r="X25" s="14">
        <v>4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126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2775</v>
      </c>
      <c r="D26" s="14">
        <v>1610</v>
      </c>
      <c r="E26" s="14">
        <v>12</v>
      </c>
      <c r="F26" s="14">
        <v>159</v>
      </c>
      <c r="G26" s="14">
        <v>124</v>
      </c>
      <c r="H26" s="14">
        <v>10</v>
      </c>
      <c r="I26" s="14">
        <v>79</v>
      </c>
      <c r="J26" s="14">
        <v>1</v>
      </c>
      <c r="K26" s="14">
        <v>258</v>
      </c>
      <c r="L26" s="14">
        <v>2</v>
      </c>
      <c r="M26" s="14">
        <v>63</v>
      </c>
      <c r="N26" s="14">
        <v>29</v>
      </c>
      <c r="O26" s="14">
        <v>119</v>
      </c>
      <c r="P26" s="14">
        <v>2</v>
      </c>
      <c r="Q26" s="14">
        <v>0</v>
      </c>
      <c r="R26" s="14">
        <v>0</v>
      </c>
      <c r="S26" s="14">
        <v>8</v>
      </c>
      <c r="T26" s="14">
        <v>106</v>
      </c>
      <c r="U26" s="14">
        <v>2</v>
      </c>
      <c r="V26" s="14">
        <v>6</v>
      </c>
      <c r="W26" s="14">
        <v>62</v>
      </c>
      <c r="X26" s="14">
        <v>2</v>
      </c>
      <c r="Y26" s="14">
        <v>0</v>
      </c>
      <c r="Z26" s="14">
        <v>26</v>
      </c>
      <c r="AA26" s="14">
        <v>1</v>
      </c>
      <c r="AB26" s="14">
        <v>0</v>
      </c>
      <c r="AC26" s="14">
        <v>4</v>
      </c>
      <c r="AD26" s="14">
        <v>90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6123</v>
      </c>
      <c r="D27" s="14">
        <v>3264</v>
      </c>
      <c r="E27" s="14">
        <v>167</v>
      </c>
      <c r="F27" s="14">
        <v>288</v>
      </c>
      <c r="G27" s="14">
        <v>553</v>
      </c>
      <c r="H27" s="14">
        <v>7</v>
      </c>
      <c r="I27" s="14">
        <v>38</v>
      </c>
      <c r="J27" s="14">
        <v>1</v>
      </c>
      <c r="K27" s="14">
        <v>432</v>
      </c>
      <c r="L27" s="14">
        <v>1</v>
      </c>
      <c r="M27" s="14">
        <v>19</v>
      </c>
      <c r="N27" s="14">
        <v>90</v>
      </c>
      <c r="O27" s="14">
        <v>411</v>
      </c>
      <c r="P27" s="14">
        <v>0</v>
      </c>
      <c r="Q27" s="14">
        <v>0</v>
      </c>
      <c r="R27" s="14">
        <v>0</v>
      </c>
      <c r="S27" s="14">
        <v>2</v>
      </c>
      <c r="T27" s="14">
        <v>60</v>
      </c>
      <c r="U27" s="14">
        <v>0</v>
      </c>
      <c r="V27" s="14">
        <v>0</v>
      </c>
      <c r="W27" s="14">
        <v>69</v>
      </c>
      <c r="X27" s="14">
        <v>10</v>
      </c>
      <c r="Y27" s="14">
        <v>7</v>
      </c>
      <c r="Z27" s="14">
        <v>16</v>
      </c>
      <c r="AA27" s="14">
        <v>7</v>
      </c>
      <c r="AB27" s="14">
        <v>0</v>
      </c>
      <c r="AC27" s="14">
        <v>26</v>
      </c>
      <c r="AD27" s="14">
        <v>655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4043</v>
      </c>
      <c r="D28" s="14">
        <v>2647</v>
      </c>
      <c r="E28" s="14">
        <v>21</v>
      </c>
      <c r="F28" s="14">
        <v>90</v>
      </c>
      <c r="G28" s="14">
        <v>578</v>
      </c>
      <c r="H28" s="14">
        <v>2</v>
      </c>
      <c r="I28" s="14">
        <v>7</v>
      </c>
      <c r="J28" s="14">
        <v>3</v>
      </c>
      <c r="K28" s="14">
        <v>84</v>
      </c>
      <c r="L28" s="14">
        <v>0</v>
      </c>
      <c r="M28" s="14">
        <v>1</v>
      </c>
      <c r="N28" s="14">
        <v>0</v>
      </c>
      <c r="O28" s="14">
        <v>184</v>
      </c>
      <c r="P28" s="14">
        <v>0</v>
      </c>
      <c r="Q28" s="14">
        <v>0</v>
      </c>
      <c r="R28" s="14">
        <v>0</v>
      </c>
      <c r="S28" s="14">
        <v>0</v>
      </c>
      <c r="T28" s="14">
        <v>114</v>
      </c>
      <c r="U28" s="14">
        <v>23</v>
      </c>
      <c r="V28" s="14">
        <v>0</v>
      </c>
      <c r="W28" s="14">
        <v>160</v>
      </c>
      <c r="X28" s="14">
        <v>3</v>
      </c>
      <c r="Y28" s="14">
        <v>7</v>
      </c>
      <c r="Z28" s="14">
        <v>1</v>
      </c>
      <c r="AA28" s="14">
        <v>0</v>
      </c>
      <c r="AB28" s="14">
        <v>0</v>
      </c>
      <c r="AC28" s="14">
        <v>0</v>
      </c>
      <c r="AD28" s="14">
        <v>118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2177</v>
      </c>
      <c r="D29" s="14">
        <v>1051</v>
      </c>
      <c r="E29" s="14">
        <v>5</v>
      </c>
      <c r="F29" s="14">
        <v>17</v>
      </c>
      <c r="G29" s="14">
        <v>521</v>
      </c>
      <c r="H29" s="14">
        <v>0</v>
      </c>
      <c r="I29" s="14">
        <v>5</v>
      </c>
      <c r="J29" s="14">
        <v>1</v>
      </c>
      <c r="K29" s="14">
        <v>48</v>
      </c>
      <c r="L29" s="14">
        <v>0</v>
      </c>
      <c r="M29" s="14">
        <v>52</v>
      </c>
      <c r="N29" s="14">
        <v>13</v>
      </c>
      <c r="O29" s="14">
        <v>126</v>
      </c>
      <c r="P29" s="14">
        <v>8</v>
      </c>
      <c r="Q29" s="14">
        <v>0</v>
      </c>
      <c r="R29" s="14">
        <v>0</v>
      </c>
      <c r="S29" s="14">
        <v>0</v>
      </c>
      <c r="T29" s="14">
        <v>66</v>
      </c>
      <c r="U29" s="14">
        <v>141</v>
      </c>
      <c r="V29" s="14">
        <v>2</v>
      </c>
      <c r="W29" s="14">
        <v>90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4</v>
      </c>
      <c r="AD29" s="14">
        <v>27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131</v>
      </c>
      <c r="D30" s="26">
        <v>70</v>
      </c>
      <c r="E30" s="26">
        <v>4</v>
      </c>
      <c r="F30" s="26">
        <v>3</v>
      </c>
      <c r="G30" s="26">
        <v>8</v>
      </c>
      <c r="H30" s="26">
        <v>0</v>
      </c>
      <c r="I30" s="26">
        <v>5</v>
      </c>
      <c r="J30" s="26">
        <v>0</v>
      </c>
      <c r="K30" s="26">
        <v>14</v>
      </c>
      <c r="L30" s="26">
        <v>0</v>
      </c>
      <c r="M30" s="26">
        <v>3</v>
      </c>
      <c r="N30" s="26">
        <v>2</v>
      </c>
      <c r="O30" s="26">
        <v>12</v>
      </c>
      <c r="P30" s="26">
        <v>0</v>
      </c>
      <c r="Q30" s="26">
        <v>0</v>
      </c>
      <c r="R30" s="26">
        <v>0</v>
      </c>
      <c r="S30" s="26">
        <v>0</v>
      </c>
      <c r="T30" s="26">
        <v>10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7"/>
      <c r="B32" s="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9" customFormat="1" ht="15.75" customHeight="1" x14ac:dyDescent="0.2">
      <c r="A33" s="28"/>
      <c r="B33" s="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s="9" customFormat="1" ht="15.75" customHeight="1" x14ac:dyDescent="0.2">
      <c r="A34" s="38" t="s">
        <v>154</v>
      </c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34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D9" sqref="D9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151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396094</v>
      </c>
      <c r="D8" s="41">
        <v>247867</v>
      </c>
      <c r="E8" s="41">
        <v>2832</v>
      </c>
      <c r="F8" s="41">
        <v>9076</v>
      </c>
      <c r="G8" s="41">
        <v>42168</v>
      </c>
      <c r="H8" s="41">
        <v>225</v>
      </c>
      <c r="I8" s="41">
        <v>2428</v>
      </c>
      <c r="J8" s="41">
        <v>147</v>
      </c>
      <c r="K8" s="41">
        <v>16329</v>
      </c>
      <c r="L8" s="41">
        <v>100</v>
      </c>
      <c r="M8" s="41">
        <v>2516</v>
      </c>
      <c r="N8" s="41">
        <v>2798</v>
      </c>
      <c r="O8" s="41">
        <v>11635</v>
      </c>
      <c r="P8" s="41">
        <v>83</v>
      </c>
      <c r="Q8" s="41">
        <v>10</v>
      </c>
      <c r="R8" s="41">
        <v>19</v>
      </c>
      <c r="S8" s="41">
        <v>221</v>
      </c>
      <c r="T8" s="41">
        <v>10628</v>
      </c>
      <c r="U8" s="41">
        <v>1735</v>
      </c>
      <c r="V8" s="41">
        <v>621</v>
      </c>
      <c r="W8" s="41">
        <v>9412</v>
      </c>
      <c r="X8" s="41">
        <v>4167</v>
      </c>
      <c r="Y8" s="41">
        <v>363</v>
      </c>
      <c r="Z8" s="41">
        <v>403</v>
      </c>
      <c r="AA8" s="41">
        <v>138</v>
      </c>
      <c r="AB8" s="41">
        <v>26</v>
      </c>
      <c r="AC8" s="41">
        <v>343</v>
      </c>
      <c r="AD8" s="41">
        <v>29804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66636</v>
      </c>
      <c r="D9" s="14">
        <v>37181</v>
      </c>
      <c r="E9" s="14">
        <v>235</v>
      </c>
      <c r="F9" s="14">
        <v>1414</v>
      </c>
      <c r="G9" s="14">
        <v>7042</v>
      </c>
      <c r="H9" s="14">
        <v>47</v>
      </c>
      <c r="I9" s="14">
        <v>726</v>
      </c>
      <c r="J9" s="14">
        <v>30</v>
      </c>
      <c r="K9" s="14">
        <v>3412</v>
      </c>
      <c r="L9" s="14">
        <v>12</v>
      </c>
      <c r="M9" s="14">
        <v>476</v>
      </c>
      <c r="N9" s="14">
        <v>113</v>
      </c>
      <c r="O9" s="14">
        <v>3152</v>
      </c>
      <c r="P9" s="14">
        <v>19</v>
      </c>
      <c r="Q9" s="14">
        <v>0</v>
      </c>
      <c r="R9" s="14">
        <v>4</v>
      </c>
      <c r="S9" s="14">
        <v>67</v>
      </c>
      <c r="T9" s="14">
        <v>4209</v>
      </c>
      <c r="U9" s="14">
        <v>485</v>
      </c>
      <c r="V9" s="14">
        <v>41</v>
      </c>
      <c r="W9" s="14">
        <v>1216</v>
      </c>
      <c r="X9" s="14">
        <v>1676</v>
      </c>
      <c r="Y9" s="14">
        <v>31</v>
      </c>
      <c r="Z9" s="14">
        <v>63</v>
      </c>
      <c r="AA9" s="14">
        <v>37</v>
      </c>
      <c r="AB9" s="14">
        <v>10</v>
      </c>
      <c r="AC9" s="14">
        <v>106</v>
      </c>
      <c r="AD9" s="14">
        <v>4832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46378</v>
      </c>
      <c r="D10" s="14">
        <v>29955</v>
      </c>
      <c r="E10" s="14">
        <v>46</v>
      </c>
      <c r="F10" s="14">
        <v>707</v>
      </c>
      <c r="G10" s="14">
        <v>5117</v>
      </c>
      <c r="H10" s="14">
        <v>16</v>
      </c>
      <c r="I10" s="14">
        <v>149</v>
      </c>
      <c r="J10" s="14">
        <v>7</v>
      </c>
      <c r="K10" s="14">
        <v>2484</v>
      </c>
      <c r="L10" s="14">
        <v>18</v>
      </c>
      <c r="M10" s="14">
        <v>171</v>
      </c>
      <c r="N10" s="14">
        <v>7</v>
      </c>
      <c r="O10" s="14">
        <v>1176</v>
      </c>
      <c r="P10" s="14">
        <v>2</v>
      </c>
      <c r="Q10" s="14">
        <v>0</v>
      </c>
      <c r="R10" s="14">
        <v>0</v>
      </c>
      <c r="S10" s="14">
        <v>58</v>
      </c>
      <c r="T10" s="14">
        <v>1377</v>
      </c>
      <c r="U10" s="14">
        <v>320</v>
      </c>
      <c r="V10" s="14">
        <v>59</v>
      </c>
      <c r="W10" s="14">
        <v>722</v>
      </c>
      <c r="X10" s="14">
        <v>230</v>
      </c>
      <c r="Y10" s="14">
        <v>21</v>
      </c>
      <c r="Z10" s="14">
        <v>18</v>
      </c>
      <c r="AA10" s="14">
        <v>4</v>
      </c>
      <c r="AB10" s="14">
        <v>0</v>
      </c>
      <c r="AC10" s="14">
        <v>13</v>
      </c>
      <c r="AD10" s="14">
        <v>3701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57597</v>
      </c>
      <c r="D11" s="14">
        <v>43070</v>
      </c>
      <c r="E11" s="14">
        <v>484</v>
      </c>
      <c r="F11" s="14">
        <v>1119</v>
      </c>
      <c r="G11" s="14">
        <v>2468</v>
      </c>
      <c r="H11" s="14">
        <v>14</v>
      </c>
      <c r="I11" s="14">
        <v>263</v>
      </c>
      <c r="J11" s="14">
        <v>8</v>
      </c>
      <c r="K11" s="14">
        <v>1924</v>
      </c>
      <c r="L11" s="14">
        <v>2</v>
      </c>
      <c r="M11" s="14">
        <v>209</v>
      </c>
      <c r="N11" s="14">
        <v>414</v>
      </c>
      <c r="O11" s="14">
        <v>914</v>
      </c>
      <c r="P11" s="14">
        <v>1</v>
      </c>
      <c r="Q11" s="14">
        <v>0</v>
      </c>
      <c r="R11" s="14">
        <v>0</v>
      </c>
      <c r="S11" s="14">
        <v>0</v>
      </c>
      <c r="T11" s="14">
        <v>873</v>
      </c>
      <c r="U11" s="14">
        <v>1</v>
      </c>
      <c r="V11" s="14">
        <v>28</v>
      </c>
      <c r="W11" s="14">
        <v>692</v>
      </c>
      <c r="X11" s="14">
        <v>473</v>
      </c>
      <c r="Y11" s="14">
        <v>9</v>
      </c>
      <c r="Z11" s="14">
        <v>25</v>
      </c>
      <c r="AA11" s="14">
        <v>14</v>
      </c>
      <c r="AB11" s="14">
        <v>1</v>
      </c>
      <c r="AC11" s="14">
        <v>34</v>
      </c>
      <c r="AD11" s="14">
        <v>4557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56401</v>
      </c>
      <c r="D12" s="14">
        <v>39476</v>
      </c>
      <c r="E12" s="14">
        <v>89</v>
      </c>
      <c r="F12" s="14">
        <v>934</v>
      </c>
      <c r="G12" s="14">
        <v>4749</v>
      </c>
      <c r="H12" s="14">
        <v>26</v>
      </c>
      <c r="I12" s="14">
        <v>90</v>
      </c>
      <c r="J12" s="14">
        <v>12</v>
      </c>
      <c r="K12" s="14">
        <v>1018</v>
      </c>
      <c r="L12" s="14">
        <v>2</v>
      </c>
      <c r="M12" s="14">
        <v>112</v>
      </c>
      <c r="N12" s="14">
        <v>948</v>
      </c>
      <c r="O12" s="14">
        <v>1273</v>
      </c>
      <c r="P12" s="14">
        <v>9</v>
      </c>
      <c r="Q12" s="14">
        <v>0</v>
      </c>
      <c r="R12" s="14">
        <v>0</v>
      </c>
      <c r="S12" s="14">
        <v>9</v>
      </c>
      <c r="T12" s="14">
        <v>1514</v>
      </c>
      <c r="U12" s="14">
        <v>27</v>
      </c>
      <c r="V12" s="14">
        <v>46</v>
      </c>
      <c r="W12" s="14">
        <v>1098</v>
      </c>
      <c r="X12" s="14">
        <v>410</v>
      </c>
      <c r="Y12" s="14">
        <v>121</v>
      </c>
      <c r="Z12" s="14">
        <v>25</v>
      </c>
      <c r="AA12" s="14">
        <v>11</v>
      </c>
      <c r="AB12" s="14">
        <v>3</v>
      </c>
      <c r="AC12" s="14">
        <v>10</v>
      </c>
      <c r="AD12" s="14">
        <v>4389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32221</v>
      </c>
      <c r="D13" s="14">
        <v>15619</v>
      </c>
      <c r="E13" s="14">
        <v>253</v>
      </c>
      <c r="F13" s="14">
        <v>734</v>
      </c>
      <c r="G13" s="14">
        <v>7915</v>
      </c>
      <c r="H13" s="14">
        <v>15</v>
      </c>
      <c r="I13" s="14">
        <v>278</v>
      </c>
      <c r="J13" s="14">
        <v>15</v>
      </c>
      <c r="K13" s="14">
        <v>762</v>
      </c>
      <c r="L13" s="14">
        <v>13</v>
      </c>
      <c r="M13" s="14">
        <v>407</v>
      </c>
      <c r="N13" s="14">
        <v>100</v>
      </c>
      <c r="O13" s="14">
        <v>1413</v>
      </c>
      <c r="P13" s="14">
        <v>19</v>
      </c>
      <c r="Q13" s="14">
        <v>2</v>
      </c>
      <c r="R13" s="14">
        <v>3</v>
      </c>
      <c r="S13" s="14">
        <v>20</v>
      </c>
      <c r="T13" s="14">
        <v>402</v>
      </c>
      <c r="U13" s="14">
        <v>163</v>
      </c>
      <c r="V13" s="14">
        <v>93</v>
      </c>
      <c r="W13" s="14">
        <v>1009</v>
      </c>
      <c r="X13" s="14">
        <v>115</v>
      </c>
      <c r="Y13" s="14">
        <v>62</v>
      </c>
      <c r="Z13" s="14">
        <v>32</v>
      </c>
      <c r="AA13" s="14">
        <v>13</v>
      </c>
      <c r="AB13" s="14">
        <v>3</v>
      </c>
      <c r="AC13" s="14">
        <v>53</v>
      </c>
      <c r="AD13" s="14">
        <v>2708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46496</v>
      </c>
      <c r="D14" s="14">
        <v>30082</v>
      </c>
      <c r="E14" s="14">
        <v>891</v>
      </c>
      <c r="F14" s="14">
        <v>1501</v>
      </c>
      <c r="G14" s="14">
        <v>4314</v>
      </c>
      <c r="H14" s="14">
        <v>33</v>
      </c>
      <c r="I14" s="14">
        <v>280</v>
      </c>
      <c r="J14" s="14">
        <v>26</v>
      </c>
      <c r="K14" s="14">
        <v>2186</v>
      </c>
      <c r="L14" s="14">
        <v>12</v>
      </c>
      <c r="M14" s="14">
        <v>399</v>
      </c>
      <c r="N14" s="14">
        <v>113</v>
      </c>
      <c r="O14" s="14">
        <v>827</v>
      </c>
      <c r="P14" s="14">
        <v>11</v>
      </c>
      <c r="Q14" s="14">
        <v>4</v>
      </c>
      <c r="R14" s="14">
        <v>7</v>
      </c>
      <c r="S14" s="14">
        <v>24</v>
      </c>
      <c r="T14" s="14">
        <v>646</v>
      </c>
      <c r="U14" s="14">
        <v>170</v>
      </c>
      <c r="V14" s="14">
        <v>88</v>
      </c>
      <c r="W14" s="14">
        <v>1412</v>
      </c>
      <c r="X14" s="14">
        <v>170</v>
      </c>
      <c r="Y14" s="14">
        <v>20</v>
      </c>
      <c r="Z14" s="14">
        <v>31</v>
      </c>
      <c r="AA14" s="14">
        <v>26</v>
      </c>
      <c r="AB14" s="14">
        <v>1</v>
      </c>
      <c r="AC14" s="14">
        <v>35</v>
      </c>
      <c r="AD14" s="14">
        <v>3187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3875</v>
      </c>
      <c r="D15" s="14">
        <v>2576</v>
      </c>
      <c r="E15" s="14">
        <v>1</v>
      </c>
      <c r="F15" s="14">
        <v>92</v>
      </c>
      <c r="G15" s="14">
        <v>471</v>
      </c>
      <c r="H15" s="14">
        <v>3</v>
      </c>
      <c r="I15" s="14">
        <v>10</v>
      </c>
      <c r="J15" s="14">
        <v>2</v>
      </c>
      <c r="K15" s="14">
        <v>102</v>
      </c>
      <c r="L15" s="14">
        <v>0</v>
      </c>
      <c r="M15" s="14">
        <v>19</v>
      </c>
      <c r="N15" s="14">
        <v>6</v>
      </c>
      <c r="O15" s="14">
        <v>27</v>
      </c>
      <c r="P15" s="14">
        <v>1</v>
      </c>
      <c r="Q15" s="14">
        <v>0</v>
      </c>
      <c r="R15" s="14">
        <v>0</v>
      </c>
      <c r="S15" s="14">
        <v>1</v>
      </c>
      <c r="T15" s="14">
        <v>78</v>
      </c>
      <c r="U15" s="14">
        <v>1</v>
      </c>
      <c r="V15" s="14">
        <v>1</v>
      </c>
      <c r="W15" s="14">
        <v>107</v>
      </c>
      <c r="X15" s="14">
        <v>2</v>
      </c>
      <c r="Y15" s="14">
        <v>5</v>
      </c>
      <c r="Z15" s="14">
        <v>2</v>
      </c>
      <c r="AA15" s="14">
        <v>0</v>
      </c>
      <c r="AB15" s="14">
        <v>0</v>
      </c>
      <c r="AC15" s="14">
        <v>0</v>
      </c>
      <c r="AD15" s="14">
        <v>368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3472</v>
      </c>
      <c r="D16" s="14">
        <v>1880</v>
      </c>
      <c r="E16" s="14">
        <v>44</v>
      </c>
      <c r="F16" s="14">
        <v>90</v>
      </c>
      <c r="G16" s="14">
        <v>399</v>
      </c>
      <c r="H16" s="14">
        <v>1</v>
      </c>
      <c r="I16" s="14">
        <v>31</v>
      </c>
      <c r="J16" s="14">
        <v>18</v>
      </c>
      <c r="K16" s="14">
        <v>282</v>
      </c>
      <c r="L16" s="14">
        <v>0</v>
      </c>
      <c r="M16" s="14">
        <v>34</v>
      </c>
      <c r="N16" s="14">
        <v>4</v>
      </c>
      <c r="O16" s="14">
        <v>315</v>
      </c>
      <c r="P16" s="14">
        <v>2</v>
      </c>
      <c r="Q16" s="14">
        <v>0</v>
      </c>
      <c r="R16" s="14">
        <v>0</v>
      </c>
      <c r="S16" s="14">
        <v>4</v>
      </c>
      <c r="T16" s="14">
        <v>23</v>
      </c>
      <c r="U16" s="14">
        <v>41</v>
      </c>
      <c r="V16" s="14">
        <v>6</v>
      </c>
      <c r="W16" s="14">
        <v>40</v>
      </c>
      <c r="X16" s="14">
        <v>5</v>
      </c>
      <c r="Y16" s="14">
        <v>2</v>
      </c>
      <c r="Z16" s="14">
        <v>6</v>
      </c>
      <c r="AA16" s="14">
        <v>0</v>
      </c>
      <c r="AB16" s="14">
        <v>4</v>
      </c>
      <c r="AC16" s="14">
        <v>11</v>
      </c>
      <c r="AD16" s="14">
        <v>230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4961</v>
      </c>
      <c r="D17" s="14">
        <v>3340</v>
      </c>
      <c r="E17" s="14">
        <v>26</v>
      </c>
      <c r="F17" s="14">
        <v>211</v>
      </c>
      <c r="G17" s="14">
        <v>135</v>
      </c>
      <c r="H17" s="14">
        <v>21</v>
      </c>
      <c r="I17" s="14">
        <v>43</v>
      </c>
      <c r="J17" s="14">
        <v>3</v>
      </c>
      <c r="K17" s="14">
        <v>214</v>
      </c>
      <c r="L17" s="14">
        <v>1</v>
      </c>
      <c r="M17" s="14">
        <v>19</v>
      </c>
      <c r="N17" s="14">
        <v>88</v>
      </c>
      <c r="O17" s="14">
        <v>150</v>
      </c>
      <c r="P17" s="14">
        <v>0</v>
      </c>
      <c r="Q17" s="14">
        <v>1</v>
      </c>
      <c r="R17" s="14">
        <v>0</v>
      </c>
      <c r="S17" s="14">
        <v>0</v>
      </c>
      <c r="T17" s="14">
        <v>78</v>
      </c>
      <c r="U17" s="14">
        <v>13</v>
      </c>
      <c r="V17" s="14">
        <v>4</v>
      </c>
      <c r="W17" s="14">
        <v>177</v>
      </c>
      <c r="X17" s="14">
        <v>4</v>
      </c>
      <c r="Y17" s="14">
        <v>1</v>
      </c>
      <c r="Z17" s="14">
        <v>13</v>
      </c>
      <c r="AA17" s="14">
        <v>7</v>
      </c>
      <c r="AB17" s="14">
        <v>0</v>
      </c>
      <c r="AC17" s="14">
        <v>11</v>
      </c>
      <c r="AD17" s="14">
        <v>401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10508</v>
      </c>
      <c r="D18" s="14">
        <v>6513</v>
      </c>
      <c r="E18" s="14">
        <v>9</v>
      </c>
      <c r="F18" s="14">
        <v>257</v>
      </c>
      <c r="G18" s="14">
        <v>661</v>
      </c>
      <c r="H18" s="14">
        <v>2</v>
      </c>
      <c r="I18" s="14">
        <v>254</v>
      </c>
      <c r="J18" s="14">
        <v>5</v>
      </c>
      <c r="K18" s="14">
        <v>504</v>
      </c>
      <c r="L18" s="14">
        <v>1</v>
      </c>
      <c r="M18" s="14">
        <v>102</v>
      </c>
      <c r="N18" s="14">
        <v>411</v>
      </c>
      <c r="O18" s="14">
        <v>125</v>
      </c>
      <c r="P18" s="14">
        <v>1</v>
      </c>
      <c r="Q18" s="14">
        <v>0</v>
      </c>
      <c r="R18" s="14">
        <v>0</v>
      </c>
      <c r="S18" s="14">
        <v>2</v>
      </c>
      <c r="T18" s="14">
        <v>142</v>
      </c>
      <c r="U18" s="14">
        <v>1</v>
      </c>
      <c r="V18" s="14">
        <v>12</v>
      </c>
      <c r="W18" s="14">
        <v>295</v>
      </c>
      <c r="X18" s="14">
        <v>9</v>
      </c>
      <c r="Y18" s="14">
        <v>1</v>
      </c>
      <c r="Z18" s="14">
        <v>7</v>
      </c>
      <c r="AA18" s="14">
        <v>1</v>
      </c>
      <c r="AB18" s="14">
        <v>0</v>
      </c>
      <c r="AC18" s="14">
        <v>0</v>
      </c>
      <c r="AD18" s="14">
        <v>1193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4676</v>
      </c>
      <c r="D19" s="14">
        <v>2735</v>
      </c>
      <c r="E19" s="14">
        <v>27</v>
      </c>
      <c r="F19" s="14">
        <v>226</v>
      </c>
      <c r="G19" s="14">
        <v>336</v>
      </c>
      <c r="H19" s="14">
        <v>4</v>
      </c>
      <c r="I19" s="14">
        <v>68</v>
      </c>
      <c r="J19" s="14">
        <v>1</v>
      </c>
      <c r="K19" s="14">
        <v>388</v>
      </c>
      <c r="L19" s="14">
        <v>12</v>
      </c>
      <c r="M19" s="14">
        <v>40</v>
      </c>
      <c r="N19" s="14">
        <v>4</v>
      </c>
      <c r="O19" s="14">
        <v>349</v>
      </c>
      <c r="P19" s="14">
        <v>0</v>
      </c>
      <c r="Q19" s="14">
        <v>0</v>
      </c>
      <c r="R19" s="14">
        <v>4</v>
      </c>
      <c r="S19" s="14">
        <v>0</v>
      </c>
      <c r="T19" s="14">
        <v>46</v>
      </c>
      <c r="U19" s="14">
        <v>4</v>
      </c>
      <c r="V19" s="14">
        <v>2</v>
      </c>
      <c r="W19" s="14">
        <v>89</v>
      </c>
      <c r="X19" s="14">
        <v>13</v>
      </c>
      <c r="Y19" s="14">
        <v>4</v>
      </c>
      <c r="Z19" s="14">
        <v>2</v>
      </c>
      <c r="AA19" s="14">
        <v>1</v>
      </c>
      <c r="AB19" s="14">
        <v>0</v>
      </c>
      <c r="AC19" s="14">
        <v>11</v>
      </c>
      <c r="AD19" s="14">
        <v>310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5928</v>
      </c>
      <c r="D20" s="14">
        <v>3738</v>
      </c>
      <c r="E20" s="14">
        <v>57</v>
      </c>
      <c r="F20" s="14">
        <v>207</v>
      </c>
      <c r="G20" s="14">
        <v>365</v>
      </c>
      <c r="H20" s="14">
        <v>5</v>
      </c>
      <c r="I20" s="14">
        <v>7</v>
      </c>
      <c r="J20" s="14">
        <v>4</v>
      </c>
      <c r="K20" s="14">
        <v>292</v>
      </c>
      <c r="L20" s="14">
        <v>0</v>
      </c>
      <c r="M20" s="14">
        <v>5</v>
      </c>
      <c r="N20" s="14">
        <v>117</v>
      </c>
      <c r="O20" s="14">
        <v>280</v>
      </c>
      <c r="P20" s="14">
        <v>0</v>
      </c>
      <c r="Q20" s="14">
        <v>0</v>
      </c>
      <c r="R20" s="14">
        <v>0</v>
      </c>
      <c r="S20" s="14">
        <v>0</v>
      </c>
      <c r="T20" s="14">
        <v>20</v>
      </c>
      <c r="U20" s="14">
        <v>35</v>
      </c>
      <c r="V20" s="14">
        <v>1</v>
      </c>
      <c r="W20" s="14">
        <v>380</v>
      </c>
      <c r="X20" s="14">
        <v>2</v>
      </c>
      <c r="Y20" s="14">
        <v>3</v>
      </c>
      <c r="Z20" s="14">
        <v>7</v>
      </c>
      <c r="AA20" s="14">
        <v>3</v>
      </c>
      <c r="AB20" s="14">
        <v>3</v>
      </c>
      <c r="AC20" s="14">
        <v>0</v>
      </c>
      <c r="AD20" s="14">
        <v>397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9288</v>
      </c>
      <c r="D21" s="14">
        <v>4511</v>
      </c>
      <c r="E21" s="14">
        <v>63</v>
      </c>
      <c r="F21" s="14">
        <v>191</v>
      </c>
      <c r="G21" s="14">
        <v>1667</v>
      </c>
      <c r="H21" s="14">
        <v>5</v>
      </c>
      <c r="I21" s="14">
        <v>30</v>
      </c>
      <c r="J21" s="14">
        <v>1</v>
      </c>
      <c r="K21" s="14">
        <v>322</v>
      </c>
      <c r="L21" s="14">
        <v>1</v>
      </c>
      <c r="M21" s="14">
        <v>111</v>
      </c>
      <c r="N21" s="14">
        <v>127</v>
      </c>
      <c r="O21" s="14">
        <v>249</v>
      </c>
      <c r="P21" s="14">
        <v>5</v>
      </c>
      <c r="Q21" s="14">
        <v>0</v>
      </c>
      <c r="R21" s="14">
        <v>0</v>
      </c>
      <c r="S21" s="14">
        <v>1</v>
      </c>
      <c r="T21" s="14">
        <v>246</v>
      </c>
      <c r="U21" s="14">
        <v>62</v>
      </c>
      <c r="V21" s="14">
        <v>33</v>
      </c>
      <c r="W21" s="14">
        <v>432</v>
      </c>
      <c r="X21" s="14">
        <v>600</v>
      </c>
      <c r="Y21" s="14">
        <v>10</v>
      </c>
      <c r="Z21" s="14">
        <v>23</v>
      </c>
      <c r="AA21" s="14">
        <v>0</v>
      </c>
      <c r="AB21" s="14">
        <v>1</v>
      </c>
      <c r="AC21" s="14">
        <v>7</v>
      </c>
      <c r="AD21" s="14">
        <v>590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19155</v>
      </c>
      <c r="D22" s="14">
        <v>11278</v>
      </c>
      <c r="E22" s="14">
        <v>37</v>
      </c>
      <c r="F22" s="14">
        <v>504</v>
      </c>
      <c r="G22" s="14">
        <v>2685</v>
      </c>
      <c r="H22" s="14">
        <v>15</v>
      </c>
      <c r="I22" s="14">
        <v>89</v>
      </c>
      <c r="J22" s="14">
        <v>7</v>
      </c>
      <c r="K22" s="14">
        <v>602</v>
      </c>
      <c r="L22" s="14">
        <v>8</v>
      </c>
      <c r="M22" s="14">
        <v>282</v>
      </c>
      <c r="N22" s="14">
        <v>81</v>
      </c>
      <c r="O22" s="14">
        <v>684</v>
      </c>
      <c r="P22" s="14">
        <v>4</v>
      </c>
      <c r="Q22" s="14">
        <v>0</v>
      </c>
      <c r="R22" s="14">
        <v>1</v>
      </c>
      <c r="S22" s="14">
        <v>15</v>
      </c>
      <c r="T22" s="14">
        <v>263</v>
      </c>
      <c r="U22" s="14">
        <v>217</v>
      </c>
      <c r="V22" s="14">
        <v>171</v>
      </c>
      <c r="W22" s="14">
        <v>767</v>
      </c>
      <c r="X22" s="14">
        <v>110</v>
      </c>
      <c r="Y22" s="14">
        <v>49</v>
      </c>
      <c r="Z22" s="14">
        <v>98</v>
      </c>
      <c r="AA22" s="14">
        <v>2</v>
      </c>
      <c r="AB22" s="14">
        <v>0</v>
      </c>
      <c r="AC22" s="14">
        <v>14</v>
      </c>
      <c r="AD22" s="14">
        <v>1172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6164</v>
      </c>
      <c r="D23" s="14">
        <v>2819</v>
      </c>
      <c r="E23" s="14">
        <v>48</v>
      </c>
      <c r="F23" s="14">
        <v>78</v>
      </c>
      <c r="G23" s="14">
        <v>930</v>
      </c>
      <c r="H23" s="14">
        <v>11</v>
      </c>
      <c r="I23" s="14">
        <v>19</v>
      </c>
      <c r="J23" s="14">
        <v>1</v>
      </c>
      <c r="K23" s="14">
        <v>310</v>
      </c>
      <c r="L23" s="14">
        <v>2</v>
      </c>
      <c r="M23" s="14">
        <v>18</v>
      </c>
      <c r="N23" s="14">
        <v>10</v>
      </c>
      <c r="O23" s="14">
        <v>138</v>
      </c>
      <c r="P23" s="14">
        <v>0</v>
      </c>
      <c r="Q23" s="14">
        <v>0</v>
      </c>
      <c r="R23" s="14">
        <v>0</v>
      </c>
      <c r="S23" s="14">
        <v>5</v>
      </c>
      <c r="T23" s="14">
        <v>391</v>
      </c>
      <c r="U23" s="14">
        <v>43</v>
      </c>
      <c r="V23" s="14">
        <v>9</v>
      </c>
      <c r="W23" s="14">
        <v>394</v>
      </c>
      <c r="X23" s="14">
        <v>290</v>
      </c>
      <c r="Y23" s="14">
        <v>5</v>
      </c>
      <c r="Z23" s="14">
        <v>10</v>
      </c>
      <c r="AA23" s="14">
        <v>4</v>
      </c>
      <c r="AB23" s="14">
        <v>0</v>
      </c>
      <c r="AC23" s="14">
        <v>0</v>
      </c>
      <c r="AD23" s="14">
        <v>629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9177</v>
      </c>
      <c r="D24" s="14">
        <v>5452</v>
      </c>
      <c r="E24" s="14">
        <v>277</v>
      </c>
      <c r="F24" s="14">
        <v>273</v>
      </c>
      <c r="G24" s="14">
        <v>1470</v>
      </c>
      <c r="H24" s="14">
        <v>4</v>
      </c>
      <c r="I24" s="14">
        <v>22</v>
      </c>
      <c r="J24" s="14">
        <v>1</v>
      </c>
      <c r="K24" s="14">
        <v>634</v>
      </c>
      <c r="L24" s="14">
        <v>4</v>
      </c>
      <c r="M24" s="14">
        <v>41</v>
      </c>
      <c r="N24" s="14">
        <v>100</v>
      </c>
      <c r="O24" s="14">
        <v>44</v>
      </c>
      <c r="P24" s="14">
        <v>1</v>
      </c>
      <c r="Q24" s="14">
        <v>0</v>
      </c>
      <c r="R24" s="14">
        <v>0</v>
      </c>
      <c r="S24" s="14">
        <v>0</v>
      </c>
      <c r="T24" s="14">
        <v>105</v>
      </c>
      <c r="U24" s="14">
        <v>23</v>
      </c>
      <c r="V24" s="14">
        <v>3</v>
      </c>
      <c r="W24" s="14">
        <v>207</v>
      </c>
      <c r="X24" s="14">
        <v>50</v>
      </c>
      <c r="Y24" s="14">
        <v>4</v>
      </c>
      <c r="Z24" s="14">
        <v>9</v>
      </c>
      <c r="AA24" s="14">
        <v>9</v>
      </c>
      <c r="AB24" s="14">
        <v>0</v>
      </c>
      <c r="AC24" s="14">
        <v>4</v>
      </c>
      <c r="AD24" s="14">
        <v>440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698</v>
      </c>
      <c r="D25" s="14">
        <v>434</v>
      </c>
      <c r="E25" s="14">
        <v>2</v>
      </c>
      <c r="F25" s="14">
        <v>10</v>
      </c>
      <c r="G25" s="14">
        <v>17</v>
      </c>
      <c r="H25" s="14">
        <v>1</v>
      </c>
      <c r="I25" s="14">
        <v>0</v>
      </c>
      <c r="J25" s="14">
        <v>0</v>
      </c>
      <c r="K25" s="14">
        <v>54</v>
      </c>
      <c r="L25" s="14">
        <v>2</v>
      </c>
      <c r="M25" s="14">
        <v>3</v>
      </c>
      <c r="N25" s="14">
        <v>1</v>
      </c>
      <c r="O25" s="14">
        <v>14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9</v>
      </c>
      <c r="V25" s="14">
        <v>0</v>
      </c>
      <c r="W25" s="14">
        <v>21</v>
      </c>
      <c r="X25" s="14">
        <v>0</v>
      </c>
      <c r="Y25" s="14">
        <v>0</v>
      </c>
      <c r="Z25" s="14">
        <v>6</v>
      </c>
      <c r="AA25" s="14">
        <v>0</v>
      </c>
      <c r="AB25" s="14">
        <v>0</v>
      </c>
      <c r="AC25" s="14">
        <v>0</v>
      </c>
      <c r="AD25" s="14">
        <v>124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2899</v>
      </c>
      <c r="D26" s="14">
        <v>1725</v>
      </c>
      <c r="E26" s="14">
        <v>14</v>
      </c>
      <c r="F26" s="14">
        <v>146</v>
      </c>
      <c r="G26" s="14">
        <v>231</v>
      </c>
      <c r="H26" s="14">
        <v>0</v>
      </c>
      <c r="I26" s="14">
        <v>11</v>
      </c>
      <c r="J26" s="14">
        <v>1</v>
      </c>
      <c r="K26" s="14">
        <v>382</v>
      </c>
      <c r="L26" s="14">
        <v>1</v>
      </c>
      <c r="M26" s="14">
        <v>14</v>
      </c>
      <c r="N26" s="14">
        <v>44</v>
      </c>
      <c r="O26" s="14">
        <v>64</v>
      </c>
      <c r="P26" s="14">
        <v>0</v>
      </c>
      <c r="Q26" s="14">
        <v>0</v>
      </c>
      <c r="R26" s="14">
        <v>0</v>
      </c>
      <c r="S26" s="14">
        <v>0</v>
      </c>
      <c r="T26" s="14">
        <v>59</v>
      </c>
      <c r="U26" s="14">
        <v>1</v>
      </c>
      <c r="V26" s="14">
        <v>3</v>
      </c>
      <c r="W26" s="14">
        <v>66</v>
      </c>
      <c r="X26" s="14">
        <v>7</v>
      </c>
      <c r="Y26" s="14">
        <v>2</v>
      </c>
      <c r="Z26" s="14">
        <v>8</v>
      </c>
      <c r="AA26" s="14">
        <v>2</v>
      </c>
      <c r="AB26" s="14">
        <v>0</v>
      </c>
      <c r="AC26" s="14">
        <v>7</v>
      </c>
      <c r="AD26" s="14">
        <v>111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4810</v>
      </c>
      <c r="D27" s="14">
        <v>2639</v>
      </c>
      <c r="E27" s="14">
        <v>194</v>
      </c>
      <c r="F27" s="14">
        <v>233</v>
      </c>
      <c r="G27" s="14">
        <v>380</v>
      </c>
      <c r="H27" s="14">
        <v>1</v>
      </c>
      <c r="I27" s="14">
        <v>46</v>
      </c>
      <c r="J27" s="14">
        <v>1</v>
      </c>
      <c r="K27" s="14">
        <v>342</v>
      </c>
      <c r="L27" s="14">
        <v>5</v>
      </c>
      <c r="M27" s="14">
        <v>24</v>
      </c>
      <c r="N27" s="14">
        <v>85</v>
      </c>
      <c r="O27" s="14">
        <v>335</v>
      </c>
      <c r="P27" s="14">
        <v>1</v>
      </c>
      <c r="Q27" s="14">
        <v>0</v>
      </c>
      <c r="R27" s="14">
        <v>0</v>
      </c>
      <c r="S27" s="14">
        <v>2</v>
      </c>
      <c r="T27" s="14">
        <v>39</v>
      </c>
      <c r="U27" s="14">
        <v>3</v>
      </c>
      <c r="V27" s="14">
        <v>1</v>
      </c>
      <c r="W27" s="14">
        <v>93</v>
      </c>
      <c r="X27" s="14">
        <v>1</v>
      </c>
      <c r="Y27" s="14">
        <v>13</v>
      </c>
      <c r="Z27" s="14">
        <v>17</v>
      </c>
      <c r="AA27" s="14">
        <v>1</v>
      </c>
      <c r="AB27" s="14">
        <v>0</v>
      </c>
      <c r="AC27" s="14">
        <v>25</v>
      </c>
      <c r="AD27" s="14">
        <v>329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2810</v>
      </c>
      <c r="D28" s="14">
        <v>1882</v>
      </c>
      <c r="E28" s="14">
        <v>12</v>
      </c>
      <c r="F28" s="14">
        <v>112</v>
      </c>
      <c r="G28" s="14">
        <v>496</v>
      </c>
      <c r="H28" s="14">
        <v>1</v>
      </c>
      <c r="I28" s="14">
        <v>2</v>
      </c>
      <c r="J28" s="14">
        <v>0</v>
      </c>
      <c r="K28" s="14">
        <v>58</v>
      </c>
      <c r="L28" s="14">
        <v>0</v>
      </c>
      <c r="M28" s="14">
        <v>0</v>
      </c>
      <c r="N28" s="14">
        <v>0</v>
      </c>
      <c r="O28" s="14">
        <v>23</v>
      </c>
      <c r="P28" s="14">
        <v>0</v>
      </c>
      <c r="Q28" s="14">
        <v>0</v>
      </c>
      <c r="R28" s="14">
        <v>0</v>
      </c>
      <c r="S28" s="14">
        <v>0</v>
      </c>
      <c r="T28" s="14">
        <v>29</v>
      </c>
      <c r="U28" s="14">
        <v>9</v>
      </c>
      <c r="V28" s="14">
        <v>0</v>
      </c>
      <c r="W28" s="14">
        <v>98</v>
      </c>
      <c r="X28" s="14">
        <v>0</v>
      </c>
      <c r="Y28" s="14">
        <v>0</v>
      </c>
      <c r="Z28" s="14">
        <v>0</v>
      </c>
      <c r="AA28" s="14">
        <v>2</v>
      </c>
      <c r="AB28" s="14">
        <v>0</v>
      </c>
      <c r="AC28" s="14">
        <v>0</v>
      </c>
      <c r="AD28" s="14">
        <v>86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1684</v>
      </c>
      <c r="D29" s="14">
        <v>876</v>
      </c>
      <c r="E29" s="14">
        <v>4</v>
      </c>
      <c r="F29" s="14">
        <v>33</v>
      </c>
      <c r="G29" s="14">
        <v>298</v>
      </c>
      <c r="H29" s="14">
        <v>0</v>
      </c>
      <c r="I29" s="14">
        <v>2</v>
      </c>
      <c r="J29" s="14">
        <v>1</v>
      </c>
      <c r="K29" s="14">
        <v>46</v>
      </c>
      <c r="L29" s="14">
        <v>0</v>
      </c>
      <c r="M29" s="14">
        <v>30</v>
      </c>
      <c r="N29" s="14">
        <v>17</v>
      </c>
      <c r="O29" s="14">
        <v>48</v>
      </c>
      <c r="P29" s="14">
        <v>7</v>
      </c>
      <c r="Q29" s="14">
        <v>3</v>
      </c>
      <c r="R29" s="14">
        <v>0</v>
      </c>
      <c r="S29" s="14">
        <v>12</v>
      </c>
      <c r="T29" s="14">
        <v>44</v>
      </c>
      <c r="U29" s="14">
        <v>107</v>
      </c>
      <c r="V29" s="14">
        <v>20</v>
      </c>
      <c r="W29" s="14">
        <v>97</v>
      </c>
      <c r="X29" s="14">
        <v>0</v>
      </c>
      <c r="Y29" s="14">
        <v>0</v>
      </c>
      <c r="Z29" s="14">
        <v>1</v>
      </c>
      <c r="AA29" s="14">
        <v>0</v>
      </c>
      <c r="AB29" s="14">
        <v>0</v>
      </c>
      <c r="AC29" s="14">
        <v>2</v>
      </c>
      <c r="AD29" s="14">
        <v>36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260</v>
      </c>
      <c r="D30" s="26">
        <v>86</v>
      </c>
      <c r="E30" s="26">
        <v>19</v>
      </c>
      <c r="F30" s="26">
        <v>4</v>
      </c>
      <c r="G30" s="26">
        <v>22</v>
      </c>
      <c r="H30" s="26">
        <v>0</v>
      </c>
      <c r="I30" s="26">
        <v>8</v>
      </c>
      <c r="J30" s="26">
        <v>3</v>
      </c>
      <c r="K30" s="26">
        <v>11</v>
      </c>
      <c r="L30" s="26">
        <v>4</v>
      </c>
      <c r="M30" s="26">
        <v>0</v>
      </c>
      <c r="N30" s="26">
        <v>8</v>
      </c>
      <c r="O30" s="26">
        <v>35</v>
      </c>
      <c r="P30" s="26">
        <v>0</v>
      </c>
      <c r="Q30" s="26">
        <v>0</v>
      </c>
      <c r="R30" s="26">
        <v>0</v>
      </c>
      <c r="S30" s="26">
        <v>1</v>
      </c>
      <c r="T30" s="26">
        <v>44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1</v>
      </c>
      <c r="AB30" s="26">
        <v>0</v>
      </c>
      <c r="AC30" s="26">
        <v>0</v>
      </c>
      <c r="AD30" s="26">
        <v>14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7"/>
      <c r="B32" s="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9" customFormat="1" ht="15.75" customHeight="1" x14ac:dyDescent="0.2">
      <c r="A33" s="28"/>
      <c r="B33" s="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s="9" customFormat="1" ht="15.75" customHeight="1" x14ac:dyDescent="0.2">
      <c r="A34" s="38" t="s">
        <v>150</v>
      </c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D34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D9" sqref="D9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147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392949</v>
      </c>
      <c r="D8" s="41">
        <v>256545</v>
      </c>
      <c r="E8" s="41">
        <v>2330</v>
      </c>
      <c r="F8" s="41">
        <v>8030</v>
      </c>
      <c r="G8" s="41">
        <v>43710</v>
      </c>
      <c r="H8" s="41">
        <v>213</v>
      </c>
      <c r="I8" s="41">
        <v>2248</v>
      </c>
      <c r="J8" s="41">
        <v>98</v>
      </c>
      <c r="K8" s="41">
        <v>13853</v>
      </c>
      <c r="L8" s="41">
        <v>92</v>
      </c>
      <c r="M8" s="41">
        <v>1937</v>
      </c>
      <c r="N8" s="41">
        <v>2456</v>
      </c>
      <c r="O8" s="41">
        <v>12356</v>
      </c>
      <c r="P8" s="41">
        <v>105</v>
      </c>
      <c r="Q8" s="41">
        <v>12</v>
      </c>
      <c r="R8" s="41">
        <v>20</v>
      </c>
      <c r="S8" s="41">
        <v>161</v>
      </c>
      <c r="T8" s="41">
        <v>9215</v>
      </c>
      <c r="U8" s="41">
        <v>1633</v>
      </c>
      <c r="V8" s="41">
        <v>358</v>
      </c>
      <c r="W8" s="41">
        <v>6987</v>
      </c>
      <c r="X8" s="41">
        <v>2573</v>
      </c>
      <c r="Y8" s="41">
        <v>267</v>
      </c>
      <c r="Z8" s="41">
        <v>464</v>
      </c>
      <c r="AA8" s="41">
        <v>184</v>
      </c>
      <c r="AB8" s="41">
        <v>17</v>
      </c>
      <c r="AC8" s="41">
        <v>236</v>
      </c>
      <c r="AD8" s="41">
        <v>26849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71515</v>
      </c>
      <c r="D9" s="14">
        <v>41808</v>
      </c>
      <c r="E9" s="14">
        <v>332</v>
      </c>
      <c r="F9" s="14">
        <v>1492</v>
      </c>
      <c r="G9" s="14">
        <v>8552</v>
      </c>
      <c r="H9" s="14">
        <v>79</v>
      </c>
      <c r="I9" s="14">
        <v>998</v>
      </c>
      <c r="J9" s="14">
        <v>20</v>
      </c>
      <c r="K9" s="14">
        <v>3172</v>
      </c>
      <c r="L9" s="14">
        <v>29</v>
      </c>
      <c r="M9" s="14">
        <v>653</v>
      </c>
      <c r="N9" s="14">
        <v>66</v>
      </c>
      <c r="O9" s="14">
        <v>3849</v>
      </c>
      <c r="P9" s="14">
        <v>43</v>
      </c>
      <c r="Q9" s="14">
        <v>6</v>
      </c>
      <c r="R9" s="14">
        <v>10</v>
      </c>
      <c r="S9" s="14">
        <v>95</v>
      </c>
      <c r="T9" s="14">
        <v>3651</v>
      </c>
      <c r="U9" s="14">
        <v>499</v>
      </c>
      <c r="V9" s="14">
        <v>60</v>
      </c>
      <c r="W9" s="14">
        <v>902</v>
      </c>
      <c r="X9" s="14">
        <v>547</v>
      </c>
      <c r="Y9" s="14">
        <v>47</v>
      </c>
      <c r="Z9" s="14">
        <v>45</v>
      </c>
      <c r="AA9" s="14">
        <v>60</v>
      </c>
      <c r="AB9" s="14">
        <v>3</v>
      </c>
      <c r="AC9" s="14">
        <v>71</v>
      </c>
      <c r="AD9" s="14">
        <v>4426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48441</v>
      </c>
      <c r="D10" s="14">
        <v>33522</v>
      </c>
      <c r="E10" s="14">
        <v>40</v>
      </c>
      <c r="F10" s="14">
        <v>921</v>
      </c>
      <c r="G10" s="14">
        <v>4350</v>
      </c>
      <c r="H10" s="14">
        <v>14</v>
      </c>
      <c r="I10" s="14">
        <v>188</v>
      </c>
      <c r="J10" s="14">
        <v>10</v>
      </c>
      <c r="K10" s="14">
        <v>2214</v>
      </c>
      <c r="L10" s="14">
        <v>21</v>
      </c>
      <c r="M10" s="14">
        <v>80</v>
      </c>
      <c r="N10" s="14">
        <v>19</v>
      </c>
      <c r="O10" s="14">
        <v>1340</v>
      </c>
      <c r="P10" s="14">
        <v>8</v>
      </c>
      <c r="Q10" s="14">
        <v>0</v>
      </c>
      <c r="R10" s="14">
        <v>1</v>
      </c>
      <c r="S10" s="14">
        <v>24</v>
      </c>
      <c r="T10" s="14">
        <v>1337</v>
      </c>
      <c r="U10" s="14">
        <v>182</v>
      </c>
      <c r="V10" s="14">
        <v>20</v>
      </c>
      <c r="W10" s="14">
        <v>365</v>
      </c>
      <c r="X10" s="14">
        <v>52</v>
      </c>
      <c r="Y10" s="14">
        <v>15</v>
      </c>
      <c r="Z10" s="14">
        <v>14</v>
      </c>
      <c r="AA10" s="14">
        <v>3</v>
      </c>
      <c r="AB10" s="14">
        <v>0</v>
      </c>
      <c r="AC10" s="14">
        <v>30</v>
      </c>
      <c r="AD10" s="14">
        <v>3671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54012</v>
      </c>
      <c r="D11" s="14">
        <v>42777</v>
      </c>
      <c r="E11" s="14">
        <v>442</v>
      </c>
      <c r="F11" s="14">
        <v>855</v>
      </c>
      <c r="G11" s="14">
        <v>956</v>
      </c>
      <c r="H11" s="14">
        <v>8</v>
      </c>
      <c r="I11" s="14">
        <v>199</v>
      </c>
      <c r="J11" s="14">
        <v>5</v>
      </c>
      <c r="K11" s="14">
        <v>1608</v>
      </c>
      <c r="L11" s="14">
        <v>1</v>
      </c>
      <c r="M11" s="14">
        <v>86</v>
      </c>
      <c r="N11" s="14">
        <v>278</v>
      </c>
      <c r="O11" s="14">
        <v>622</v>
      </c>
      <c r="P11" s="14">
        <v>4</v>
      </c>
      <c r="Q11" s="14">
        <v>0</v>
      </c>
      <c r="R11" s="14">
        <v>0</v>
      </c>
      <c r="S11" s="14">
        <v>0</v>
      </c>
      <c r="T11" s="14">
        <v>873</v>
      </c>
      <c r="U11" s="14">
        <v>19</v>
      </c>
      <c r="V11" s="14">
        <v>7</v>
      </c>
      <c r="W11" s="14">
        <v>583</v>
      </c>
      <c r="X11" s="14">
        <v>433</v>
      </c>
      <c r="Y11" s="14">
        <v>3</v>
      </c>
      <c r="Z11" s="14">
        <v>11</v>
      </c>
      <c r="AA11" s="14">
        <v>26</v>
      </c>
      <c r="AB11" s="14">
        <v>1</v>
      </c>
      <c r="AC11" s="14">
        <v>7</v>
      </c>
      <c r="AD11" s="14">
        <v>4208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53572</v>
      </c>
      <c r="D12" s="14">
        <v>39404</v>
      </c>
      <c r="E12" s="14">
        <v>102</v>
      </c>
      <c r="F12" s="14">
        <v>848</v>
      </c>
      <c r="G12" s="14">
        <v>4443</v>
      </c>
      <c r="H12" s="14">
        <v>31</v>
      </c>
      <c r="I12" s="14">
        <v>80</v>
      </c>
      <c r="J12" s="14">
        <v>10</v>
      </c>
      <c r="K12" s="14">
        <v>834</v>
      </c>
      <c r="L12" s="14">
        <v>6</v>
      </c>
      <c r="M12" s="14">
        <v>142</v>
      </c>
      <c r="N12" s="14">
        <v>783</v>
      </c>
      <c r="O12" s="14">
        <v>1445</v>
      </c>
      <c r="P12" s="14">
        <v>9</v>
      </c>
      <c r="Q12" s="14">
        <v>0</v>
      </c>
      <c r="R12" s="14">
        <v>0</v>
      </c>
      <c r="S12" s="14">
        <v>2</v>
      </c>
      <c r="T12" s="14">
        <v>1190</v>
      </c>
      <c r="U12" s="14">
        <v>13</v>
      </c>
      <c r="V12" s="14">
        <v>46</v>
      </c>
      <c r="W12" s="14">
        <v>267</v>
      </c>
      <c r="X12" s="14">
        <v>18</v>
      </c>
      <c r="Y12" s="14">
        <v>78</v>
      </c>
      <c r="Z12" s="14">
        <v>23</v>
      </c>
      <c r="AA12" s="14">
        <v>29</v>
      </c>
      <c r="AB12" s="14">
        <v>1</v>
      </c>
      <c r="AC12" s="14">
        <v>27</v>
      </c>
      <c r="AD12" s="14">
        <v>3741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37048</v>
      </c>
      <c r="D13" s="14">
        <v>18431</v>
      </c>
      <c r="E13" s="14">
        <v>205</v>
      </c>
      <c r="F13" s="14">
        <v>483</v>
      </c>
      <c r="G13" s="14">
        <v>9931</v>
      </c>
      <c r="H13" s="14">
        <v>15</v>
      </c>
      <c r="I13" s="14">
        <v>310</v>
      </c>
      <c r="J13" s="14">
        <v>8</v>
      </c>
      <c r="K13" s="14">
        <v>760</v>
      </c>
      <c r="L13" s="14">
        <v>7</v>
      </c>
      <c r="M13" s="14">
        <v>450</v>
      </c>
      <c r="N13" s="14">
        <v>123</v>
      </c>
      <c r="O13" s="14">
        <v>1791</v>
      </c>
      <c r="P13" s="14">
        <v>18</v>
      </c>
      <c r="Q13" s="14">
        <v>5</v>
      </c>
      <c r="R13" s="14">
        <v>3</v>
      </c>
      <c r="S13" s="14">
        <v>15</v>
      </c>
      <c r="T13" s="14">
        <v>549</v>
      </c>
      <c r="U13" s="14">
        <v>378</v>
      </c>
      <c r="V13" s="14">
        <v>65</v>
      </c>
      <c r="W13" s="14">
        <v>948</v>
      </c>
      <c r="X13" s="14">
        <v>126</v>
      </c>
      <c r="Y13" s="14">
        <v>38</v>
      </c>
      <c r="Z13" s="14">
        <v>68</v>
      </c>
      <c r="AA13" s="14">
        <v>23</v>
      </c>
      <c r="AB13" s="14">
        <v>4</v>
      </c>
      <c r="AC13" s="14">
        <v>29</v>
      </c>
      <c r="AD13" s="14">
        <v>2265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38052</v>
      </c>
      <c r="D14" s="14">
        <v>26998</v>
      </c>
      <c r="E14" s="14">
        <v>451</v>
      </c>
      <c r="F14" s="14">
        <v>922</v>
      </c>
      <c r="G14" s="14">
        <v>2703</v>
      </c>
      <c r="H14" s="14">
        <v>20</v>
      </c>
      <c r="I14" s="14">
        <v>85</v>
      </c>
      <c r="J14" s="14">
        <v>15</v>
      </c>
      <c r="K14" s="14">
        <v>1546</v>
      </c>
      <c r="L14" s="14">
        <v>13</v>
      </c>
      <c r="M14" s="14">
        <v>89</v>
      </c>
      <c r="N14" s="14">
        <v>86</v>
      </c>
      <c r="O14" s="14">
        <v>771</v>
      </c>
      <c r="P14" s="14">
        <v>10</v>
      </c>
      <c r="Q14" s="14">
        <v>0</v>
      </c>
      <c r="R14" s="14">
        <v>0</v>
      </c>
      <c r="S14" s="14">
        <v>8</v>
      </c>
      <c r="T14" s="14">
        <v>315</v>
      </c>
      <c r="U14" s="14">
        <v>28</v>
      </c>
      <c r="V14" s="14">
        <v>23</v>
      </c>
      <c r="W14" s="14">
        <v>790</v>
      </c>
      <c r="X14" s="14">
        <v>169</v>
      </c>
      <c r="Y14" s="14">
        <v>14</v>
      </c>
      <c r="Z14" s="14">
        <v>22</v>
      </c>
      <c r="AA14" s="14">
        <v>21</v>
      </c>
      <c r="AB14" s="14">
        <v>0</v>
      </c>
      <c r="AC14" s="14">
        <v>18</v>
      </c>
      <c r="AD14" s="14">
        <v>2935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3973</v>
      </c>
      <c r="D15" s="14">
        <v>2566</v>
      </c>
      <c r="E15" s="14">
        <v>8</v>
      </c>
      <c r="F15" s="14">
        <v>83</v>
      </c>
      <c r="G15" s="14">
        <v>505</v>
      </c>
      <c r="H15" s="14">
        <v>3</v>
      </c>
      <c r="I15" s="14">
        <v>8</v>
      </c>
      <c r="J15" s="14">
        <v>1</v>
      </c>
      <c r="K15" s="14">
        <v>110</v>
      </c>
      <c r="L15" s="14">
        <v>0</v>
      </c>
      <c r="M15" s="14">
        <v>13</v>
      </c>
      <c r="N15" s="14">
        <v>4</v>
      </c>
      <c r="O15" s="14">
        <v>198</v>
      </c>
      <c r="P15" s="14">
        <v>1</v>
      </c>
      <c r="Q15" s="14">
        <v>0</v>
      </c>
      <c r="R15" s="14">
        <v>0</v>
      </c>
      <c r="S15" s="14">
        <v>0</v>
      </c>
      <c r="T15" s="14">
        <v>49</v>
      </c>
      <c r="U15" s="14">
        <v>5</v>
      </c>
      <c r="V15" s="14">
        <v>5</v>
      </c>
      <c r="W15" s="14">
        <v>181</v>
      </c>
      <c r="X15" s="14">
        <v>0</v>
      </c>
      <c r="Y15" s="14">
        <v>5</v>
      </c>
      <c r="Z15" s="14">
        <v>8</v>
      </c>
      <c r="AA15" s="14">
        <v>0</v>
      </c>
      <c r="AB15" s="14">
        <v>0</v>
      </c>
      <c r="AC15" s="14">
        <v>0</v>
      </c>
      <c r="AD15" s="14">
        <v>220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1782</v>
      </c>
      <c r="D16" s="14">
        <v>1081</v>
      </c>
      <c r="E16" s="14">
        <v>8</v>
      </c>
      <c r="F16" s="14">
        <v>30</v>
      </c>
      <c r="G16" s="14">
        <v>102</v>
      </c>
      <c r="H16" s="14">
        <v>1</v>
      </c>
      <c r="I16" s="14">
        <v>3</v>
      </c>
      <c r="J16" s="14">
        <v>1</v>
      </c>
      <c r="K16" s="14">
        <v>100</v>
      </c>
      <c r="L16" s="14">
        <v>0</v>
      </c>
      <c r="M16" s="14">
        <v>6</v>
      </c>
      <c r="N16" s="14">
        <v>4</v>
      </c>
      <c r="O16" s="14">
        <v>250</v>
      </c>
      <c r="P16" s="14">
        <v>0</v>
      </c>
      <c r="Q16" s="14">
        <v>0</v>
      </c>
      <c r="R16" s="14">
        <v>0</v>
      </c>
      <c r="S16" s="14">
        <v>0</v>
      </c>
      <c r="T16" s="14">
        <v>34</v>
      </c>
      <c r="U16" s="14">
        <v>0</v>
      </c>
      <c r="V16" s="14">
        <v>3</v>
      </c>
      <c r="W16" s="14">
        <v>15</v>
      </c>
      <c r="X16" s="14">
        <v>8</v>
      </c>
      <c r="Y16" s="14">
        <v>0</v>
      </c>
      <c r="Z16" s="14">
        <v>21</v>
      </c>
      <c r="AA16" s="14">
        <v>0</v>
      </c>
      <c r="AB16" s="14">
        <v>0</v>
      </c>
      <c r="AC16" s="14">
        <v>0</v>
      </c>
      <c r="AD16" s="14">
        <v>115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5196</v>
      </c>
      <c r="D17" s="14">
        <v>3981</v>
      </c>
      <c r="E17" s="14">
        <v>18</v>
      </c>
      <c r="F17" s="14">
        <v>231</v>
      </c>
      <c r="G17" s="14">
        <v>94</v>
      </c>
      <c r="H17" s="14">
        <v>3</v>
      </c>
      <c r="I17" s="14">
        <v>7</v>
      </c>
      <c r="J17" s="14">
        <v>2</v>
      </c>
      <c r="K17" s="14">
        <v>182</v>
      </c>
      <c r="L17" s="14">
        <v>0</v>
      </c>
      <c r="M17" s="14">
        <v>11</v>
      </c>
      <c r="N17" s="14">
        <v>82</v>
      </c>
      <c r="O17" s="14">
        <v>90</v>
      </c>
      <c r="P17" s="14">
        <v>0</v>
      </c>
      <c r="Q17" s="14">
        <v>1</v>
      </c>
      <c r="R17" s="14">
        <v>0</v>
      </c>
      <c r="S17" s="14">
        <v>0</v>
      </c>
      <c r="T17" s="14">
        <v>42</v>
      </c>
      <c r="U17" s="14">
        <v>16</v>
      </c>
      <c r="V17" s="14">
        <v>5</v>
      </c>
      <c r="W17" s="14">
        <v>120</v>
      </c>
      <c r="X17" s="14">
        <v>8</v>
      </c>
      <c r="Y17" s="14">
        <v>0</v>
      </c>
      <c r="Z17" s="14">
        <v>20</v>
      </c>
      <c r="AA17" s="14">
        <v>0</v>
      </c>
      <c r="AB17" s="14">
        <v>0</v>
      </c>
      <c r="AC17" s="14">
        <v>4</v>
      </c>
      <c r="AD17" s="14">
        <v>279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9586</v>
      </c>
      <c r="D18" s="14">
        <v>6118</v>
      </c>
      <c r="E18" s="14">
        <v>13</v>
      </c>
      <c r="F18" s="14">
        <v>211</v>
      </c>
      <c r="G18" s="14">
        <v>917</v>
      </c>
      <c r="H18" s="14">
        <v>0</v>
      </c>
      <c r="I18" s="14">
        <v>146</v>
      </c>
      <c r="J18" s="14">
        <v>5</v>
      </c>
      <c r="K18" s="14">
        <v>334</v>
      </c>
      <c r="L18" s="14">
        <v>0</v>
      </c>
      <c r="M18" s="14">
        <v>65</v>
      </c>
      <c r="N18" s="14">
        <v>293</v>
      </c>
      <c r="O18" s="14">
        <v>194</v>
      </c>
      <c r="P18" s="14">
        <v>7</v>
      </c>
      <c r="Q18" s="14">
        <v>0</v>
      </c>
      <c r="R18" s="14">
        <v>0</v>
      </c>
      <c r="S18" s="14">
        <v>7</v>
      </c>
      <c r="T18" s="14">
        <v>90</v>
      </c>
      <c r="U18" s="14">
        <v>0</v>
      </c>
      <c r="V18" s="14">
        <v>20</v>
      </c>
      <c r="W18" s="14">
        <v>231</v>
      </c>
      <c r="X18" s="14">
        <v>1</v>
      </c>
      <c r="Y18" s="14">
        <v>5</v>
      </c>
      <c r="Z18" s="14">
        <v>6</v>
      </c>
      <c r="AA18" s="14">
        <v>1</v>
      </c>
      <c r="AB18" s="14">
        <v>0</v>
      </c>
      <c r="AC18" s="14">
        <v>5</v>
      </c>
      <c r="AD18" s="14">
        <v>917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3629</v>
      </c>
      <c r="D19" s="14">
        <v>2147</v>
      </c>
      <c r="E19" s="14">
        <v>28</v>
      </c>
      <c r="F19" s="14">
        <v>172</v>
      </c>
      <c r="G19" s="14">
        <v>318</v>
      </c>
      <c r="H19" s="14">
        <v>0</v>
      </c>
      <c r="I19" s="14">
        <v>20</v>
      </c>
      <c r="J19" s="14">
        <v>3</v>
      </c>
      <c r="K19" s="14">
        <v>268</v>
      </c>
      <c r="L19" s="14">
        <v>1</v>
      </c>
      <c r="M19" s="14">
        <v>7</v>
      </c>
      <c r="N19" s="14">
        <v>17</v>
      </c>
      <c r="O19" s="14">
        <v>300</v>
      </c>
      <c r="P19" s="14">
        <v>1</v>
      </c>
      <c r="Q19" s="14">
        <v>0</v>
      </c>
      <c r="R19" s="14">
        <v>2</v>
      </c>
      <c r="S19" s="14">
        <v>1</v>
      </c>
      <c r="T19" s="14">
        <v>17</v>
      </c>
      <c r="U19" s="14">
        <v>4</v>
      </c>
      <c r="V19" s="14">
        <v>1</v>
      </c>
      <c r="W19" s="14">
        <v>40</v>
      </c>
      <c r="X19" s="14">
        <v>6</v>
      </c>
      <c r="Y19" s="14">
        <v>0</v>
      </c>
      <c r="Z19" s="14">
        <v>4</v>
      </c>
      <c r="AA19" s="14">
        <v>0</v>
      </c>
      <c r="AB19" s="14">
        <v>0</v>
      </c>
      <c r="AC19" s="14">
        <v>3</v>
      </c>
      <c r="AD19" s="14">
        <v>269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6057</v>
      </c>
      <c r="D20" s="14">
        <v>3852</v>
      </c>
      <c r="E20" s="14">
        <v>74</v>
      </c>
      <c r="F20" s="14">
        <v>195</v>
      </c>
      <c r="G20" s="14">
        <v>521</v>
      </c>
      <c r="H20" s="14">
        <v>5</v>
      </c>
      <c r="I20" s="14">
        <v>19</v>
      </c>
      <c r="J20" s="14">
        <v>2</v>
      </c>
      <c r="K20" s="14">
        <v>336</v>
      </c>
      <c r="L20" s="14">
        <v>2</v>
      </c>
      <c r="M20" s="14">
        <v>12</v>
      </c>
      <c r="N20" s="14">
        <v>75</v>
      </c>
      <c r="O20" s="14">
        <v>192</v>
      </c>
      <c r="P20" s="14">
        <v>1</v>
      </c>
      <c r="Q20" s="14">
        <v>0</v>
      </c>
      <c r="R20" s="14">
        <v>1</v>
      </c>
      <c r="S20" s="14">
        <v>0</v>
      </c>
      <c r="T20" s="14">
        <v>10</v>
      </c>
      <c r="U20" s="14">
        <v>27</v>
      </c>
      <c r="V20" s="14">
        <v>5</v>
      </c>
      <c r="W20" s="14">
        <v>240</v>
      </c>
      <c r="X20" s="14">
        <v>7</v>
      </c>
      <c r="Y20" s="14">
        <v>10</v>
      </c>
      <c r="Z20" s="14">
        <v>2</v>
      </c>
      <c r="AA20" s="14">
        <v>4</v>
      </c>
      <c r="AB20" s="14">
        <v>0</v>
      </c>
      <c r="AC20" s="14">
        <v>1</v>
      </c>
      <c r="AD20" s="14">
        <v>464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8470</v>
      </c>
      <c r="D21" s="14">
        <v>3897</v>
      </c>
      <c r="E21" s="14">
        <v>70</v>
      </c>
      <c r="F21" s="14">
        <v>110</v>
      </c>
      <c r="G21" s="14">
        <v>1700</v>
      </c>
      <c r="H21" s="14">
        <v>4</v>
      </c>
      <c r="I21" s="14">
        <v>16</v>
      </c>
      <c r="J21" s="14">
        <v>0</v>
      </c>
      <c r="K21" s="14">
        <v>196</v>
      </c>
      <c r="L21" s="14">
        <v>1</v>
      </c>
      <c r="M21" s="14">
        <v>153</v>
      </c>
      <c r="N21" s="14">
        <v>57</v>
      </c>
      <c r="O21" s="14">
        <v>207</v>
      </c>
      <c r="P21" s="14">
        <v>0</v>
      </c>
      <c r="Q21" s="14">
        <v>0</v>
      </c>
      <c r="R21" s="14">
        <v>0</v>
      </c>
      <c r="S21" s="14">
        <v>0</v>
      </c>
      <c r="T21" s="14">
        <v>179</v>
      </c>
      <c r="U21" s="14">
        <v>55</v>
      </c>
      <c r="V21" s="14">
        <v>67</v>
      </c>
      <c r="W21" s="14">
        <v>462</v>
      </c>
      <c r="X21" s="14">
        <v>731</v>
      </c>
      <c r="Y21" s="14">
        <v>11</v>
      </c>
      <c r="Z21" s="14">
        <v>34</v>
      </c>
      <c r="AA21" s="14">
        <v>0</v>
      </c>
      <c r="AB21" s="14">
        <v>3</v>
      </c>
      <c r="AC21" s="14">
        <v>15</v>
      </c>
      <c r="AD21" s="14">
        <v>502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19068</v>
      </c>
      <c r="D22" s="14">
        <v>11351</v>
      </c>
      <c r="E22" s="14">
        <v>87</v>
      </c>
      <c r="F22" s="14">
        <v>560</v>
      </c>
      <c r="G22" s="14">
        <v>2914</v>
      </c>
      <c r="H22" s="14">
        <v>11</v>
      </c>
      <c r="I22" s="14">
        <v>93</v>
      </c>
      <c r="J22" s="14">
        <v>6</v>
      </c>
      <c r="K22" s="14">
        <v>554</v>
      </c>
      <c r="L22" s="14">
        <v>3</v>
      </c>
      <c r="M22" s="14">
        <v>93</v>
      </c>
      <c r="N22" s="14">
        <v>111</v>
      </c>
      <c r="O22" s="14">
        <v>582</v>
      </c>
      <c r="P22" s="14">
        <v>0</v>
      </c>
      <c r="Q22" s="14">
        <v>0</v>
      </c>
      <c r="R22" s="14">
        <v>3</v>
      </c>
      <c r="S22" s="14">
        <v>3</v>
      </c>
      <c r="T22" s="14">
        <v>171</v>
      </c>
      <c r="U22" s="14">
        <v>308</v>
      </c>
      <c r="V22" s="14">
        <v>18</v>
      </c>
      <c r="W22" s="14">
        <v>817</v>
      </c>
      <c r="X22" s="14">
        <v>81</v>
      </c>
      <c r="Y22" s="14">
        <v>31</v>
      </c>
      <c r="Z22" s="14">
        <v>141</v>
      </c>
      <c r="AA22" s="14">
        <v>2</v>
      </c>
      <c r="AB22" s="14">
        <v>4</v>
      </c>
      <c r="AC22" s="14">
        <v>6</v>
      </c>
      <c r="AD22" s="14">
        <v>1118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7514</v>
      </c>
      <c r="D23" s="14">
        <v>3680</v>
      </c>
      <c r="E23" s="14">
        <v>46</v>
      </c>
      <c r="F23" s="14">
        <v>163</v>
      </c>
      <c r="G23" s="14">
        <v>1330</v>
      </c>
      <c r="H23" s="14">
        <v>7</v>
      </c>
      <c r="I23" s="14">
        <v>15</v>
      </c>
      <c r="J23" s="14">
        <v>2</v>
      </c>
      <c r="K23" s="14">
        <v>362</v>
      </c>
      <c r="L23" s="14">
        <v>1</v>
      </c>
      <c r="M23" s="14">
        <v>12</v>
      </c>
      <c r="N23" s="14">
        <v>4</v>
      </c>
      <c r="O23" s="14">
        <v>83</v>
      </c>
      <c r="P23" s="14">
        <v>1</v>
      </c>
      <c r="Q23" s="14">
        <v>0</v>
      </c>
      <c r="R23" s="14">
        <v>0</v>
      </c>
      <c r="S23" s="14">
        <v>0</v>
      </c>
      <c r="T23" s="14">
        <v>369</v>
      </c>
      <c r="U23" s="14">
        <v>18</v>
      </c>
      <c r="V23" s="14">
        <v>3</v>
      </c>
      <c r="W23" s="14">
        <v>465</v>
      </c>
      <c r="X23" s="14">
        <v>326</v>
      </c>
      <c r="Y23" s="14">
        <v>3</v>
      </c>
      <c r="Z23" s="14">
        <v>3</v>
      </c>
      <c r="AA23" s="14">
        <v>2</v>
      </c>
      <c r="AB23" s="14">
        <v>0</v>
      </c>
      <c r="AC23" s="14">
        <v>1</v>
      </c>
      <c r="AD23" s="14">
        <v>618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11152</v>
      </c>
      <c r="D24" s="14">
        <v>6303</v>
      </c>
      <c r="E24" s="14">
        <v>337</v>
      </c>
      <c r="F24" s="14">
        <v>367</v>
      </c>
      <c r="G24" s="14">
        <v>2404</v>
      </c>
      <c r="H24" s="14">
        <v>6</v>
      </c>
      <c r="I24" s="14">
        <v>32</v>
      </c>
      <c r="J24" s="14">
        <v>0</v>
      </c>
      <c r="K24" s="14">
        <v>708</v>
      </c>
      <c r="L24" s="14">
        <v>5</v>
      </c>
      <c r="M24" s="14">
        <v>23</v>
      </c>
      <c r="N24" s="14">
        <v>91</v>
      </c>
      <c r="O24" s="14">
        <v>72</v>
      </c>
      <c r="P24" s="14">
        <v>0</v>
      </c>
      <c r="Q24" s="14">
        <v>0</v>
      </c>
      <c r="R24" s="14">
        <v>0</v>
      </c>
      <c r="S24" s="14">
        <v>0</v>
      </c>
      <c r="T24" s="14">
        <v>91</v>
      </c>
      <c r="U24" s="14">
        <v>16</v>
      </c>
      <c r="V24" s="14">
        <v>0</v>
      </c>
      <c r="W24" s="14">
        <v>206</v>
      </c>
      <c r="X24" s="14">
        <v>51</v>
      </c>
      <c r="Y24" s="14">
        <v>5</v>
      </c>
      <c r="Z24" s="14">
        <v>4</v>
      </c>
      <c r="AA24" s="14">
        <v>8</v>
      </c>
      <c r="AB24" s="14">
        <v>1</v>
      </c>
      <c r="AC24" s="14">
        <v>1</v>
      </c>
      <c r="AD24" s="14">
        <v>421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543</v>
      </c>
      <c r="D25" s="14">
        <v>393</v>
      </c>
      <c r="E25" s="14">
        <v>7</v>
      </c>
      <c r="F25" s="14">
        <v>14</v>
      </c>
      <c r="G25" s="14">
        <v>9</v>
      </c>
      <c r="H25" s="14">
        <v>0</v>
      </c>
      <c r="I25" s="14">
        <v>0</v>
      </c>
      <c r="J25" s="14">
        <v>1</v>
      </c>
      <c r="K25" s="14">
        <v>18</v>
      </c>
      <c r="L25" s="14">
        <v>1</v>
      </c>
      <c r="M25" s="14">
        <v>0</v>
      </c>
      <c r="N25" s="14">
        <v>5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1</v>
      </c>
      <c r="Y25" s="14">
        <v>0</v>
      </c>
      <c r="Z25" s="14">
        <v>2</v>
      </c>
      <c r="AA25" s="14">
        <v>0</v>
      </c>
      <c r="AB25" s="14">
        <v>0</v>
      </c>
      <c r="AC25" s="14">
        <v>0</v>
      </c>
      <c r="AD25" s="14">
        <v>92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2547</v>
      </c>
      <c r="D26" s="14">
        <v>1709</v>
      </c>
      <c r="E26" s="14">
        <v>8</v>
      </c>
      <c r="F26" s="14">
        <v>137</v>
      </c>
      <c r="G26" s="14">
        <v>122</v>
      </c>
      <c r="H26" s="14">
        <v>3</v>
      </c>
      <c r="I26" s="14">
        <v>14</v>
      </c>
      <c r="J26" s="14">
        <v>2</v>
      </c>
      <c r="K26" s="14">
        <v>186</v>
      </c>
      <c r="L26" s="14">
        <v>1</v>
      </c>
      <c r="M26" s="14">
        <v>11</v>
      </c>
      <c r="N26" s="14">
        <v>3</v>
      </c>
      <c r="O26" s="14">
        <v>37</v>
      </c>
      <c r="P26" s="14">
        <v>0</v>
      </c>
      <c r="Q26" s="14">
        <v>0</v>
      </c>
      <c r="R26" s="14">
        <v>0</v>
      </c>
      <c r="S26" s="14">
        <v>0</v>
      </c>
      <c r="T26" s="14">
        <v>72</v>
      </c>
      <c r="U26" s="14">
        <v>2</v>
      </c>
      <c r="V26" s="14">
        <v>2</v>
      </c>
      <c r="W26" s="14">
        <v>42</v>
      </c>
      <c r="X26" s="14">
        <v>3</v>
      </c>
      <c r="Y26" s="14">
        <v>1</v>
      </c>
      <c r="Z26" s="14">
        <v>12</v>
      </c>
      <c r="AA26" s="14">
        <v>0</v>
      </c>
      <c r="AB26" s="14">
        <v>0</v>
      </c>
      <c r="AC26" s="14">
        <v>3</v>
      </c>
      <c r="AD26" s="14">
        <v>177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4342</v>
      </c>
      <c r="D27" s="14">
        <v>2521</v>
      </c>
      <c r="E27" s="14">
        <v>32</v>
      </c>
      <c r="F27" s="14">
        <v>157</v>
      </c>
      <c r="G27" s="14">
        <v>479</v>
      </c>
      <c r="H27" s="14">
        <v>1</v>
      </c>
      <c r="I27" s="14">
        <v>9</v>
      </c>
      <c r="J27" s="14">
        <v>4</v>
      </c>
      <c r="K27" s="14">
        <v>224</v>
      </c>
      <c r="L27" s="14">
        <v>0</v>
      </c>
      <c r="M27" s="14">
        <v>10</v>
      </c>
      <c r="N27" s="14">
        <v>255</v>
      </c>
      <c r="O27" s="14">
        <v>252</v>
      </c>
      <c r="P27" s="14">
        <v>2</v>
      </c>
      <c r="Q27" s="14">
        <v>0</v>
      </c>
      <c r="R27" s="14">
        <v>0</v>
      </c>
      <c r="S27" s="14">
        <v>4</v>
      </c>
      <c r="T27" s="14">
        <v>56</v>
      </c>
      <c r="U27" s="14">
        <v>1</v>
      </c>
      <c r="V27" s="14">
        <v>0</v>
      </c>
      <c r="W27" s="14">
        <v>81</v>
      </c>
      <c r="X27" s="14">
        <v>2</v>
      </c>
      <c r="Y27" s="14">
        <v>1</v>
      </c>
      <c r="Z27" s="14">
        <v>24</v>
      </c>
      <c r="AA27" s="14">
        <v>1</v>
      </c>
      <c r="AB27" s="14">
        <v>0</v>
      </c>
      <c r="AC27" s="14">
        <v>5</v>
      </c>
      <c r="AD27" s="14">
        <v>221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4614</v>
      </c>
      <c r="D28" s="14">
        <v>3021</v>
      </c>
      <c r="E28" s="14">
        <v>18</v>
      </c>
      <c r="F28" s="14">
        <v>51</v>
      </c>
      <c r="G28" s="14">
        <v>911</v>
      </c>
      <c r="H28" s="14">
        <v>1</v>
      </c>
      <c r="I28" s="14">
        <v>5</v>
      </c>
      <c r="J28" s="14">
        <v>1</v>
      </c>
      <c r="K28" s="14">
        <v>77</v>
      </c>
      <c r="L28" s="14">
        <v>0</v>
      </c>
      <c r="M28" s="14">
        <v>13</v>
      </c>
      <c r="N28" s="14">
        <v>42</v>
      </c>
      <c r="O28" s="14">
        <v>51</v>
      </c>
      <c r="P28" s="14">
        <v>0</v>
      </c>
      <c r="Q28" s="14">
        <v>0</v>
      </c>
      <c r="R28" s="14">
        <v>0</v>
      </c>
      <c r="S28" s="14">
        <v>2</v>
      </c>
      <c r="T28" s="14">
        <v>90</v>
      </c>
      <c r="U28" s="14">
        <v>15</v>
      </c>
      <c r="V28" s="14">
        <v>7</v>
      </c>
      <c r="W28" s="14">
        <v>169</v>
      </c>
      <c r="X28" s="14">
        <v>3</v>
      </c>
      <c r="Y28" s="14">
        <v>0</v>
      </c>
      <c r="Z28" s="14">
        <v>0</v>
      </c>
      <c r="AA28" s="14">
        <v>0</v>
      </c>
      <c r="AB28" s="14">
        <v>0</v>
      </c>
      <c r="AC28" s="14">
        <v>7</v>
      </c>
      <c r="AD28" s="14">
        <v>130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1790</v>
      </c>
      <c r="D29" s="14">
        <v>961</v>
      </c>
      <c r="E29" s="14">
        <v>4</v>
      </c>
      <c r="F29" s="14">
        <v>26</v>
      </c>
      <c r="G29" s="14">
        <v>438</v>
      </c>
      <c r="H29" s="14">
        <v>1</v>
      </c>
      <c r="I29" s="14">
        <v>1</v>
      </c>
      <c r="J29" s="14">
        <v>0</v>
      </c>
      <c r="K29" s="14">
        <v>64</v>
      </c>
      <c r="L29" s="14">
        <v>0</v>
      </c>
      <c r="M29" s="14">
        <v>8</v>
      </c>
      <c r="N29" s="14">
        <v>58</v>
      </c>
      <c r="O29" s="14">
        <v>24</v>
      </c>
      <c r="P29" s="14">
        <v>0</v>
      </c>
      <c r="Q29" s="14">
        <v>0</v>
      </c>
      <c r="R29" s="14">
        <v>0</v>
      </c>
      <c r="S29" s="14">
        <v>0</v>
      </c>
      <c r="T29" s="14">
        <v>29</v>
      </c>
      <c r="U29" s="14">
        <v>46</v>
      </c>
      <c r="V29" s="14">
        <v>1</v>
      </c>
      <c r="W29" s="14">
        <v>62</v>
      </c>
      <c r="X29" s="14">
        <v>0</v>
      </c>
      <c r="Y29" s="14">
        <v>0</v>
      </c>
      <c r="Z29" s="14">
        <v>0</v>
      </c>
      <c r="AA29" s="14">
        <v>4</v>
      </c>
      <c r="AB29" s="14">
        <v>0</v>
      </c>
      <c r="AC29" s="14">
        <v>3</v>
      </c>
      <c r="AD29" s="14">
        <v>60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46</v>
      </c>
      <c r="D30" s="26">
        <v>24</v>
      </c>
      <c r="E30" s="26">
        <v>0</v>
      </c>
      <c r="F30" s="26">
        <v>2</v>
      </c>
      <c r="G30" s="26">
        <v>11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6</v>
      </c>
      <c r="P30" s="26">
        <v>0</v>
      </c>
      <c r="Q30" s="26">
        <v>0</v>
      </c>
      <c r="R30" s="26">
        <v>0</v>
      </c>
      <c r="S30" s="26">
        <v>0</v>
      </c>
      <c r="T30" s="26">
        <v>1</v>
      </c>
      <c r="U30" s="26">
        <v>1</v>
      </c>
      <c r="V30" s="26">
        <v>0</v>
      </c>
      <c r="W30" s="26">
        <v>1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7"/>
      <c r="B32" s="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9" customFormat="1" ht="15.75" customHeight="1" x14ac:dyDescent="0.2">
      <c r="A33" s="28"/>
      <c r="B33" s="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s="9" customFormat="1" ht="15.75" customHeight="1" x14ac:dyDescent="0.2">
      <c r="A34" s="38" t="s">
        <v>148</v>
      </c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</sheetData>
  <mergeCells count="31"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34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D9" sqref="D9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7" t="s">
        <v>131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16" customFormat="1" ht="15.75" customHeight="1" x14ac:dyDescent="0.2">
      <c r="A8" s="39" t="s">
        <v>133</v>
      </c>
      <c r="B8" s="40" t="s">
        <v>0</v>
      </c>
      <c r="C8" s="41">
        <v>479534</v>
      </c>
      <c r="D8" s="41">
        <v>351839</v>
      </c>
      <c r="E8" s="41">
        <v>2433</v>
      </c>
      <c r="F8" s="41">
        <v>5669</v>
      </c>
      <c r="G8" s="41">
        <v>42099</v>
      </c>
      <c r="H8" s="41">
        <v>198</v>
      </c>
      <c r="I8" s="41">
        <v>1960</v>
      </c>
      <c r="J8" s="41">
        <v>97</v>
      </c>
      <c r="K8" s="41">
        <v>11795</v>
      </c>
      <c r="L8" s="41">
        <v>127</v>
      </c>
      <c r="M8" s="41">
        <v>1876</v>
      </c>
      <c r="N8" s="41">
        <v>2746</v>
      </c>
      <c r="O8" s="41">
        <v>12315</v>
      </c>
      <c r="P8" s="41">
        <v>110</v>
      </c>
      <c r="Q8" s="41">
        <v>28</v>
      </c>
      <c r="R8" s="41">
        <v>26</v>
      </c>
      <c r="S8" s="41">
        <v>108</v>
      </c>
      <c r="T8" s="41">
        <v>7244</v>
      </c>
      <c r="U8" s="41">
        <v>1463</v>
      </c>
      <c r="V8" s="41">
        <v>410</v>
      </c>
      <c r="W8" s="41">
        <v>7025</v>
      </c>
      <c r="X8" s="41">
        <v>2148</v>
      </c>
      <c r="Y8" s="41">
        <v>824</v>
      </c>
      <c r="Z8" s="41">
        <v>1230</v>
      </c>
      <c r="AA8" s="41">
        <v>103</v>
      </c>
      <c r="AB8" s="41">
        <v>26</v>
      </c>
      <c r="AC8" s="41">
        <v>202</v>
      </c>
      <c r="AD8" s="41">
        <v>25433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62985</v>
      </c>
      <c r="D9" s="14">
        <v>39524</v>
      </c>
      <c r="E9" s="14">
        <v>337</v>
      </c>
      <c r="F9" s="14">
        <v>980</v>
      </c>
      <c r="G9" s="14">
        <v>7786</v>
      </c>
      <c r="H9" s="14">
        <v>49</v>
      </c>
      <c r="I9" s="14">
        <v>573</v>
      </c>
      <c r="J9" s="14">
        <v>12</v>
      </c>
      <c r="K9" s="14">
        <v>1984</v>
      </c>
      <c r="L9" s="14">
        <v>23</v>
      </c>
      <c r="M9" s="14">
        <v>330</v>
      </c>
      <c r="N9" s="14">
        <v>56</v>
      </c>
      <c r="O9" s="14">
        <v>2827</v>
      </c>
      <c r="P9" s="14">
        <v>41</v>
      </c>
      <c r="Q9" s="14">
        <v>11</v>
      </c>
      <c r="R9" s="14">
        <v>3</v>
      </c>
      <c r="S9" s="14">
        <v>49</v>
      </c>
      <c r="T9" s="14">
        <v>2167</v>
      </c>
      <c r="U9" s="14">
        <v>342</v>
      </c>
      <c r="V9" s="14">
        <v>44</v>
      </c>
      <c r="W9" s="14">
        <v>723</v>
      </c>
      <c r="X9" s="14">
        <v>278</v>
      </c>
      <c r="Y9" s="14">
        <v>36</v>
      </c>
      <c r="Z9" s="14">
        <v>56</v>
      </c>
      <c r="AA9" s="14">
        <v>25</v>
      </c>
      <c r="AB9" s="14">
        <v>9</v>
      </c>
      <c r="AC9" s="14">
        <v>53</v>
      </c>
      <c r="AD9" s="14">
        <v>4667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55991</v>
      </c>
      <c r="D10" s="14">
        <v>38475</v>
      </c>
      <c r="E10" s="14">
        <v>69</v>
      </c>
      <c r="F10" s="14">
        <v>782</v>
      </c>
      <c r="G10" s="14">
        <v>5746</v>
      </c>
      <c r="H10" s="14">
        <v>15</v>
      </c>
      <c r="I10" s="14">
        <v>287</v>
      </c>
      <c r="J10" s="14">
        <v>12</v>
      </c>
      <c r="K10" s="14">
        <v>2274</v>
      </c>
      <c r="L10" s="14">
        <v>27</v>
      </c>
      <c r="M10" s="14">
        <v>183</v>
      </c>
      <c r="N10" s="14">
        <v>6</v>
      </c>
      <c r="O10" s="14">
        <v>1561</v>
      </c>
      <c r="P10" s="14">
        <v>9</v>
      </c>
      <c r="Q10" s="14">
        <v>6</v>
      </c>
      <c r="R10" s="14">
        <v>2</v>
      </c>
      <c r="S10" s="14">
        <v>23</v>
      </c>
      <c r="T10" s="14">
        <v>1525</v>
      </c>
      <c r="U10" s="14">
        <v>216</v>
      </c>
      <c r="V10" s="14">
        <v>29</v>
      </c>
      <c r="W10" s="14">
        <v>727</v>
      </c>
      <c r="X10" s="14">
        <v>87</v>
      </c>
      <c r="Y10" s="14">
        <v>16</v>
      </c>
      <c r="Z10" s="14">
        <v>6</v>
      </c>
      <c r="AA10" s="14">
        <v>8</v>
      </c>
      <c r="AB10" s="14">
        <v>5</v>
      </c>
      <c r="AC10" s="14">
        <v>14</v>
      </c>
      <c r="AD10" s="14">
        <v>3881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46142</v>
      </c>
      <c r="D11" s="14">
        <v>36121</v>
      </c>
      <c r="E11" s="14">
        <v>436</v>
      </c>
      <c r="F11" s="14">
        <v>659</v>
      </c>
      <c r="G11" s="14">
        <v>1150</v>
      </c>
      <c r="H11" s="14">
        <v>9</v>
      </c>
      <c r="I11" s="14">
        <v>136</v>
      </c>
      <c r="J11" s="14">
        <v>8</v>
      </c>
      <c r="K11" s="14">
        <v>1376</v>
      </c>
      <c r="L11" s="14">
        <v>9</v>
      </c>
      <c r="M11" s="14">
        <v>93</v>
      </c>
      <c r="N11" s="14">
        <v>377</v>
      </c>
      <c r="O11" s="14">
        <v>970</v>
      </c>
      <c r="P11" s="14">
        <v>1</v>
      </c>
      <c r="Q11" s="14">
        <v>1</v>
      </c>
      <c r="R11" s="14">
        <v>0</v>
      </c>
      <c r="S11" s="14">
        <v>0</v>
      </c>
      <c r="T11" s="14">
        <v>723</v>
      </c>
      <c r="U11" s="14">
        <v>15</v>
      </c>
      <c r="V11" s="14">
        <v>10</v>
      </c>
      <c r="W11" s="14">
        <v>519</v>
      </c>
      <c r="X11" s="14">
        <v>384</v>
      </c>
      <c r="Y11" s="14">
        <v>3</v>
      </c>
      <c r="Z11" s="14">
        <v>2</v>
      </c>
      <c r="AA11" s="14">
        <v>11</v>
      </c>
      <c r="AB11" s="14">
        <v>4</v>
      </c>
      <c r="AC11" s="14">
        <v>1</v>
      </c>
      <c r="AD11" s="14">
        <v>3124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42418</v>
      </c>
      <c r="D12" s="14">
        <v>31700</v>
      </c>
      <c r="E12" s="14">
        <v>88</v>
      </c>
      <c r="F12" s="14">
        <v>496</v>
      </c>
      <c r="G12" s="14">
        <v>2918</v>
      </c>
      <c r="H12" s="14">
        <v>13</v>
      </c>
      <c r="I12" s="14">
        <v>92</v>
      </c>
      <c r="J12" s="14">
        <v>10</v>
      </c>
      <c r="K12" s="14">
        <v>730</v>
      </c>
      <c r="L12" s="14">
        <v>0</v>
      </c>
      <c r="M12" s="14">
        <v>189</v>
      </c>
      <c r="N12" s="14">
        <v>935</v>
      </c>
      <c r="O12" s="14">
        <v>1054</v>
      </c>
      <c r="P12" s="14">
        <v>3</v>
      </c>
      <c r="Q12" s="14">
        <v>0</v>
      </c>
      <c r="R12" s="14">
        <v>0</v>
      </c>
      <c r="S12" s="14">
        <v>0</v>
      </c>
      <c r="T12" s="14">
        <v>863</v>
      </c>
      <c r="U12" s="14">
        <v>8</v>
      </c>
      <c r="V12" s="14">
        <v>60</v>
      </c>
      <c r="W12" s="14">
        <v>290</v>
      </c>
      <c r="X12" s="14">
        <v>10</v>
      </c>
      <c r="Y12" s="14">
        <v>220</v>
      </c>
      <c r="Z12" s="14">
        <v>35</v>
      </c>
      <c r="AA12" s="14">
        <v>2</v>
      </c>
      <c r="AB12" s="14">
        <v>1</v>
      </c>
      <c r="AC12" s="14">
        <v>21</v>
      </c>
      <c r="AD12" s="14">
        <v>2680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133217</v>
      </c>
      <c r="D13" s="14">
        <v>117384</v>
      </c>
      <c r="E13" s="14">
        <v>234</v>
      </c>
      <c r="F13" s="14">
        <v>336</v>
      </c>
      <c r="G13" s="14">
        <v>8058</v>
      </c>
      <c r="H13" s="14">
        <v>28</v>
      </c>
      <c r="I13" s="14">
        <v>242</v>
      </c>
      <c r="J13" s="14">
        <v>10</v>
      </c>
      <c r="K13" s="14">
        <v>826</v>
      </c>
      <c r="L13" s="14">
        <v>14</v>
      </c>
      <c r="M13" s="14">
        <v>247</v>
      </c>
      <c r="N13" s="14">
        <v>168</v>
      </c>
      <c r="O13" s="14">
        <v>1562</v>
      </c>
      <c r="P13" s="14">
        <v>19</v>
      </c>
      <c r="Q13" s="14">
        <v>0</v>
      </c>
      <c r="R13" s="14">
        <v>7</v>
      </c>
      <c r="S13" s="14">
        <v>12</v>
      </c>
      <c r="T13" s="14">
        <v>571</v>
      </c>
      <c r="U13" s="14">
        <v>263</v>
      </c>
      <c r="V13" s="14">
        <v>34</v>
      </c>
      <c r="W13" s="14">
        <v>912</v>
      </c>
      <c r="X13" s="14">
        <v>118</v>
      </c>
      <c r="Y13" s="14">
        <v>3</v>
      </c>
      <c r="Z13" s="14">
        <v>93</v>
      </c>
      <c r="AA13" s="14">
        <v>22</v>
      </c>
      <c r="AB13" s="14">
        <v>0</v>
      </c>
      <c r="AC13" s="14">
        <v>29</v>
      </c>
      <c r="AD13" s="14">
        <v>2025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40400</v>
      </c>
      <c r="D14" s="14">
        <v>29545</v>
      </c>
      <c r="E14" s="14">
        <v>370</v>
      </c>
      <c r="F14" s="14">
        <v>584</v>
      </c>
      <c r="G14" s="14">
        <v>3032</v>
      </c>
      <c r="H14" s="14">
        <v>22</v>
      </c>
      <c r="I14" s="14">
        <v>117</v>
      </c>
      <c r="J14" s="14">
        <v>12</v>
      </c>
      <c r="K14" s="14">
        <v>1224</v>
      </c>
      <c r="L14" s="14">
        <v>10</v>
      </c>
      <c r="M14" s="14">
        <v>117</v>
      </c>
      <c r="N14" s="14">
        <v>105</v>
      </c>
      <c r="O14" s="14">
        <v>945</v>
      </c>
      <c r="P14" s="14">
        <v>7</v>
      </c>
      <c r="Q14" s="14">
        <v>8</v>
      </c>
      <c r="R14" s="14">
        <v>3</v>
      </c>
      <c r="S14" s="14">
        <v>2</v>
      </c>
      <c r="T14" s="14">
        <v>250</v>
      </c>
      <c r="U14" s="14">
        <v>42</v>
      </c>
      <c r="V14" s="14">
        <v>24</v>
      </c>
      <c r="W14" s="14">
        <v>699</v>
      </c>
      <c r="X14" s="14">
        <v>214</v>
      </c>
      <c r="Y14" s="14">
        <v>26</v>
      </c>
      <c r="Z14" s="14">
        <v>21</v>
      </c>
      <c r="AA14" s="14">
        <v>14</v>
      </c>
      <c r="AB14" s="14">
        <v>0</v>
      </c>
      <c r="AC14" s="14">
        <v>19</v>
      </c>
      <c r="AD14" s="14">
        <v>2988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6525</v>
      </c>
      <c r="D15" s="14">
        <v>3390</v>
      </c>
      <c r="E15" s="14">
        <v>18</v>
      </c>
      <c r="F15" s="14">
        <v>84</v>
      </c>
      <c r="G15" s="14">
        <v>888</v>
      </c>
      <c r="H15" s="14">
        <v>5</v>
      </c>
      <c r="I15" s="14">
        <v>42</v>
      </c>
      <c r="J15" s="14">
        <v>2</v>
      </c>
      <c r="K15" s="14">
        <v>97</v>
      </c>
      <c r="L15" s="14">
        <v>7</v>
      </c>
      <c r="M15" s="14">
        <v>175</v>
      </c>
      <c r="N15" s="14">
        <v>62</v>
      </c>
      <c r="O15" s="14">
        <v>648</v>
      </c>
      <c r="P15" s="14">
        <v>3</v>
      </c>
      <c r="Q15" s="14">
        <v>0</v>
      </c>
      <c r="R15" s="14">
        <v>0</v>
      </c>
      <c r="S15" s="14">
        <v>0</v>
      </c>
      <c r="T15" s="14">
        <v>87</v>
      </c>
      <c r="U15" s="14">
        <v>19</v>
      </c>
      <c r="V15" s="14">
        <v>16</v>
      </c>
      <c r="W15" s="14">
        <v>224</v>
      </c>
      <c r="X15" s="14">
        <v>9</v>
      </c>
      <c r="Y15" s="14">
        <v>429</v>
      </c>
      <c r="Z15" s="14">
        <v>14</v>
      </c>
      <c r="AA15" s="14">
        <v>0</v>
      </c>
      <c r="AB15" s="14">
        <v>0</v>
      </c>
      <c r="AC15" s="14">
        <v>4</v>
      </c>
      <c r="AD15" s="14">
        <v>302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2887</v>
      </c>
      <c r="D16" s="14">
        <v>2034</v>
      </c>
      <c r="E16" s="14">
        <v>15</v>
      </c>
      <c r="F16" s="14">
        <v>44</v>
      </c>
      <c r="G16" s="14">
        <v>142</v>
      </c>
      <c r="H16" s="14">
        <v>0</v>
      </c>
      <c r="I16" s="14">
        <v>12</v>
      </c>
      <c r="J16" s="14">
        <v>0</v>
      </c>
      <c r="K16" s="14">
        <v>112</v>
      </c>
      <c r="L16" s="14">
        <v>1</v>
      </c>
      <c r="M16" s="14">
        <v>3</v>
      </c>
      <c r="N16" s="14">
        <v>82</v>
      </c>
      <c r="O16" s="14">
        <v>117</v>
      </c>
      <c r="P16" s="14">
        <v>1</v>
      </c>
      <c r="Q16" s="14">
        <v>0</v>
      </c>
      <c r="R16" s="14">
        <v>0</v>
      </c>
      <c r="S16" s="14">
        <v>1</v>
      </c>
      <c r="T16" s="14">
        <v>33</v>
      </c>
      <c r="U16" s="14">
        <v>1</v>
      </c>
      <c r="V16" s="14">
        <v>4</v>
      </c>
      <c r="W16" s="14">
        <v>29</v>
      </c>
      <c r="X16" s="14">
        <v>5</v>
      </c>
      <c r="Y16" s="14">
        <v>3</v>
      </c>
      <c r="Z16" s="14">
        <v>18</v>
      </c>
      <c r="AA16" s="14">
        <v>0</v>
      </c>
      <c r="AB16" s="14">
        <v>0</v>
      </c>
      <c r="AC16" s="14">
        <v>3</v>
      </c>
      <c r="AD16" s="14">
        <v>227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4914</v>
      </c>
      <c r="D17" s="14">
        <v>3921</v>
      </c>
      <c r="E17" s="14">
        <v>21</v>
      </c>
      <c r="F17" s="14">
        <v>146</v>
      </c>
      <c r="G17" s="14">
        <v>38</v>
      </c>
      <c r="H17" s="14">
        <v>3</v>
      </c>
      <c r="I17" s="14">
        <v>15</v>
      </c>
      <c r="J17" s="14">
        <v>1</v>
      </c>
      <c r="K17" s="14">
        <v>154</v>
      </c>
      <c r="L17" s="14">
        <v>1</v>
      </c>
      <c r="M17" s="14">
        <v>6</v>
      </c>
      <c r="N17" s="14">
        <v>105</v>
      </c>
      <c r="O17" s="14">
        <v>46</v>
      </c>
      <c r="P17" s="14">
        <v>2</v>
      </c>
      <c r="Q17" s="14">
        <v>0</v>
      </c>
      <c r="R17" s="14">
        <v>0</v>
      </c>
      <c r="S17" s="14">
        <v>0</v>
      </c>
      <c r="T17" s="14">
        <v>32</v>
      </c>
      <c r="U17" s="14">
        <v>5</v>
      </c>
      <c r="V17" s="14">
        <v>1</v>
      </c>
      <c r="W17" s="14">
        <v>123</v>
      </c>
      <c r="X17" s="14">
        <v>5</v>
      </c>
      <c r="Y17" s="14">
        <v>3</v>
      </c>
      <c r="Z17" s="14">
        <v>50</v>
      </c>
      <c r="AA17" s="14">
        <v>0</v>
      </c>
      <c r="AB17" s="14">
        <v>0</v>
      </c>
      <c r="AC17" s="14">
        <v>1</v>
      </c>
      <c r="AD17" s="14">
        <v>235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10719</v>
      </c>
      <c r="D18" s="14">
        <v>6909</v>
      </c>
      <c r="E18" s="14">
        <v>35</v>
      </c>
      <c r="F18" s="14">
        <v>217</v>
      </c>
      <c r="G18" s="14">
        <v>1104</v>
      </c>
      <c r="H18" s="14">
        <v>9</v>
      </c>
      <c r="I18" s="14">
        <v>138</v>
      </c>
      <c r="J18" s="14">
        <v>7</v>
      </c>
      <c r="K18" s="14">
        <v>342</v>
      </c>
      <c r="L18" s="14">
        <v>1</v>
      </c>
      <c r="M18" s="14">
        <v>54</v>
      </c>
      <c r="N18" s="14">
        <v>241</v>
      </c>
      <c r="O18" s="14">
        <v>403</v>
      </c>
      <c r="P18" s="14">
        <v>3</v>
      </c>
      <c r="Q18" s="14">
        <v>0</v>
      </c>
      <c r="R18" s="14">
        <v>1</v>
      </c>
      <c r="S18" s="14">
        <v>2</v>
      </c>
      <c r="T18" s="14">
        <v>70</v>
      </c>
      <c r="U18" s="14">
        <v>7</v>
      </c>
      <c r="V18" s="14">
        <v>9</v>
      </c>
      <c r="W18" s="14">
        <v>338</v>
      </c>
      <c r="X18" s="14">
        <v>2</v>
      </c>
      <c r="Y18" s="14">
        <v>1</v>
      </c>
      <c r="Z18" s="14">
        <v>41</v>
      </c>
      <c r="AA18" s="14">
        <v>3</v>
      </c>
      <c r="AB18" s="14">
        <v>1</v>
      </c>
      <c r="AC18" s="14">
        <v>4</v>
      </c>
      <c r="AD18" s="14">
        <v>777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3338</v>
      </c>
      <c r="D19" s="14">
        <v>1941</v>
      </c>
      <c r="E19" s="14">
        <v>41</v>
      </c>
      <c r="F19" s="14">
        <v>153</v>
      </c>
      <c r="G19" s="14">
        <v>350</v>
      </c>
      <c r="H19" s="14">
        <v>0</v>
      </c>
      <c r="I19" s="14">
        <v>13</v>
      </c>
      <c r="J19" s="14">
        <v>2</v>
      </c>
      <c r="K19" s="14">
        <v>212</v>
      </c>
      <c r="L19" s="14">
        <v>0</v>
      </c>
      <c r="M19" s="14">
        <v>7</v>
      </c>
      <c r="N19" s="14">
        <v>20</v>
      </c>
      <c r="O19" s="14">
        <v>201</v>
      </c>
      <c r="P19" s="14">
        <v>6</v>
      </c>
      <c r="Q19" s="14">
        <v>0</v>
      </c>
      <c r="R19" s="14">
        <v>0</v>
      </c>
      <c r="S19" s="14">
        <v>1</v>
      </c>
      <c r="T19" s="14">
        <v>44</v>
      </c>
      <c r="U19" s="14">
        <v>5</v>
      </c>
      <c r="V19" s="14">
        <v>2</v>
      </c>
      <c r="W19" s="14">
        <v>57</v>
      </c>
      <c r="X19" s="14">
        <v>4</v>
      </c>
      <c r="Y19" s="14">
        <v>7</v>
      </c>
      <c r="Z19" s="14">
        <v>9</v>
      </c>
      <c r="AA19" s="14">
        <v>1</v>
      </c>
      <c r="AB19" s="14">
        <v>0</v>
      </c>
      <c r="AC19" s="14">
        <v>3</v>
      </c>
      <c r="AD19" s="14">
        <v>259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7027</v>
      </c>
      <c r="D20" s="14">
        <v>4788</v>
      </c>
      <c r="E20" s="14">
        <v>137</v>
      </c>
      <c r="F20" s="14">
        <v>104</v>
      </c>
      <c r="G20" s="14">
        <v>420</v>
      </c>
      <c r="H20" s="14">
        <v>9</v>
      </c>
      <c r="I20" s="14">
        <v>20</v>
      </c>
      <c r="J20" s="14">
        <v>3</v>
      </c>
      <c r="K20" s="14">
        <v>322</v>
      </c>
      <c r="L20" s="14">
        <v>1</v>
      </c>
      <c r="M20" s="14">
        <v>6</v>
      </c>
      <c r="N20" s="14">
        <v>96</v>
      </c>
      <c r="O20" s="14">
        <v>223</v>
      </c>
      <c r="P20" s="14">
        <v>0</v>
      </c>
      <c r="Q20" s="14">
        <v>1</v>
      </c>
      <c r="R20" s="14">
        <v>0</v>
      </c>
      <c r="S20" s="14">
        <v>0</v>
      </c>
      <c r="T20" s="14">
        <v>24</v>
      </c>
      <c r="U20" s="14">
        <v>33</v>
      </c>
      <c r="V20" s="14">
        <v>5</v>
      </c>
      <c r="W20" s="14">
        <v>332</v>
      </c>
      <c r="X20" s="14">
        <v>12</v>
      </c>
      <c r="Y20" s="14">
        <v>6</v>
      </c>
      <c r="Z20" s="14">
        <v>4</v>
      </c>
      <c r="AA20" s="14">
        <v>2</v>
      </c>
      <c r="AB20" s="14">
        <v>0</v>
      </c>
      <c r="AC20" s="14">
        <v>3</v>
      </c>
      <c r="AD20" s="14">
        <v>476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11823</v>
      </c>
      <c r="D21" s="14">
        <v>5630</v>
      </c>
      <c r="E21" s="14">
        <v>95</v>
      </c>
      <c r="F21" s="14">
        <v>139</v>
      </c>
      <c r="G21" s="14">
        <v>2804</v>
      </c>
      <c r="H21" s="14">
        <v>13</v>
      </c>
      <c r="I21" s="14">
        <v>105</v>
      </c>
      <c r="J21" s="14">
        <v>5</v>
      </c>
      <c r="K21" s="14">
        <v>282</v>
      </c>
      <c r="L21" s="14">
        <v>3</v>
      </c>
      <c r="M21" s="14">
        <v>191</v>
      </c>
      <c r="N21" s="14">
        <v>116</v>
      </c>
      <c r="O21" s="14">
        <v>345</v>
      </c>
      <c r="P21" s="14">
        <v>3</v>
      </c>
      <c r="Q21" s="14">
        <v>1</v>
      </c>
      <c r="R21" s="14">
        <v>0</v>
      </c>
      <c r="S21" s="14">
        <v>2</v>
      </c>
      <c r="T21" s="14">
        <v>127</v>
      </c>
      <c r="U21" s="14">
        <v>88</v>
      </c>
      <c r="V21" s="14">
        <v>50</v>
      </c>
      <c r="W21" s="14">
        <v>390</v>
      </c>
      <c r="X21" s="14">
        <v>600</v>
      </c>
      <c r="Y21" s="14">
        <v>0</v>
      </c>
      <c r="Z21" s="14">
        <v>29</v>
      </c>
      <c r="AA21" s="14">
        <v>2</v>
      </c>
      <c r="AB21" s="14">
        <v>4</v>
      </c>
      <c r="AC21" s="14">
        <v>22</v>
      </c>
      <c r="AD21" s="14">
        <v>777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18972</v>
      </c>
      <c r="D22" s="14">
        <v>10921</v>
      </c>
      <c r="E22" s="14">
        <v>91</v>
      </c>
      <c r="F22" s="14">
        <v>247</v>
      </c>
      <c r="G22" s="14">
        <v>2964</v>
      </c>
      <c r="H22" s="14">
        <v>8</v>
      </c>
      <c r="I22" s="14">
        <v>94</v>
      </c>
      <c r="J22" s="14">
        <v>5</v>
      </c>
      <c r="K22" s="14">
        <v>434</v>
      </c>
      <c r="L22" s="14">
        <v>11</v>
      </c>
      <c r="M22" s="14">
        <v>120</v>
      </c>
      <c r="N22" s="14">
        <v>97</v>
      </c>
      <c r="O22" s="14">
        <v>765</v>
      </c>
      <c r="P22" s="14">
        <v>4</v>
      </c>
      <c r="Q22" s="14">
        <v>0</v>
      </c>
      <c r="R22" s="14">
        <v>0</v>
      </c>
      <c r="S22" s="14">
        <v>3</v>
      </c>
      <c r="T22" s="14">
        <v>117</v>
      </c>
      <c r="U22" s="14">
        <v>315</v>
      </c>
      <c r="V22" s="14">
        <v>52</v>
      </c>
      <c r="W22" s="14">
        <v>737</v>
      </c>
      <c r="X22" s="14">
        <v>68</v>
      </c>
      <c r="Y22" s="14">
        <v>60</v>
      </c>
      <c r="Z22" s="14">
        <v>809</v>
      </c>
      <c r="AA22" s="14">
        <v>5</v>
      </c>
      <c r="AB22" s="14">
        <v>2</v>
      </c>
      <c r="AC22" s="14">
        <v>8</v>
      </c>
      <c r="AD22" s="14">
        <v>1035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8549</v>
      </c>
      <c r="D23" s="14">
        <v>4774</v>
      </c>
      <c r="E23" s="14">
        <v>44</v>
      </c>
      <c r="F23" s="14">
        <v>187</v>
      </c>
      <c r="G23" s="14">
        <v>1311</v>
      </c>
      <c r="H23" s="14">
        <v>8</v>
      </c>
      <c r="I23" s="14">
        <v>13</v>
      </c>
      <c r="J23" s="14">
        <v>4</v>
      </c>
      <c r="K23" s="14">
        <v>426</v>
      </c>
      <c r="L23" s="14">
        <v>5</v>
      </c>
      <c r="M23" s="14">
        <v>30</v>
      </c>
      <c r="N23" s="14">
        <v>1</v>
      </c>
      <c r="O23" s="14">
        <v>123</v>
      </c>
      <c r="P23" s="14">
        <v>2</v>
      </c>
      <c r="Q23" s="14">
        <v>0</v>
      </c>
      <c r="R23" s="14">
        <v>2</v>
      </c>
      <c r="S23" s="14">
        <v>1</v>
      </c>
      <c r="T23" s="14">
        <v>409</v>
      </c>
      <c r="U23" s="14">
        <v>26</v>
      </c>
      <c r="V23" s="14">
        <v>4</v>
      </c>
      <c r="W23" s="14">
        <v>306</v>
      </c>
      <c r="X23" s="14">
        <v>317</v>
      </c>
      <c r="Y23" s="14">
        <v>3</v>
      </c>
      <c r="Z23" s="14">
        <v>9</v>
      </c>
      <c r="AA23" s="14">
        <v>1</v>
      </c>
      <c r="AB23" s="14">
        <v>0</v>
      </c>
      <c r="AC23" s="14">
        <v>3</v>
      </c>
      <c r="AD23" s="14">
        <v>540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8696</v>
      </c>
      <c r="D24" s="14">
        <v>5396</v>
      </c>
      <c r="E24" s="14">
        <v>298</v>
      </c>
      <c r="F24" s="14">
        <v>198</v>
      </c>
      <c r="G24" s="14">
        <v>1460</v>
      </c>
      <c r="H24" s="14">
        <v>4</v>
      </c>
      <c r="I24" s="14">
        <v>14</v>
      </c>
      <c r="J24" s="14">
        <v>0</v>
      </c>
      <c r="K24" s="14">
        <v>456</v>
      </c>
      <c r="L24" s="14">
        <v>4</v>
      </c>
      <c r="M24" s="14">
        <v>24</v>
      </c>
      <c r="N24" s="14">
        <v>92</v>
      </c>
      <c r="O24" s="14">
        <v>51</v>
      </c>
      <c r="P24" s="14">
        <v>0</v>
      </c>
      <c r="Q24" s="14">
        <v>0</v>
      </c>
      <c r="R24" s="14">
        <v>7</v>
      </c>
      <c r="S24" s="14">
        <v>3</v>
      </c>
      <c r="T24" s="14">
        <v>41</v>
      </c>
      <c r="U24" s="14">
        <v>12</v>
      </c>
      <c r="V24" s="14">
        <v>10</v>
      </c>
      <c r="W24" s="14">
        <v>233</v>
      </c>
      <c r="X24" s="14">
        <v>33</v>
      </c>
      <c r="Y24" s="14">
        <v>3</v>
      </c>
      <c r="Z24" s="14">
        <v>8</v>
      </c>
      <c r="AA24" s="14">
        <v>4</v>
      </c>
      <c r="AB24" s="14">
        <v>0</v>
      </c>
      <c r="AC24" s="14">
        <v>4</v>
      </c>
      <c r="AD24" s="14">
        <v>341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275</v>
      </c>
      <c r="D25" s="14">
        <v>151</v>
      </c>
      <c r="E25" s="14">
        <v>4</v>
      </c>
      <c r="F25" s="14">
        <v>1</v>
      </c>
      <c r="G25" s="14">
        <v>14</v>
      </c>
      <c r="H25" s="14">
        <v>0</v>
      </c>
      <c r="I25" s="14">
        <v>0</v>
      </c>
      <c r="J25" s="14">
        <v>0</v>
      </c>
      <c r="K25" s="14">
        <v>6</v>
      </c>
      <c r="L25" s="14">
        <v>0</v>
      </c>
      <c r="M25" s="14">
        <v>1</v>
      </c>
      <c r="N25" s="14">
        <v>28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2</v>
      </c>
      <c r="V25" s="14">
        <v>0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67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2666</v>
      </c>
      <c r="D26" s="14">
        <v>1852</v>
      </c>
      <c r="E26" s="14">
        <v>17</v>
      </c>
      <c r="F26" s="14">
        <v>101</v>
      </c>
      <c r="G26" s="14">
        <v>168</v>
      </c>
      <c r="H26" s="14">
        <v>1</v>
      </c>
      <c r="I26" s="14">
        <v>11</v>
      </c>
      <c r="J26" s="14">
        <v>3</v>
      </c>
      <c r="K26" s="14">
        <v>146</v>
      </c>
      <c r="L26" s="14">
        <v>0</v>
      </c>
      <c r="M26" s="14">
        <v>18</v>
      </c>
      <c r="N26" s="14">
        <v>8</v>
      </c>
      <c r="O26" s="14">
        <v>29</v>
      </c>
      <c r="P26" s="14">
        <v>0</v>
      </c>
      <c r="Q26" s="14">
        <v>0</v>
      </c>
      <c r="R26" s="14">
        <v>0</v>
      </c>
      <c r="S26" s="14">
        <v>1</v>
      </c>
      <c r="T26" s="14">
        <v>57</v>
      </c>
      <c r="U26" s="14">
        <v>14</v>
      </c>
      <c r="V26" s="14">
        <v>0</v>
      </c>
      <c r="W26" s="14">
        <v>76</v>
      </c>
      <c r="X26" s="14">
        <v>1</v>
      </c>
      <c r="Y26" s="14">
        <v>1</v>
      </c>
      <c r="Z26" s="14">
        <v>12</v>
      </c>
      <c r="AA26" s="14">
        <v>3</v>
      </c>
      <c r="AB26" s="14">
        <v>0</v>
      </c>
      <c r="AC26" s="14">
        <v>3</v>
      </c>
      <c r="AD26" s="14">
        <v>144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5322</v>
      </c>
      <c r="D27" s="14">
        <v>3173</v>
      </c>
      <c r="E27" s="14">
        <v>68</v>
      </c>
      <c r="F27" s="14">
        <v>156</v>
      </c>
      <c r="G27" s="14">
        <v>602</v>
      </c>
      <c r="H27" s="14">
        <v>2</v>
      </c>
      <c r="I27" s="14">
        <v>22</v>
      </c>
      <c r="J27" s="14">
        <v>1</v>
      </c>
      <c r="K27" s="14">
        <v>214</v>
      </c>
      <c r="L27" s="14">
        <v>0</v>
      </c>
      <c r="M27" s="14">
        <v>32</v>
      </c>
      <c r="N27" s="14">
        <v>104</v>
      </c>
      <c r="O27" s="14">
        <v>326</v>
      </c>
      <c r="P27" s="14">
        <v>5</v>
      </c>
      <c r="Q27" s="14">
        <v>0</v>
      </c>
      <c r="R27" s="14">
        <v>0</v>
      </c>
      <c r="S27" s="14">
        <v>8</v>
      </c>
      <c r="T27" s="14">
        <v>72</v>
      </c>
      <c r="U27" s="14">
        <v>1</v>
      </c>
      <c r="V27" s="14">
        <v>0</v>
      </c>
      <c r="W27" s="14">
        <v>106</v>
      </c>
      <c r="X27" s="14">
        <v>0</v>
      </c>
      <c r="Y27" s="14">
        <v>3</v>
      </c>
      <c r="Z27" s="14">
        <v>13</v>
      </c>
      <c r="AA27" s="14">
        <v>0</v>
      </c>
      <c r="AB27" s="14">
        <v>0</v>
      </c>
      <c r="AC27" s="14">
        <v>6</v>
      </c>
      <c r="AD27" s="14">
        <v>408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4722</v>
      </c>
      <c r="D28" s="14">
        <v>3192</v>
      </c>
      <c r="E28" s="14">
        <v>7</v>
      </c>
      <c r="F28" s="14">
        <v>30</v>
      </c>
      <c r="G28" s="14">
        <v>705</v>
      </c>
      <c r="H28" s="14">
        <v>0</v>
      </c>
      <c r="I28" s="14">
        <v>10</v>
      </c>
      <c r="J28" s="14">
        <v>0</v>
      </c>
      <c r="K28" s="14">
        <v>68</v>
      </c>
      <c r="L28" s="14">
        <v>10</v>
      </c>
      <c r="M28" s="14">
        <v>7</v>
      </c>
      <c r="N28" s="14">
        <v>37</v>
      </c>
      <c r="O28" s="14">
        <v>52</v>
      </c>
      <c r="P28" s="14">
        <v>1</v>
      </c>
      <c r="Q28" s="14">
        <v>0</v>
      </c>
      <c r="R28" s="14">
        <v>1</v>
      </c>
      <c r="S28" s="14">
        <v>0</v>
      </c>
      <c r="T28" s="14">
        <v>19</v>
      </c>
      <c r="U28" s="14">
        <v>24</v>
      </c>
      <c r="V28" s="14">
        <v>40</v>
      </c>
      <c r="W28" s="14">
        <v>115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1</v>
      </c>
      <c r="AD28" s="14">
        <v>403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1922</v>
      </c>
      <c r="D29" s="14">
        <v>1009</v>
      </c>
      <c r="E29" s="14">
        <v>8</v>
      </c>
      <c r="F29" s="14">
        <v>24</v>
      </c>
      <c r="G29" s="14">
        <v>435</v>
      </c>
      <c r="H29" s="14">
        <v>0</v>
      </c>
      <c r="I29" s="14">
        <v>4</v>
      </c>
      <c r="J29" s="14">
        <v>0</v>
      </c>
      <c r="K29" s="14">
        <v>108</v>
      </c>
      <c r="L29" s="14">
        <v>0</v>
      </c>
      <c r="M29" s="14">
        <v>43</v>
      </c>
      <c r="N29" s="14">
        <v>6</v>
      </c>
      <c r="O29" s="14">
        <v>67</v>
      </c>
      <c r="P29" s="14">
        <v>0</v>
      </c>
      <c r="Q29" s="14">
        <v>0</v>
      </c>
      <c r="R29" s="14">
        <v>0</v>
      </c>
      <c r="S29" s="14">
        <v>0</v>
      </c>
      <c r="T29" s="14">
        <v>11</v>
      </c>
      <c r="U29" s="14">
        <v>25</v>
      </c>
      <c r="V29" s="14">
        <v>16</v>
      </c>
      <c r="W29" s="14">
        <v>89</v>
      </c>
      <c r="X29" s="14">
        <v>0</v>
      </c>
      <c r="Y29" s="14">
        <v>1</v>
      </c>
      <c r="Z29" s="14">
        <v>1</v>
      </c>
      <c r="AA29" s="14">
        <v>0</v>
      </c>
      <c r="AB29" s="14">
        <v>0</v>
      </c>
      <c r="AC29" s="14">
        <v>0</v>
      </c>
      <c r="AD29" s="14">
        <v>75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24</v>
      </c>
      <c r="D30" s="26">
        <v>9</v>
      </c>
      <c r="E30" s="26">
        <v>0</v>
      </c>
      <c r="F30" s="26">
        <v>1</v>
      </c>
      <c r="G30" s="26">
        <v>4</v>
      </c>
      <c r="H30" s="26">
        <v>0</v>
      </c>
      <c r="I30" s="26">
        <v>0</v>
      </c>
      <c r="J30" s="26">
        <v>0</v>
      </c>
      <c r="K30" s="26">
        <v>2</v>
      </c>
      <c r="L30" s="26">
        <v>0</v>
      </c>
      <c r="M30" s="26">
        <v>0</v>
      </c>
      <c r="N30" s="26">
        <v>4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2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2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7"/>
      <c r="B32" s="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9" customFormat="1" ht="15.75" customHeight="1" x14ac:dyDescent="0.2">
      <c r="A33" s="28"/>
      <c r="B33" s="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s="9" customFormat="1" ht="15.75" customHeight="1" x14ac:dyDescent="0.2">
      <c r="A34" s="38" t="s">
        <v>132</v>
      </c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</sheetData>
  <mergeCells count="31">
    <mergeCell ref="T5:T7"/>
    <mergeCell ref="AB5:AB7"/>
    <mergeCell ref="AC5:AC7"/>
    <mergeCell ref="AD5:AD7"/>
    <mergeCell ref="V5:V7"/>
    <mergeCell ref="W5:W7"/>
    <mergeCell ref="X5:X7"/>
    <mergeCell ref="Y5:Y7"/>
    <mergeCell ref="Z5:Z7"/>
    <mergeCell ref="AA5:AA7"/>
    <mergeCell ref="O5:O7"/>
    <mergeCell ref="P5:P7"/>
    <mergeCell ref="Q5:Q7"/>
    <mergeCell ref="R5:R7"/>
    <mergeCell ref="S5:S7"/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U5:U7"/>
    <mergeCell ref="J5:J7"/>
    <mergeCell ref="K5:K7"/>
    <mergeCell ref="L5:L7"/>
    <mergeCell ref="M5:M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34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D9" sqref="D9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36" t="s">
        <v>129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42" customFormat="1" ht="15.75" customHeight="1" x14ac:dyDescent="0.2">
      <c r="A8" s="39" t="s">
        <v>134</v>
      </c>
      <c r="B8" s="40" t="s">
        <v>0</v>
      </c>
      <c r="C8" s="41">
        <v>386787</v>
      </c>
      <c r="D8" s="41">
        <v>255588</v>
      </c>
      <c r="E8" s="41">
        <v>2660</v>
      </c>
      <c r="F8" s="41">
        <v>5349</v>
      </c>
      <c r="G8" s="41">
        <v>42423</v>
      </c>
      <c r="H8" s="41">
        <v>225</v>
      </c>
      <c r="I8" s="41">
        <v>2347</v>
      </c>
      <c r="J8" s="41">
        <v>118</v>
      </c>
      <c r="K8" s="41">
        <v>13233</v>
      </c>
      <c r="L8" s="41">
        <v>165</v>
      </c>
      <c r="M8" s="41">
        <v>2520</v>
      </c>
      <c r="N8" s="41">
        <v>2669</v>
      </c>
      <c r="O8" s="41">
        <v>11707</v>
      </c>
      <c r="P8" s="41">
        <v>111</v>
      </c>
      <c r="Q8" s="41">
        <v>16</v>
      </c>
      <c r="R8" s="41">
        <v>50</v>
      </c>
      <c r="S8" s="41">
        <v>165</v>
      </c>
      <c r="T8" s="41">
        <v>7975</v>
      </c>
      <c r="U8" s="41">
        <v>2618</v>
      </c>
      <c r="V8" s="41">
        <v>662</v>
      </c>
      <c r="W8" s="41">
        <v>6771</v>
      </c>
      <c r="X8" s="41">
        <v>1903</v>
      </c>
      <c r="Y8" s="41">
        <v>386</v>
      </c>
      <c r="Z8" s="41">
        <v>1385</v>
      </c>
      <c r="AA8" s="41">
        <v>78</v>
      </c>
      <c r="AB8" s="41">
        <v>7</v>
      </c>
      <c r="AC8" s="41">
        <v>264</v>
      </c>
      <c r="AD8" s="41">
        <v>25392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60582</v>
      </c>
      <c r="D9" s="14">
        <v>38221</v>
      </c>
      <c r="E9" s="14">
        <v>329</v>
      </c>
      <c r="F9" s="14">
        <v>1125</v>
      </c>
      <c r="G9" s="14">
        <v>8160</v>
      </c>
      <c r="H9" s="14">
        <v>52</v>
      </c>
      <c r="I9" s="14">
        <v>695</v>
      </c>
      <c r="J9" s="14">
        <v>22</v>
      </c>
      <c r="K9" s="14">
        <v>2075</v>
      </c>
      <c r="L9" s="14">
        <v>22</v>
      </c>
      <c r="M9" s="14">
        <v>354</v>
      </c>
      <c r="N9" s="14">
        <v>125</v>
      </c>
      <c r="O9" s="14">
        <v>2161</v>
      </c>
      <c r="P9" s="14">
        <v>32</v>
      </c>
      <c r="Q9" s="14">
        <v>8</v>
      </c>
      <c r="R9" s="14">
        <v>1</v>
      </c>
      <c r="S9" s="14">
        <v>26</v>
      </c>
      <c r="T9" s="14">
        <v>2209</v>
      </c>
      <c r="U9" s="14">
        <v>284</v>
      </c>
      <c r="V9" s="14">
        <v>58</v>
      </c>
      <c r="W9" s="14">
        <v>636</v>
      </c>
      <c r="X9" s="14">
        <v>77</v>
      </c>
      <c r="Y9" s="14">
        <v>34</v>
      </c>
      <c r="Z9" s="14">
        <v>75</v>
      </c>
      <c r="AA9" s="14">
        <v>20</v>
      </c>
      <c r="AB9" s="14">
        <v>2</v>
      </c>
      <c r="AC9" s="14">
        <v>22</v>
      </c>
      <c r="AD9" s="14">
        <v>3757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54125</v>
      </c>
      <c r="D10" s="14">
        <v>37040</v>
      </c>
      <c r="E10" s="14">
        <v>67</v>
      </c>
      <c r="F10" s="14">
        <v>609</v>
      </c>
      <c r="G10" s="14">
        <v>4974</v>
      </c>
      <c r="H10" s="14">
        <v>10</v>
      </c>
      <c r="I10" s="14">
        <v>304</v>
      </c>
      <c r="J10" s="14">
        <v>9</v>
      </c>
      <c r="K10" s="14">
        <v>2780</v>
      </c>
      <c r="L10" s="14">
        <v>75</v>
      </c>
      <c r="M10" s="14">
        <v>154</v>
      </c>
      <c r="N10" s="14">
        <v>45</v>
      </c>
      <c r="O10" s="14">
        <v>1740</v>
      </c>
      <c r="P10" s="14">
        <v>19</v>
      </c>
      <c r="Q10" s="14">
        <v>3</v>
      </c>
      <c r="R10" s="14">
        <v>4</v>
      </c>
      <c r="S10" s="14">
        <v>70</v>
      </c>
      <c r="T10" s="14">
        <v>1260</v>
      </c>
      <c r="U10" s="14">
        <v>510</v>
      </c>
      <c r="V10" s="14">
        <v>46</v>
      </c>
      <c r="W10" s="14">
        <v>711</v>
      </c>
      <c r="X10" s="14">
        <v>86</v>
      </c>
      <c r="Y10" s="14">
        <v>11</v>
      </c>
      <c r="Z10" s="14">
        <v>9</v>
      </c>
      <c r="AA10" s="14">
        <v>2</v>
      </c>
      <c r="AB10" s="14">
        <v>0</v>
      </c>
      <c r="AC10" s="14">
        <v>10</v>
      </c>
      <c r="AD10" s="14">
        <v>3577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48920</v>
      </c>
      <c r="D11" s="14">
        <v>37939</v>
      </c>
      <c r="E11" s="14">
        <v>538</v>
      </c>
      <c r="F11" s="14">
        <v>801</v>
      </c>
      <c r="G11" s="14">
        <v>878</v>
      </c>
      <c r="H11" s="14">
        <v>2</v>
      </c>
      <c r="I11" s="14">
        <v>217</v>
      </c>
      <c r="J11" s="14">
        <v>5</v>
      </c>
      <c r="K11" s="14">
        <v>1516</v>
      </c>
      <c r="L11" s="14">
        <v>9</v>
      </c>
      <c r="M11" s="14">
        <v>161</v>
      </c>
      <c r="N11" s="14">
        <v>258</v>
      </c>
      <c r="O11" s="14">
        <v>653</v>
      </c>
      <c r="P11" s="14">
        <v>3</v>
      </c>
      <c r="Q11" s="14">
        <v>0</v>
      </c>
      <c r="R11" s="14">
        <v>0</v>
      </c>
      <c r="S11" s="14">
        <v>1</v>
      </c>
      <c r="T11" s="14">
        <v>1085</v>
      </c>
      <c r="U11" s="14">
        <v>29</v>
      </c>
      <c r="V11" s="14">
        <v>4</v>
      </c>
      <c r="W11" s="14">
        <v>603</v>
      </c>
      <c r="X11" s="14">
        <v>514</v>
      </c>
      <c r="Y11" s="14">
        <v>3</v>
      </c>
      <c r="Z11" s="14">
        <v>45</v>
      </c>
      <c r="AA11" s="14">
        <v>13</v>
      </c>
      <c r="AB11" s="14">
        <v>1</v>
      </c>
      <c r="AC11" s="14">
        <v>9</v>
      </c>
      <c r="AD11" s="14">
        <v>3633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44023</v>
      </c>
      <c r="D12" s="14">
        <v>31828</v>
      </c>
      <c r="E12" s="14">
        <v>121</v>
      </c>
      <c r="F12" s="14">
        <v>371</v>
      </c>
      <c r="G12" s="14">
        <v>3538</v>
      </c>
      <c r="H12" s="14">
        <v>16</v>
      </c>
      <c r="I12" s="14">
        <v>72</v>
      </c>
      <c r="J12" s="14">
        <v>8</v>
      </c>
      <c r="K12" s="14">
        <v>906</v>
      </c>
      <c r="L12" s="14">
        <v>6</v>
      </c>
      <c r="M12" s="14">
        <v>162</v>
      </c>
      <c r="N12" s="14">
        <v>853</v>
      </c>
      <c r="O12" s="14">
        <v>1033</v>
      </c>
      <c r="P12" s="14">
        <v>2</v>
      </c>
      <c r="Q12" s="14">
        <v>0</v>
      </c>
      <c r="R12" s="14">
        <v>6</v>
      </c>
      <c r="S12" s="14">
        <v>0</v>
      </c>
      <c r="T12" s="14">
        <v>1054</v>
      </c>
      <c r="U12" s="14">
        <v>77</v>
      </c>
      <c r="V12" s="14">
        <v>122</v>
      </c>
      <c r="W12" s="14">
        <v>305</v>
      </c>
      <c r="X12" s="14">
        <v>25</v>
      </c>
      <c r="Y12" s="14">
        <v>132</v>
      </c>
      <c r="Z12" s="14">
        <v>54</v>
      </c>
      <c r="AA12" s="14">
        <v>3</v>
      </c>
      <c r="AB12" s="14">
        <v>3</v>
      </c>
      <c r="AC12" s="14">
        <v>28</v>
      </c>
      <c r="AD12" s="14">
        <v>3298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33616</v>
      </c>
      <c r="D13" s="14">
        <v>17058</v>
      </c>
      <c r="E13" s="14">
        <v>262</v>
      </c>
      <c r="F13" s="14">
        <v>361</v>
      </c>
      <c r="G13" s="14">
        <v>7628</v>
      </c>
      <c r="H13" s="14">
        <v>31</v>
      </c>
      <c r="I13" s="14">
        <v>259</v>
      </c>
      <c r="J13" s="14">
        <v>14</v>
      </c>
      <c r="K13" s="14">
        <v>872</v>
      </c>
      <c r="L13" s="14">
        <v>7</v>
      </c>
      <c r="M13" s="14">
        <v>388</v>
      </c>
      <c r="N13" s="14">
        <v>273</v>
      </c>
      <c r="O13" s="14">
        <v>2054</v>
      </c>
      <c r="P13" s="14">
        <v>20</v>
      </c>
      <c r="Q13" s="14">
        <v>0</v>
      </c>
      <c r="R13" s="14">
        <v>23</v>
      </c>
      <c r="S13" s="14">
        <v>38</v>
      </c>
      <c r="T13" s="14">
        <v>723</v>
      </c>
      <c r="U13" s="14">
        <v>361</v>
      </c>
      <c r="V13" s="14">
        <v>144</v>
      </c>
      <c r="W13" s="14">
        <v>953</v>
      </c>
      <c r="X13" s="14">
        <v>207</v>
      </c>
      <c r="Y13" s="14">
        <v>10</v>
      </c>
      <c r="Z13" s="14">
        <v>45</v>
      </c>
      <c r="AA13" s="14">
        <v>9</v>
      </c>
      <c r="AB13" s="14">
        <v>1</v>
      </c>
      <c r="AC13" s="14">
        <v>52</v>
      </c>
      <c r="AD13" s="14">
        <v>1823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45766</v>
      </c>
      <c r="D14" s="14">
        <v>33561</v>
      </c>
      <c r="E14" s="14">
        <v>400</v>
      </c>
      <c r="F14" s="14">
        <v>515</v>
      </c>
      <c r="G14" s="14">
        <v>2886</v>
      </c>
      <c r="H14" s="14">
        <v>33</v>
      </c>
      <c r="I14" s="14">
        <v>305</v>
      </c>
      <c r="J14" s="14">
        <v>14</v>
      </c>
      <c r="K14" s="14">
        <v>1330</v>
      </c>
      <c r="L14" s="14">
        <v>16</v>
      </c>
      <c r="M14" s="14">
        <v>323</v>
      </c>
      <c r="N14" s="14">
        <v>196</v>
      </c>
      <c r="O14" s="14">
        <v>1029</v>
      </c>
      <c r="P14" s="14">
        <v>9</v>
      </c>
      <c r="Q14" s="14">
        <v>1</v>
      </c>
      <c r="R14" s="14">
        <v>1</v>
      </c>
      <c r="S14" s="14">
        <v>5</v>
      </c>
      <c r="T14" s="14">
        <v>260</v>
      </c>
      <c r="U14" s="14">
        <v>157</v>
      </c>
      <c r="V14" s="14">
        <v>22</v>
      </c>
      <c r="W14" s="14">
        <v>899</v>
      </c>
      <c r="X14" s="14">
        <v>237</v>
      </c>
      <c r="Y14" s="14">
        <v>27</v>
      </c>
      <c r="Z14" s="14">
        <v>29</v>
      </c>
      <c r="AA14" s="14">
        <v>12</v>
      </c>
      <c r="AB14" s="14">
        <v>0</v>
      </c>
      <c r="AC14" s="14">
        <v>33</v>
      </c>
      <c r="AD14" s="14">
        <v>3466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6061</v>
      </c>
      <c r="D15" s="14">
        <v>3495</v>
      </c>
      <c r="E15" s="14">
        <v>17</v>
      </c>
      <c r="F15" s="14">
        <v>132</v>
      </c>
      <c r="G15" s="14">
        <v>801</v>
      </c>
      <c r="H15" s="14">
        <v>7</v>
      </c>
      <c r="I15" s="14">
        <v>15</v>
      </c>
      <c r="J15" s="14">
        <v>1</v>
      </c>
      <c r="K15" s="14">
        <v>90</v>
      </c>
      <c r="L15" s="14">
        <v>0</v>
      </c>
      <c r="M15" s="14">
        <v>336</v>
      </c>
      <c r="N15" s="14">
        <v>0</v>
      </c>
      <c r="O15" s="14">
        <v>277</v>
      </c>
      <c r="P15" s="14">
        <v>0</v>
      </c>
      <c r="Q15" s="14">
        <v>0</v>
      </c>
      <c r="R15" s="14">
        <v>0</v>
      </c>
      <c r="S15" s="14">
        <v>2</v>
      </c>
      <c r="T15" s="14">
        <v>134</v>
      </c>
      <c r="U15" s="14">
        <v>53</v>
      </c>
      <c r="V15" s="14">
        <v>3</v>
      </c>
      <c r="W15" s="14">
        <v>190</v>
      </c>
      <c r="X15" s="14">
        <v>8</v>
      </c>
      <c r="Y15" s="14">
        <v>8</v>
      </c>
      <c r="Z15" s="14">
        <v>21</v>
      </c>
      <c r="AA15" s="14">
        <v>1</v>
      </c>
      <c r="AB15" s="14">
        <v>0</v>
      </c>
      <c r="AC15" s="14">
        <v>0</v>
      </c>
      <c r="AD15" s="14">
        <v>470</v>
      </c>
    </row>
    <row r="16" spans="1:30" s="16" customFormat="1" ht="15.75" customHeight="1" x14ac:dyDescent="0.2">
      <c r="A16" s="18" t="s">
        <v>100</v>
      </c>
      <c r="B16" s="19" t="s">
        <v>7</v>
      </c>
      <c r="C16" s="14">
        <v>4337</v>
      </c>
      <c r="D16" s="14">
        <v>3255</v>
      </c>
      <c r="E16" s="14">
        <v>85</v>
      </c>
      <c r="F16" s="14">
        <v>103</v>
      </c>
      <c r="G16" s="14">
        <v>175</v>
      </c>
      <c r="H16" s="14">
        <v>0</v>
      </c>
      <c r="I16" s="14">
        <v>8</v>
      </c>
      <c r="J16" s="14">
        <v>3</v>
      </c>
      <c r="K16" s="14">
        <v>190</v>
      </c>
      <c r="L16" s="14">
        <v>0</v>
      </c>
      <c r="M16" s="14">
        <v>10</v>
      </c>
      <c r="N16" s="14">
        <v>13</v>
      </c>
      <c r="O16" s="14">
        <v>194</v>
      </c>
      <c r="P16" s="14">
        <v>3</v>
      </c>
      <c r="Q16" s="14">
        <v>0</v>
      </c>
      <c r="R16" s="14">
        <v>0</v>
      </c>
      <c r="S16" s="14">
        <v>0</v>
      </c>
      <c r="T16" s="14">
        <v>47</v>
      </c>
      <c r="U16" s="14">
        <v>2</v>
      </c>
      <c r="V16" s="14">
        <v>2</v>
      </c>
      <c r="W16" s="14">
        <v>22</v>
      </c>
      <c r="X16" s="14">
        <v>4</v>
      </c>
      <c r="Y16" s="14">
        <v>2</v>
      </c>
      <c r="Z16" s="14">
        <v>2</v>
      </c>
      <c r="AA16" s="14">
        <v>0</v>
      </c>
      <c r="AB16" s="14">
        <v>0</v>
      </c>
      <c r="AC16" s="14">
        <v>4</v>
      </c>
      <c r="AD16" s="14">
        <v>213</v>
      </c>
    </row>
    <row r="17" spans="1:30" s="16" customFormat="1" ht="15.75" customHeight="1" x14ac:dyDescent="0.2">
      <c r="A17" s="18" t="s">
        <v>101</v>
      </c>
      <c r="B17" s="19" t="s">
        <v>8</v>
      </c>
      <c r="C17" s="14">
        <v>4790</v>
      </c>
      <c r="D17" s="14">
        <v>3590</v>
      </c>
      <c r="E17" s="14">
        <v>29</v>
      </c>
      <c r="F17" s="14">
        <v>153</v>
      </c>
      <c r="G17" s="14">
        <v>71</v>
      </c>
      <c r="H17" s="14">
        <v>7</v>
      </c>
      <c r="I17" s="14">
        <v>21</v>
      </c>
      <c r="J17" s="14">
        <v>4</v>
      </c>
      <c r="K17" s="14">
        <v>198</v>
      </c>
      <c r="L17" s="14">
        <v>2</v>
      </c>
      <c r="M17" s="14">
        <v>4</v>
      </c>
      <c r="N17" s="14">
        <v>164</v>
      </c>
      <c r="O17" s="14">
        <v>92</v>
      </c>
      <c r="P17" s="14">
        <v>0</v>
      </c>
      <c r="Q17" s="14">
        <v>0</v>
      </c>
      <c r="R17" s="14">
        <v>0</v>
      </c>
      <c r="S17" s="14">
        <v>0</v>
      </c>
      <c r="T17" s="14">
        <v>43</v>
      </c>
      <c r="U17" s="14">
        <v>7</v>
      </c>
      <c r="V17" s="14">
        <v>3</v>
      </c>
      <c r="W17" s="14">
        <v>123</v>
      </c>
      <c r="X17" s="14">
        <v>9</v>
      </c>
      <c r="Y17" s="14">
        <v>2</v>
      </c>
      <c r="Z17" s="14">
        <v>20</v>
      </c>
      <c r="AA17" s="14">
        <v>1</v>
      </c>
      <c r="AB17" s="14">
        <v>0</v>
      </c>
      <c r="AC17" s="14">
        <v>2</v>
      </c>
      <c r="AD17" s="14">
        <v>245</v>
      </c>
    </row>
    <row r="18" spans="1:30" s="16" customFormat="1" ht="17.25" customHeight="1" x14ac:dyDescent="0.2">
      <c r="A18" s="18" t="s">
        <v>102</v>
      </c>
      <c r="B18" s="19" t="s">
        <v>9</v>
      </c>
      <c r="C18" s="14">
        <v>9770</v>
      </c>
      <c r="D18" s="14">
        <v>6294</v>
      </c>
      <c r="E18" s="14">
        <v>60</v>
      </c>
      <c r="F18" s="14">
        <v>275</v>
      </c>
      <c r="G18" s="14">
        <v>738</v>
      </c>
      <c r="H18" s="14">
        <v>9</v>
      </c>
      <c r="I18" s="14">
        <v>138</v>
      </c>
      <c r="J18" s="14">
        <v>11</v>
      </c>
      <c r="K18" s="14">
        <v>418</v>
      </c>
      <c r="L18" s="14">
        <v>5</v>
      </c>
      <c r="M18" s="14">
        <v>77</v>
      </c>
      <c r="N18" s="14">
        <v>135</v>
      </c>
      <c r="O18" s="14">
        <v>466</v>
      </c>
      <c r="P18" s="14">
        <v>0</v>
      </c>
      <c r="Q18" s="14">
        <v>0</v>
      </c>
      <c r="R18" s="14">
        <v>0</v>
      </c>
      <c r="S18" s="14">
        <v>2</v>
      </c>
      <c r="T18" s="14">
        <v>56</v>
      </c>
      <c r="U18" s="14">
        <v>33</v>
      </c>
      <c r="V18" s="14">
        <v>14</v>
      </c>
      <c r="W18" s="14">
        <v>292</v>
      </c>
      <c r="X18" s="14">
        <v>8</v>
      </c>
      <c r="Y18" s="14">
        <v>5</v>
      </c>
      <c r="Z18" s="14">
        <v>4</v>
      </c>
      <c r="AA18" s="14">
        <v>3</v>
      </c>
      <c r="AB18" s="14">
        <v>0</v>
      </c>
      <c r="AC18" s="14">
        <v>2</v>
      </c>
      <c r="AD18" s="14">
        <v>725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3114</v>
      </c>
      <c r="D19" s="14">
        <v>1883</v>
      </c>
      <c r="E19" s="14">
        <v>47</v>
      </c>
      <c r="F19" s="14">
        <v>94</v>
      </c>
      <c r="G19" s="14">
        <v>333</v>
      </c>
      <c r="H19" s="14">
        <v>5</v>
      </c>
      <c r="I19" s="14">
        <v>16</v>
      </c>
      <c r="J19" s="14">
        <v>2</v>
      </c>
      <c r="K19" s="14">
        <v>236</v>
      </c>
      <c r="L19" s="14">
        <v>0</v>
      </c>
      <c r="M19" s="14">
        <v>11</v>
      </c>
      <c r="N19" s="14">
        <v>8</v>
      </c>
      <c r="O19" s="14">
        <v>66</v>
      </c>
      <c r="P19" s="14">
        <v>1</v>
      </c>
      <c r="Q19" s="14">
        <v>0</v>
      </c>
      <c r="R19" s="14">
        <v>0</v>
      </c>
      <c r="S19" s="14">
        <v>3</v>
      </c>
      <c r="T19" s="14">
        <v>29</v>
      </c>
      <c r="U19" s="14">
        <v>90</v>
      </c>
      <c r="V19" s="14">
        <v>3</v>
      </c>
      <c r="W19" s="14">
        <v>76</v>
      </c>
      <c r="X19" s="14">
        <v>2</v>
      </c>
      <c r="Y19" s="14">
        <v>3</v>
      </c>
      <c r="Z19" s="14">
        <v>18</v>
      </c>
      <c r="AA19" s="14">
        <v>0</v>
      </c>
      <c r="AB19" s="14">
        <v>0</v>
      </c>
      <c r="AC19" s="14">
        <v>0</v>
      </c>
      <c r="AD19" s="14">
        <v>188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6370</v>
      </c>
      <c r="D20" s="14">
        <v>4314</v>
      </c>
      <c r="E20" s="14">
        <v>104</v>
      </c>
      <c r="F20" s="14">
        <v>103</v>
      </c>
      <c r="G20" s="14">
        <v>612</v>
      </c>
      <c r="H20" s="14">
        <v>8</v>
      </c>
      <c r="I20" s="14">
        <v>11</v>
      </c>
      <c r="J20" s="14">
        <v>2</v>
      </c>
      <c r="K20" s="14">
        <v>276</v>
      </c>
      <c r="L20" s="14">
        <v>2</v>
      </c>
      <c r="M20" s="14">
        <v>5</v>
      </c>
      <c r="N20" s="14">
        <v>170</v>
      </c>
      <c r="O20" s="14">
        <v>98</v>
      </c>
      <c r="P20" s="14">
        <v>0</v>
      </c>
      <c r="Q20" s="14">
        <v>0</v>
      </c>
      <c r="R20" s="14">
        <v>0</v>
      </c>
      <c r="S20" s="14">
        <v>0</v>
      </c>
      <c r="T20" s="14">
        <v>25</v>
      </c>
      <c r="U20" s="14">
        <v>41</v>
      </c>
      <c r="V20" s="14">
        <v>2</v>
      </c>
      <c r="W20" s="14">
        <v>250</v>
      </c>
      <c r="X20" s="14">
        <v>15</v>
      </c>
      <c r="Y20" s="14">
        <v>3</v>
      </c>
      <c r="Z20" s="14">
        <v>0</v>
      </c>
      <c r="AA20" s="14">
        <v>1</v>
      </c>
      <c r="AB20" s="14">
        <v>0</v>
      </c>
      <c r="AC20" s="14">
        <v>4</v>
      </c>
      <c r="AD20" s="14">
        <v>324</v>
      </c>
    </row>
    <row r="21" spans="1:30" s="16" customFormat="1" ht="15.75" customHeight="1" x14ac:dyDescent="0.2">
      <c r="A21" s="18" t="s">
        <v>105</v>
      </c>
      <c r="B21" s="19" t="s">
        <v>12</v>
      </c>
      <c r="C21" s="14">
        <v>14307</v>
      </c>
      <c r="D21" s="14">
        <v>6733</v>
      </c>
      <c r="E21" s="14">
        <v>100</v>
      </c>
      <c r="F21" s="14">
        <v>118</v>
      </c>
      <c r="G21" s="14">
        <v>3787</v>
      </c>
      <c r="H21" s="14">
        <v>10</v>
      </c>
      <c r="I21" s="14">
        <v>102</v>
      </c>
      <c r="J21" s="14">
        <v>3</v>
      </c>
      <c r="K21" s="14">
        <v>334</v>
      </c>
      <c r="L21" s="14">
        <v>0</v>
      </c>
      <c r="M21" s="14">
        <v>298</v>
      </c>
      <c r="N21" s="14">
        <v>68</v>
      </c>
      <c r="O21" s="14">
        <v>541</v>
      </c>
      <c r="P21" s="14">
        <v>4</v>
      </c>
      <c r="Q21" s="14">
        <v>2</v>
      </c>
      <c r="R21" s="14">
        <v>0</v>
      </c>
      <c r="S21" s="14">
        <v>3</v>
      </c>
      <c r="T21" s="14">
        <v>143</v>
      </c>
      <c r="U21" s="14">
        <v>165</v>
      </c>
      <c r="V21" s="14">
        <v>105</v>
      </c>
      <c r="W21" s="14">
        <v>344</v>
      </c>
      <c r="X21" s="14">
        <v>462</v>
      </c>
      <c r="Y21" s="14">
        <v>7</v>
      </c>
      <c r="Z21" s="14">
        <v>28</v>
      </c>
      <c r="AA21" s="14">
        <v>2</v>
      </c>
      <c r="AB21" s="14">
        <v>0</v>
      </c>
      <c r="AC21" s="14">
        <v>75</v>
      </c>
      <c r="AD21" s="14">
        <v>873</v>
      </c>
    </row>
    <row r="22" spans="1:30" s="16" customFormat="1" ht="15.75" customHeight="1" x14ac:dyDescent="0.2">
      <c r="A22" s="18" t="s">
        <v>106</v>
      </c>
      <c r="B22" s="19" t="s">
        <v>13</v>
      </c>
      <c r="C22" s="14">
        <v>18975</v>
      </c>
      <c r="D22" s="14">
        <v>10975</v>
      </c>
      <c r="E22" s="14">
        <v>96</v>
      </c>
      <c r="F22" s="14">
        <v>136</v>
      </c>
      <c r="G22" s="14">
        <v>2995</v>
      </c>
      <c r="H22" s="14">
        <v>12</v>
      </c>
      <c r="I22" s="14">
        <v>78</v>
      </c>
      <c r="J22" s="14">
        <v>4</v>
      </c>
      <c r="K22" s="14">
        <v>530</v>
      </c>
      <c r="L22" s="14">
        <v>4</v>
      </c>
      <c r="M22" s="14">
        <v>78</v>
      </c>
      <c r="N22" s="14">
        <v>71</v>
      </c>
      <c r="O22" s="14">
        <v>714</v>
      </c>
      <c r="P22" s="14">
        <v>7</v>
      </c>
      <c r="Q22" s="14">
        <v>0</v>
      </c>
      <c r="R22" s="14">
        <v>0</v>
      </c>
      <c r="S22" s="14">
        <v>7</v>
      </c>
      <c r="T22" s="14">
        <v>195</v>
      </c>
      <c r="U22" s="14">
        <v>429</v>
      </c>
      <c r="V22" s="14">
        <v>82</v>
      </c>
      <c r="W22" s="14">
        <v>474</v>
      </c>
      <c r="X22" s="14">
        <v>64</v>
      </c>
      <c r="Y22" s="14">
        <v>115</v>
      </c>
      <c r="Z22" s="14">
        <v>698</v>
      </c>
      <c r="AA22" s="14">
        <v>4</v>
      </c>
      <c r="AB22" s="14">
        <v>0</v>
      </c>
      <c r="AC22" s="14">
        <v>16</v>
      </c>
      <c r="AD22" s="14">
        <v>1191</v>
      </c>
    </row>
    <row r="23" spans="1:30" s="16" customFormat="1" ht="15.75" customHeight="1" x14ac:dyDescent="0.2">
      <c r="A23" s="18" t="s">
        <v>107</v>
      </c>
      <c r="B23" s="19" t="s">
        <v>14</v>
      </c>
      <c r="C23" s="14">
        <v>8617</v>
      </c>
      <c r="D23" s="14">
        <v>5570</v>
      </c>
      <c r="E23" s="14">
        <v>57</v>
      </c>
      <c r="F23" s="14">
        <v>102</v>
      </c>
      <c r="G23" s="14">
        <v>879</v>
      </c>
      <c r="H23" s="14">
        <v>10</v>
      </c>
      <c r="I23" s="14">
        <v>29</v>
      </c>
      <c r="J23" s="14">
        <v>6</v>
      </c>
      <c r="K23" s="14">
        <v>434</v>
      </c>
      <c r="L23" s="14">
        <v>5</v>
      </c>
      <c r="M23" s="14">
        <v>16</v>
      </c>
      <c r="N23" s="14">
        <v>52</v>
      </c>
      <c r="O23" s="14">
        <v>51</v>
      </c>
      <c r="P23" s="14">
        <v>1</v>
      </c>
      <c r="Q23" s="14">
        <v>1</v>
      </c>
      <c r="R23" s="14">
        <v>15</v>
      </c>
      <c r="S23" s="14">
        <v>1</v>
      </c>
      <c r="T23" s="14">
        <v>208</v>
      </c>
      <c r="U23" s="14">
        <v>148</v>
      </c>
      <c r="V23" s="14">
        <v>6</v>
      </c>
      <c r="W23" s="14">
        <v>353</v>
      </c>
      <c r="X23" s="14">
        <v>137</v>
      </c>
      <c r="Y23" s="14">
        <v>11</v>
      </c>
      <c r="Z23" s="14">
        <v>6</v>
      </c>
      <c r="AA23" s="14">
        <v>2</v>
      </c>
      <c r="AB23" s="14">
        <v>0</v>
      </c>
      <c r="AC23" s="14">
        <v>4</v>
      </c>
      <c r="AD23" s="14">
        <v>513</v>
      </c>
    </row>
    <row r="24" spans="1:30" s="16" customFormat="1" ht="15.75" customHeight="1" x14ac:dyDescent="0.2">
      <c r="A24" s="18" t="s">
        <v>108</v>
      </c>
      <c r="B24" s="19" t="s">
        <v>15</v>
      </c>
      <c r="C24" s="14">
        <v>8436</v>
      </c>
      <c r="D24" s="14">
        <v>5244</v>
      </c>
      <c r="E24" s="14">
        <v>257</v>
      </c>
      <c r="F24" s="14">
        <v>74</v>
      </c>
      <c r="G24" s="14">
        <v>1649</v>
      </c>
      <c r="H24" s="14">
        <v>4</v>
      </c>
      <c r="I24" s="14">
        <v>23</v>
      </c>
      <c r="J24" s="14">
        <v>2</v>
      </c>
      <c r="K24" s="14">
        <v>454</v>
      </c>
      <c r="L24" s="14">
        <v>4</v>
      </c>
      <c r="M24" s="14">
        <v>19</v>
      </c>
      <c r="N24" s="14">
        <v>48</v>
      </c>
      <c r="O24" s="14">
        <v>61</v>
      </c>
      <c r="P24" s="14">
        <v>0</v>
      </c>
      <c r="Q24" s="14">
        <v>0</v>
      </c>
      <c r="R24" s="14">
        <v>0</v>
      </c>
      <c r="S24" s="14">
        <v>0</v>
      </c>
      <c r="T24" s="14">
        <v>50</v>
      </c>
      <c r="U24" s="14">
        <v>25</v>
      </c>
      <c r="V24" s="14">
        <v>4</v>
      </c>
      <c r="W24" s="14">
        <v>186</v>
      </c>
      <c r="X24" s="14">
        <v>39</v>
      </c>
      <c r="Y24" s="14">
        <v>5</v>
      </c>
      <c r="Z24" s="14">
        <v>8</v>
      </c>
      <c r="AA24" s="14">
        <v>4</v>
      </c>
      <c r="AB24" s="14">
        <v>0</v>
      </c>
      <c r="AC24" s="14">
        <v>0</v>
      </c>
      <c r="AD24" s="14">
        <v>276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440</v>
      </c>
      <c r="D25" s="14">
        <v>225</v>
      </c>
      <c r="E25" s="14">
        <v>7</v>
      </c>
      <c r="F25" s="14">
        <v>3</v>
      </c>
      <c r="G25" s="14">
        <v>67</v>
      </c>
      <c r="H25" s="14">
        <v>2</v>
      </c>
      <c r="I25" s="14">
        <v>0</v>
      </c>
      <c r="J25" s="14">
        <v>0</v>
      </c>
      <c r="K25" s="14">
        <v>12</v>
      </c>
      <c r="L25" s="14">
        <v>0</v>
      </c>
      <c r="M25" s="14">
        <v>1</v>
      </c>
      <c r="N25" s="14">
        <v>34</v>
      </c>
      <c r="O25" s="14">
        <v>1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1</v>
      </c>
      <c r="V25" s="14">
        <v>0</v>
      </c>
      <c r="W25" s="14">
        <v>21</v>
      </c>
      <c r="X25" s="14">
        <v>1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65</v>
      </c>
    </row>
    <row r="26" spans="1:30" s="16" customFormat="1" ht="15.75" customHeight="1" x14ac:dyDescent="0.2">
      <c r="A26" s="18" t="s">
        <v>110</v>
      </c>
      <c r="B26" s="19" t="s">
        <v>17</v>
      </c>
      <c r="C26" s="14">
        <v>3466</v>
      </c>
      <c r="D26" s="14">
        <v>2193</v>
      </c>
      <c r="E26" s="14">
        <v>26</v>
      </c>
      <c r="F26" s="14">
        <v>99</v>
      </c>
      <c r="G26" s="14">
        <v>251</v>
      </c>
      <c r="H26" s="14">
        <v>6</v>
      </c>
      <c r="I26" s="14">
        <v>21</v>
      </c>
      <c r="J26" s="14">
        <v>2</v>
      </c>
      <c r="K26" s="14">
        <v>184</v>
      </c>
      <c r="L26" s="14">
        <v>4</v>
      </c>
      <c r="M26" s="14">
        <v>49</v>
      </c>
      <c r="N26" s="14">
        <v>37</v>
      </c>
      <c r="O26" s="14">
        <v>118</v>
      </c>
      <c r="P26" s="14">
        <v>2</v>
      </c>
      <c r="Q26" s="14">
        <v>1</v>
      </c>
      <c r="R26" s="14">
        <v>0</v>
      </c>
      <c r="S26" s="14">
        <v>1</v>
      </c>
      <c r="T26" s="14">
        <v>150</v>
      </c>
      <c r="U26" s="14">
        <v>91</v>
      </c>
      <c r="V26" s="14">
        <v>5</v>
      </c>
      <c r="W26" s="14">
        <v>67</v>
      </c>
      <c r="X26" s="14">
        <v>2</v>
      </c>
      <c r="Y26" s="14">
        <v>1</v>
      </c>
      <c r="Z26" s="14">
        <v>0</v>
      </c>
      <c r="AA26" s="14">
        <v>1</v>
      </c>
      <c r="AB26" s="14">
        <v>0</v>
      </c>
      <c r="AC26" s="14">
        <v>2</v>
      </c>
      <c r="AD26" s="14">
        <v>153</v>
      </c>
    </row>
    <row r="27" spans="1:30" s="16" customFormat="1" ht="15.75" customHeight="1" x14ac:dyDescent="0.2">
      <c r="A27" s="18" t="s">
        <v>111</v>
      </c>
      <c r="B27" s="19" t="s">
        <v>18</v>
      </c>
      <c r="C27" s="14">
        <v>3516</v>
      </c>
      <c r="D27" s="14">
        <v>2126</v>
      </c>
      <c r="E27" s="14">
        <v>32</v>
      </c>
      <c r="F27" s="14">
        <v>79</v>
      </c>
      <c r="G27" s="14">
        <v>178</v>
      </c>
      <c r="H27" s="14">
        <v>0</v>
      </c>
      <c r="I27" s="14">
        <v>17</v>
      </c>
      <c r="J27" s="14">
        <v>6</v>
      </c>
      <c r="K27" s="14">
        <v>208</v>
      </c>
      <c r="L27" s="14">
        <v>0</v>
      </c>
      <c r="M27" s="14">
        <v>34</v>
      </c>
      <c r="N27" s="14">
        <v>53</v>
      </c>
      <c r="O27" s="14">
        <v>246</v>
      </c>
      <c r="P27" s="14">
        <v>6</v>
      </c>
      <c r="Q27" s="14">
        <v>0</v>
      </c>
      <c r="R27" s="14">
        <v>0</v>
      </c>
      <c r="S27" s="14">
        <v>4</v>
      </c>
      <c r="T27" s="14">
        <v>155</v>
      </c>
      <c r="U27" s="14">
        <v>24</v>
      </c>
      <c r="V27" s="14">
        <v>2</v>
      </c>
      <c r="W27" s="14">
        <v>40</v>
      </c>
      <c r="X27" s="14">
        <v>1</v>
      </c>
      <c r="Y27" s="14">
        <v>6</v>
      </c>
      <c r="Z27" s="14">
        <v>0</v>
      </c>
      <c r="AA27" s="14">
        <v>0</v>
      </c>
      <c r="AB27" s="14">
        <v>0</v>
      </c>
      <c r="AC27" s="14">
        <v>1</v>
      </c>
      <c r="AD27" s="14">
        <v>298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3794</v>
      </c>
      <c r="D28" s="14">
        <v>2238</v>
      </c>
      <c r="E28" s="14">
        <v>20</v>
      </c>
      <c r="F28" s="14">
        <v>47</v>
      </c>
      <c r="G28" s="14">
        <v>843</v>
      </c>
      <c r="H28" s="14">
        <v>0</v>
      </c>
      <c r="I28" s="14">
        <v>10</v>
      </c>
      <c r="J28" s="14">
        <v>0</v>
      </c>
      <c r="K28" s="14">
        <v>114</v>
      </c>
      <c r="L28" s="14">
        <v>0</v>
      </c>
      <c r="M28" s="14">
        <v>5</v>
      </c>
      <c r="N28" s="14">
        <v>43</v>
      </c>
      <c r="O28" s="14">
        <v>41</v>
      </c>
      <c r="P28" s="14">
        <v>0</v>
      </c>
      <c r="Q28" s="14">
        <v>0</v>
      </c>
      <c r="R28" s="14">
        <v>0</v>
      </c>
      <c r="S28" s="14">
        <v>1</v>
      </c>
      <c r="T28" s="14">
        <v>121</v>
      </c>
      <c r="U28" s="14">
        <v>37</v>
      </c>
      <c r="V28" s="14">
        <v>24</v>
      </c>
      <c r="W28" s="14">
        <v>83</v>
      </c>
      <c r="X28" s="14">
        <v>1</v>
      </c>
      <c r="Y28" s="14">
        <v>1</v>
      </c>
      <c r="Z28" s="14">
        <v>0</v>
      </c>
      <c r="AA28" s="14">
        <v>0</v>
      </c>
      <c r="AB28" s="14">
        <v>0</v>
      </c>
      <c r="AC28" s="14">
        <v>0</v>
      </c>
      <c r="AD28" s="14">
        <v>165</v>
      </c>
    </row>
    <row r="29" spans="1:30" s="16" customFormat="1" ht="15.75" customHeight="1" x14ac:dyDescent="0.2">
      <c r="A29" s="18" t="s">
        <v>113</v>
      </c>
      <c r="B29" s="19" t="s">
        <v>20</v>
      </c>
      <c r="C29" s="24">
        <v>3664</v>
      </c>
      <c r="D29" s="14">
        <v>1769</v>
      </c>
      <c r="E29" s="14">
        <v>6</v>
      </c>
      <c r="F29" s="14">
        <v>47</v>
      </c>
      <c r="G29" s="14">
        <v>973</v>
      </c>
      <c r="H29" s="14">
        <v>0</v>
      </c>
      <c r="I29" s="14">
        <v>6</v>
      </c>
      <c r="J29" s="14">
        <v>0</v>
      </c>
      <c r="K29" s="14">
        <v>76</v>
      </c>
      <c r="L29" s="14">
        <v>0</v>
      </c>
      <c r="M29" s="14">
        <v>34</v>
      </c>
      <c r="N29" s="14">
        <v>2</v>
      </c>
      <c r="O29" s="14">
        <v>71</v>
      </c>
      <c r="P29" s="14">
        <v>2</v>
      </c>
      <c r="Q29" s="14">
        <v>0</v>
      </c>
      <c r="R29" s="14">
        <v>0</v>
      </c>
      <c r="S29" s="14">
        <v>1</v>
      </c>
      <c r="T29" s="14">
        <v>27</v>
      </c>
      <c r="U29" s="14">
        <v>32</v>
      </c>
      <c r="V29" s="14">
        <v>11</v>
      </c>
      <c r="W29" s="14">
        <v>143</v>
      </c>
      <c r="X29" s="14">
        <v>4</v>
      </c>
      <c r="Y29" s="14">
        <v>0</v>
      </c>
      <c r="Z29" s="14">
        <v>322</v>
      </c>
      <c r="AA29" s="14">
        <v>0</v>
      </c>
      <c r="AB29" s="14">
        <v>0</v>
      </c>
      <c r="AC29" s="14">
        <v>0</v>
      </c>
      <c r="AD29" s="14">
        <v>138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98</v>
      </c>
      <c r="D30" s="26">
        <v>37</v>
      </c>
      <c r="E30" s="26">
        <v>0</v>
      </c>
      <c r="F30" s="26">
        <v>2</v>
      </c>
      <c r="G30" s="26">
        <v>7</v>
      </c>
      <c r="H30" s="26">
        <v>1</v>
      </c>
      <c r="I30" s="26">
        <v>0</v>
      </c>
      <c r="J30" s="26">
        <v>0</v>
      </c>
      <c r="K30" s="26">
        <v>0</v>
      </c>
      <c r="L30" s="26">
        <v>4</v>
      </c>
      <c r="M30" s="26">
        <v>1</v>
      </c>
      <c r="N30" s="26">
        <v>21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1</v>
      </c>
      <c r="U30" s="26">
        <v>22</v>
      </c>
      <c r="V30" s="26">
        <v>0</v>
      </c>
      <c r="W30" s="26">
        <v>0</v>
      </c>
      <c r="X30" s="26">
        <v>0</v>
      </c>
      <c r="Y30" s="26">
        <v>0</v>
      </c>
      <c r="Z30" s="26">
        <v>1</v>
      </c>
      <c r="AA30" s="26">
        <v>0</v>
      </c>
      <c r="AB30" s="26">
        <v>0</v>
      </c>
      <c r="AC30" s="26">
        <v>0</v>
      </c>
      <c r="AD30" s="26">
        <v>1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7"/>
      <c r="B32" s="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9" customFormat="1" ht="15.75" customHeight="1" x14ac:dyDescent="0.2">
      <c r="A33" s="28"/>
      <c r="B33" s="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s="9" customFormat="1" ht="15.75" customHeight="1" x14ac:dyDescent="0.2">
      <c r="A34" s="27" t="s">
        <v>130</v>
      </c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</sheetData>
  <mergeCells count="31">
    <mergeCell ref="U5:U7"/>
    <mergeCell ref="AB5:AB7"/>
    <mergeCell ref="AC5:AC7"/>
    <mergeCell ref="AD5:AD7"/>
    <mergeCell ref="V5:V7"/>
    <mergeCell ref="W5:W7"/>
    <mergeCell ref="X5:X7"/>
    <mergeCell ref="Y5:Y7"/>
    <mergeCell ref="Z5:Z7"/>
    <mergeCell ref="AA5:AA7"/>
    <mergeCell ref="P5:P7"/>
    <mergeCell ref="Q5:Q7"/>
    <mergeCell ref="R5:R7"/>
    <mergeCell ref="S5:S7"/>
    <mergeCell ref="T5:T7"/>
    <mergeCell ref="A1:AC1"/>
    <mergeCell ref="A4:B7"/>
    <mergeCell ref="C4:AD4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D34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D25" sqref="D25"/>
    </sheetView>
  </sheetViews>
  <sheetFormatPr defaultColWidth="5.5" defaultRowHeight="11.1" customHeight="1" x14ac:dyDescent="0.2"/>
  <cols>
    <col min="1" max="1" width="11.6640625" style="1" customWidth="1"/>
    <col min="2" max="2" width="21" style="1" customWidth="1"/>
    <col min="3" max="30" width="13.6640625" style="1" customWidth="1"/>
    <col min="31" max="16384" width="5.5" style="1"/>
  </cols>
  <sheetData>
    <row r="1" spans="1:30" ht="20.25" customHeight="1" x14ac:dyDescent="0.2">
      <c r="A1" s="49" t="s">
        <v>126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30" ht="14.25" customHeight="1" x14ac:dyDescent="0.2">
      <c r="A2" s="29" t="s">
        <v>118</v>
      </c>
      <c r="B2"/>
      <c r="C2" s="2"/>
      <c r="D2" s="2"/>
      <c r="E2" s="2"/>
      <c r="F2" s="2"/>
      <c r="G2" s="2"/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</row>
    <row r="3" spans="1:30" ht="12.75" customHeight="1" x14ac:dyDescent="0.2">
      <c r="A3" s="10" t="s">
        <v>125</v>
      </c>
      <c r="B3" s="8"/>
      <c r="C3" s="3"/>
      <c r="D3" s="3"/>
      <c r="E3" s="3"/>
      <c r="F3" s="3"/>
      <c r="G3" s="3"/>
      <c r="H3" s="3"/>
      <c r="I3" s="3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</row>
    <row r="4" spans="1:30" s="12" customFormat="1" ht="18" customHeight="1" x14ac:dyDescent="0.2">
      <c r="A4" s="50" t="s">
        <v>62</v>
      </c>
      <c r="B4" s="51"/>
      <c r="C4" s="56" t="s">
        <v>63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</row>
    <row r="5" spans="1:30" s="12" customFormat="1" ht="29.45" customHeight="1" x14ac:dyDescent="0.2">
      <c r="A5" s="52"/>
      <c r="B5" s="53"/>
      <c r="C5" s="57" t="s">
        <v>34</v>
      </c>
      <c r="D5" s="59" t="s">
        <v>35</v>
      </c>
      <c r="E5" s="59" t="s">
        <v>36</v>
      </c>
      <c r="F5" s="59" t="s">
        <v>67</v>
      </c>
      <c r="G5" s="59" t="s">
        <v>38</v>
      </c>
      <c r="H5" s="59" t="s">
        <v>39</v>
      </c>
      <c r="I5" s="59" t="s">
        <v>40</v>
      </c>
      <c r="J5" s="59" t="s">
        <v>41</v>
      </c>
      <c r="K5" s="59" t="s">
        <v>42</v>
      </c>
      <c r="L5" s="59" t="s">
        <v>43</v>
      </c>
      <c r="M5" s="59" t="s">
        <v>44</v>
      </c>
      <c r="N5" s="59" t="s">
        <v>45</v>
      </c>
      <c r="O5" s="59" t="s">
        <v>46</v>
      </c>
      <c r="P5" s="59" t="s">
        <v>47</v>
      </c>
      <c r="Q5" s="59" t="s">
        <v>48</v>
      </c>
      <c r="R5" s="59" t="s">
        <v>49</v>
      </c>
      <c r="S5" s="59" t="s">
        <v>50</v>
      </c>
      <c r="T5" s="59" t="s">
        <v>51</v>
      </c>
      <c r="U5" s="59" t="s">
        <v>52</v>
      </c>
      <c r="V5" s="59" t="s">
        <v>53</v>
      </c>
      <c r="W5" s="59" t="s">
        <v>54</v>
      </c>
      <c r="X5" s="59" t="s">
        <v>55</v>
      </c>
      <c r="Y5" s="59" t="s">
        <v>56</v>
      </c>
      <c r="Z5" s="59" t="s">
        <v>57</v>
      </c>
      <c r="AA5" s="59" t="s">
        <v>58</v>
      </c>
      <c r="AB5" s="59" t="s">
        <v>59</v>
      </c>
      <c r="AC5" s="59" t="s">
        <v>60</v>
      </c>
      <c r="AD5" s="61" t="s">
        <v>61</v>
      </c>
    </row>
    <row r="6" spans="1:30" s="12" customFormat="1" ht="29.45" customHeight="1" x14ac:dyDescent="0.2">
      <c r="A6" s="52"/>
      <c r="B6" s="53"/>
      <c r="C6" s="58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2"/>
    </row>
    <row r="7" spans="1:30" s="13" customFormat="1" ht="29.45" customHeight="1" x14ac:dyDescent="0.2">
      <c r="A7" s="54"/>
      <c r="B7" s="55"/>
      <c r="C7" s="58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2"/>
    </row>
    <row r="8" spans="1:30" s="42" customFormat="1" ht="15.75" customHeight="1" x14ac:dyDescent="0.2">
      <c r="A8" s="39" t="s">
        <v>134</v>
      </c>
      <c r="B8" s="40" t="s">
        <v>0</v>
      </c>
      <c r="C8" s="41">
        <v>374777</v>
      </c>
      <c r="D8" s="41">
        <v>251768</v>
      </c>
      <c r="E8" s="41">
        <v>2689</v>
      </c>
      <c r="F8" s="41">
        <v>5935</v>
      </c>
      <c r="G8" s="41">
        <v>39270</v>
      </c>
      <c r="H8" s="41">
        <v>230</v>
      </c>
      <c r="I8" s="41">
        <v>1857</v>
      </c>
      <c r="J8" s="41">
        <v>102</v>
      </c>
      <c r="K8" s="41">
        <v>13034</v>
      </c>
      <c r="L8" s="41">
        <v>221</v>
      </c>
      <c r="M8" s="41">
        <v>1822</v>
      </c>
      <c r="N8" s="41">
        <v>2343</v>
      </c>
      <c r="O8" s="41">
        <v>8782</v>
      </c>
      <c r="P8" s="41">
        <v>87</v>
      </c>
      <c r="Q8" s="41">
        <v>10</v>
      </c>
      <c r="R8" s="41">
        <v>40</v>
      </c>
      <c r="S8" s="41">
        <v>108</v>
      </c>
      <c r="T8" s="41">
        <v>7958</v>
      </c>
      <c r="U8" s="41">
        <v>3360</v>
      </c>
      <c r="V8" s="41">
        <v>557</v>
      </c>
      <c r="W8" s="41">
        <v>6051</v>
      </c>
      <c r="X8" s="41">
        <v>1965</v>
      </c>
      <c r="Y8" s="41">
        <v>367</v>
      </c>
      <c r="Z8" s="41">
        <v>1179</v>
      </c>
      <c r="AA8" s="41">
        <v>91</v>
      </c>
      <c r="AB8" s="41">
        <v>19</v>
      </c>
      <c r="AC8" s="41">
        <v>493</v>
      </c>
      <c r="AD8" s="41">
        <v>24439</v>
      </c>
    </row>
    <row r="9" spans="1:30" s="17" customFormat="1" ht="15.75" customHeight="1" x14ac:dyDescent="0.2">
      <c r="A9" s="34" t="s">
        <v>124</v>
      </c>
      <c r="B9" s="19" t="s">
        <v>1</v>
      </c>
      <c r="C9" s="14">
        <v>52755</v>
      </c>
      <c r="D9" s="14">
        <v>33695</v>
      </c>
      <c r="E9" s="14">
        <v>341</v>
      </c>
      <c r="F9" s="14">
        <v>1398</v>
      </c>
      <c r="G9" s="14">
        <v>6720</v>
      </c>
      <c r="H9" s="14">
        <v>82</v>
      </c>
      <c r="I9" s="14">
        <v>528</v>
      </c>
      <c r="J9" s="14">
        <v>17</v>
      </c>
      <c r="K9" s="14">
        <v>2118</v>
      </c>
      <c r="L9" s="14">
        <v>28</v>
      </c>
      <c r="M9" s="14">
        <v>298</v>
      </c>
      <c r="N9" s="14">
        <v>84</v>
      </c>
      <c r="O9" s="14">
        <v>1322</v>
      </c>
      <c r="P9" s="14">
        <v>14</v>
      </c>
      <c r="Q9" s="14">
        <v>3</v>
      </c>
      <c r="R9" s="14">
        <v>6</v>
      </c>
      <c r="S9" s="14">
        <v>23</v>
      </c>
      <c r="T9" s="14">
        <v>2046</v>
      </c>
      <c r="U9" s="14">
        <v>391</v>
      </c>
      <c r="V9" s="14">
        <v>35</v>
      </c>
      <c r="W9" s="14">
        <v>592</v>
      </c>
      <c r="X9" s="14">
        <v>25</v>
      </c>
      <c r="Y9" s="14">
        <v>47</v>
      </c>
      <c r="Z9" s="14">
        <v>54</v>
      </c>
      <c r="AA9" s="14">
        <v>32</v>
      </c>
      <c r="AB9" s="14">
        <v>4</v>
      </c>
      <c r="AC9" s="14">
        <v>23</v>
      </c>
      <c r="AD9" s="14">
        <v>2829</v>
      </c>
    </row>
    <row r="10" spans="1:30" s="17" customFormat="1" ht="15.75" customHeight="1" x14ac:dyDescent="0.2">
      <c r="A10" s="34" t="s">
        <v>123</v>
      </c>
      <c r="B10" s="19" t="s">
        <v>2</v>
      </c>
      <c r="C10" s="14">
        <v>55329</v>
      </c>
      <c r="D10" s="14">
        <v>35996</v>
      </c>
      <c r="E10" s="14">
        <v>112</v>
      </c>
      <c r="F10" s="14">
        <v>544</v>
      </c>
      <c r="G10" s="14">
        <v>6095</v>
      </c>
      <c r="H10" s="14">
        <v>13</v>
      </c>
      <c r="I10" s="14">
        <v>437</v>
      </c>
      <c r="J10" s="14">
        <v>8</v>
      </c>
      <c r="K10" s="14">
        <v>2442</v>
      </c>
      <c r="L10" s="14">
        <v>106</v>
      </c>
      <c r="M10" s="14">
        <v>248</v>
      </c>
      <c r="N10" s="14">
        <v>92</v>
      </c>
      <c r="O10" s="14">
        <v>1896</v>
      </c>
      <c r="P10" s="14">
        <v>17</v>
      </c>
      <c r="Q10" s="14">
        <v>2</v>
      </c>
      <c r="R10" s="14">
        <v>1</v>
      </c>
      <c r="S10" s="14">
        <v>26</v>
      </c>
      <c r="T10" s="14">
        <v>1738</v>
      </c>
      <c r="U10" s="14">
        <v>827</v>
      </c>
      <c r="V10" s="14">
        <v>32</v>
      </c>
      <c r="W10" s="14">
        <v>595</v>
      </c>
      <c r="X10" s="14">
        <v>57</v>
      </c>
      <c r="Y10" s="14">
        <v>67</v>
      </c>
      <c r="Z10" s="14">
        <v>5</v>
      </c>
      <c r="AA10" s="14">
        <v>4</v>
      </c>
      <c r="AB10" s="14">
        <v>0</v>
      </c>
      <c r="AC10" s="14">
        <v>19</v>
      </c>
      <c r="AD10" s="14">
        <v>3950</v>
      </c>
    </row>
    <row r="11" spans="1:30" s="16" customFormat="1" ht="15.75" customHeight="1" x14ac:dyDescent="0.2">
      <c r="A11" s="34" t="s">
        <v>122</v>
      </c>
      <c r="B11" s="19" t="s">
        <v>24</v>
      </c>
      <c r="C11" s="14">
        <v>49496</v>
      </c>
      <c r="D11" s="14">
        <v>38508</v>
      </c>
      <c r="E11" s="14">
        <v>518</v>
      </c>
      <c r="F11" s="14">
        <v>987</v>
      </c>
      <c r="G11" s="14">
        <v>1117</v>
      </c>
      <c r="H11" s="14">
        <v>1</v>
      </c>
      <c r="I11" s="14">
        <v>258</v>
      </c>
      <c r="J11" s="14">
        <v>2</v>
      </c>
      <c r="K11" s="14">
        <v>1662</v>
      </c>
      <c r="L11" s="14">
        <v>7</v>
      </c>
      <c r="M11" s="14">
        <v>171</v>
      </c>
      <c r="N11" s="14">
        <v>377</v>
      </c>
      <c r="O11" s="14">
        <v>202</v>
      </c>
      <c r="P11" s="14">
        <v>5</v>
      </c>
      <c r="Q11" s="14">
        <v>0</v>
      </c>
      <c r="R11" s="14">
        <v>5</v>
      </c>
      <c r="S11" s="14">
        <v>1</v>
      </c>
      <c r="T11" s="14">
        <v>1126</v>
      </c>
      <c r="U11" s="14">
        <v>55</v>
      </c>
      <c r="V11" s="14">
        <v>24</v>
      </c>
      <c r="W11" s="14">
        <v>579</v>
      </c>
      <c r="X11" s="14">
        <v>562</v>
      </c>
      <c r="Y11" s="14">
        <v>0</v>
      </c>
      <c r="Z11" s="14">
        <v>26</v>
      </c>
      <c r="AA11" s="14">
        <v>10</v>
      </c>
      <c r="AB11" s="14">
        <v>2</v>
      </c>
      <c r="AC11" s="14">
        <v>9</v>
      </c>
      <c r="AD11" s="14">
        <v>3282</v>
      </c>
    </row>
    <row r="12" spans="1:30" s="16" customFormat="1" ht="15.75" customHeight="1" x14ac:dyDescent="0.2">
      <c r="A12" s="34" t="s">
        <v>121</v>
      </c>
      <c r="B12" s="19" t="s">
        <v>3</v>
      </c>
      <c r="C12" s="14">
        <v>48650</v>
      </c>
      <c r="D12" s="14">
        <v>36454</v>
      </c>
      <c r="E12" s="14">
        <v>184</v>
      </c>
      <c r="F12" s="14">
        <v>449</v>
      </c>
      <c r="G12" s="14">
        <v>3130</v>
      </c>
      <c r="H12" s="14">
        <v>19</v>
      </c>
      <c r="I12" s="14">
        <v>87</v>
      </c>
      <c r="J12" s="14">
        <v>12</v>
      </c>
      <c r="K12" s="14">
        <v>1150</v>
      </c>
      <c r="L12" s="14">
        <v>14</v>
      </c>
      <c r="M12" s="14">
        <v>230</v>
      </c>
      <c r="N12" s="14">
        <v>598</v>
      </c>
      <c r="O12" s="14">
        <v>1260</v>
      </c>
      <c r="P12" s="14">
        <v>10</v>
      </c>
      <c r="Q12" s="14">
        <v>1</v>
      </c>
      <c r="R12" s="14">
        <v>17</v>
      </c>
      <c r="S12" s="14">
        <v>11</v>
      </c>
      <c r="T12" s="14">
        <v>1030</v>
      </c>
      <c r="U12" s="14">
        <v>102</v>
      </c>
      <c r="V12" s="14">
        <v>134</v>
      </c>
      <c r="W12" s="14">
        <v>377</v>
      </c>
      <c r="X12" s="14">
        <v>8</v>
      </c>
      <c r="Y12" s="14">
        <v>83</v>
      </c>
      <c r="Z12" s="14">
        <v>85</v>
      </c>
      <c r="AA12" s="14">
        <v>3</v>
      </c>
      <c r="AB12" s="14">
        <v>0</v>
      </c>
      <c r="AC12" s="14">
        <v>36</v>
      </c>
      <c r="AD12" s="14">
        <v>3166</v>
      </c>
    </row>
    <row r="13" spans="1:30" s="16" customFormat="1" ht="15.75" customHeight="1" x14ac:dyDescent="0.2">
      <c r="A13" s="34" t="s">
        <v>120</v>
      </c>
      <c r="B13" s="19" t="s">
        <v>4</v>
      </c>
      <c r="C13" s="14">
        <v>26064</v>
      </c>
      <c r="D13" s="14">
        <v>13312</v>
      </c>
      <c r="E13" s="14">
        <v>274</v>
      </c>
      <c r="F13" s="14">
        <v>398</v>
      </c>
      <c r="G13" s="14">
        <v>6267</v>
      </c>
      <c r="H13" s="14">
        <v>35</v>
      </c>
      <c r="I13" s="14">
        <v>130</v>
      </c>
      <c r="J13" s="14">
        <v>4</v>
      </c>
      <c r="K13" s="14">
        <v>720</v>
      </c>
      <c r="L13" s="14">
        <v>10</v>
      </c>
      <c r="M13" s="14">
        <v>264</v>
      </c>
      <c r="N13" s="14">
        <v>252</v>
      </c>
      <c r="O13" s="14">
        <v>1245</v>
      </c>
      <c r="P13" s="14">
        <v>12</v>
      </c>
      <c r="Q13" s="14">
        <v>0</v>
      </c>
      <c r="R13" s="14">
        <v>3</v>
      </c>
      <c r="S13" s="14">
        <v>14</v>
      </c>
      <c r="T13" s="14">
        <v>469</v>
      </c>
      <c r="U13" s="14">
        <v>187</v>
      </c>
      <c r="V13" s="14">
        <v>70</v>
      </c>
      <c r="W13" s="14">
        <v>490</v>
      </c>
      <c r="X13" s="14">
        <v>161</v>
      </c>
      <c r="Y13" s="14">
        <v>5</v>
      </c>
      <c r="Z13" s="14">
        <v>12</v>
      </c>
      <c r="AA13" s="14">
        <v>12</v>
      </c>
      <c r="AB13" s="14">
        <v>2</v>
      </c>
      <c r="AC13" s="14">
        <v>19</v>
      </c>
      <c r="AD13" s="14">
        <v>1697</v>
      </c>
    </row>
    <row r="14" spans="1:30" s="16" customFormat="1" ht="15.75" customHeight="1" x14ac:dyDescent="0.2">
      <c r="A14" s="34" t="s">
        <v>119</v>
      </c>
      <c r="B14" s="19" t="s">
        <v>5</v>
      </c>
      <c r="C14" s="14">
        <v>48972</v>
      </c>
      <c r="D14" s="14">
        <v>36770</v>
      </c>
      <c r="E14" s="14">
        <v>435</v>
      </c>
      <c r="F14" s="14">
        <v>502</v>
      </c>
      <c r="G14" s="14">
        <v>2848</v>
      </c>
      <c r="H14" s="14">
        <v>25</v>
      </c>
      <c r="I14" s="14">
        <v>141</v>
      </c>
      <c r="J14" s="14">
        <v>11</v>
      </c>
      <c r="K14" s="14">
        <v>1514</v>
      </c>
      <c r="L14" s="14">
        <v>15</v>
      </c>
      <c r="M14" s="14">
        <v>115</v>
      </c>
      <c r="N14" s="14">
        <v>179</v>
      </c>
      <c r="O14" s="14">
        <v>873</v>
      </c>
      <c r="P14" s="14">
        <v>9</v>
      </c>
      <c r="Q14" s="14">
        <v>0</v>
      </c>
      <c r="R14" s="14">
        <v>2</v>
      </c>
      <c r="S14" s="14">
        <v>10</v>
      </c>
      <c r="T14" s="14">
        <v>442</v>
      </c>
      <c r="U14" s="14">
        <v>347</v>
      </c>
      <c r="V14" s="14">
        <v>19</v>
      </c>
      <c r="W14" s="14">
        <v>838</v>
      </c>
      <c r="X14" s="14">
        <v>365</v>
      </c>
      <c r="Y14" s="14">
        <v>24</v>
      </c>
      <c r="Z14" s="14">
        <v>7</v>
      </c>
      <c r="AA14" s="14">
        <v>9</v>
      </c>
      <c r="AB14" s="14">
        <v>3</v>
      </c>
      <c r="AC14" s="14">
        <v>20</v>
      </c>
      <c r="AD14" s="14">
        <v>3449</v>
      </c>
    </row>
    <row r="15" spans="1:30" s="16" customFormat="1" ht="15.75" customHeight="1" x14ac:dyDescent="0.2">
      <c r="A15" s="18" t="s">
        <v>99</v>
      </c>
      <c r="B15" s="19" t="s">
        <v>6</v>
      </c>
      <c r="C15" s="14">
        <v>4874</v>
      </c>
      <c r="D15" s="14">
        <v>2909</v>
      </c>
      <c r="E15" s="14">
        <v>7</v>
      </c>
      <c r="F15" s="14">
        <v>73</v>
      </c>
      <c r="G15" s="14">
        <v>597</v>
      </c>
      <c r="H15" s="14">
        <v>3</v>
      </c>
      <c r="I15" s="14">
        <v>20</v>
      </c>
      <c r="J15" s="14">
        <v>6</v>
      </c>
      <c r="K15" s="14">
        <v>132</v>
      </c>
      <c r="L15" s="14">
        <v>3</v>
      </c>
      <c r="M15" s="14">
        <v>24</v>
      </c>
      <c r="N15" s="14">
        <v>6</v>
      </c>
      <c r="O15" s="14">
        <v>249</v>
      </c>
      <c r="P15" s="14">
        <v>2</v>
      </c>
      <c r="Q15" s="14">
        <v>0</v>
      </c>
      <c r="R15" s="14">
        <v>0</v>
      </c>
      <c r="S15" s="14">
        <v>3</v>
      </c>
      <c r="T15" s="14">
        <v>103</v>
      </c>
      <c r="U15" s="14">
        <v>150</v>
      </c>
      <c r="V15" s="14">
        <v>25</v>
      </c>
      <c r="W15" s="14">
        <v>187</v>
      </c>
      <c r="X15" s="14">
        <v>23</v>
      </c>
      <c r="Y15" s="14">
        <v>9</v>
      </c>
      <c r="Z15" s="14">
        <v>9</v>
      </c>
      <c r="AA15" s="14">
        <v>2</v>
      </c>
      <c r="AB15" s="14">
        <v>1</v>
      </c>
      <c r="AC15" s="14">
        <v>26</v>
      </c>
      <c r="AD15" s="14">
        <v>305</v>
      </c>
    </row>
    <row r="16" spans="1:30" s="16" customFormat="1" ht="15.75" customHeight="1" x14ac:dyDescent="0.2">
      <c r="A16" s="18" t="s">
        <v>135</v>
      </c>
      <c r="B16" s="19" t="s">
        <v>7</v>
      </c>
      <c r="C16" s="14">
        <v>4530</v>
      </c>
      <c r="D16" s="14">
        <v>3362</v>
      </c>
      <c r="E16" s="14">
        <v>58</v>
      </c>
      <c r="F16" s="14">
        <v>195</v>
      </c>
      <c r="G16" s="14">
        <v>133</v>
      </c>
      <c r="H16" s="14">
        <v>0</v>
      </c>
      <c r="I16" s="14">
        <v>10</v>
      </c>
      <c r="J16" s="14">
        <v>5</v>
      </c>
      <c r="K16" s="14">
        <v>280</v>
      </c>
      <c r="L16" s="14">
        <v>0</v>
      </c>
      <c r="M16" s="14">
        <v>11</v>
      </c>
      <c r="N16" s="14">
        <v>4</v>
      </c>
      <c r="O16" s="14">
        <v>164</v>
      </c>
      <c r="P16" s="14">
        <v>0</v>
      </c>
      <c r="Q16" s="14">
        <v>0</v>
      </c>
      <c r="R16" s="14">
        <v>0</v>
      </c>
      <c r="S16" s="14">
        <v>1</v>
      </c>
      <c r="T16" s="14">
        <v>16</v>
      </c>
      <c r="U16" s="14">
        <v>7</v>
      </c>
      <c r="V16" s="14">
        <v>2</v>
      </c>
      <c r="W16" s="14">
        <v>23</v>
      </c>
      <c r="X16" s="14">
        <v>5</v>
      </c>
      <c r="Y16" s="14">
        <v>19</v>
      </c>
      <c r="Z16" s="14">
        <v>12</v>
      </c>
      <c r="AA16" s="14">
        <v>0</v>
      </c>
      <c r="AB16" s="14">
        <v>0</v>
      </c>
      <c r="AC16" s="14">
        <v>2</v>
      </c>
      <c r="AD16" s="14">
        <v>221</v>
      </c>
    </row>
    <row r="17" spans="1:30" s="16" customFormat="1" ht="15.75" customHeight="1" x14ac:dyDescent="0.2">
      <c r="A17" s="18" t="s">
        <v>136</v>
      </c>
      <c r="B17" s="19" t="s">
        <v>8</v>
      </c>
      <c r="C17" s="14">
        <v>3630</v>
      </c>
      <c r="D17" s="14">
        <v>2808</v>
      </c>
      <c r="E17" s="14">
        <v>11</v>
      </c>
      <c r="F17" s="14">
        <v>151</v>
      </c>
      <c r="G17" s="14">
        <v>31</v>
      </c>
      <c r="H17" s="14">
        <v>2</v>
      </c>
      <c r="I17" s="14">
        <v>13</v>
      </c>
      <c r="J17" s="14">
        <v>3</v>
      </c>
      <c r="K17" s="14">
        <v>142</v>
      </c>
      <c r="L17" s="14">
        <v>6</v>
      </c>
      <c r="M17" s="14">
        <v>4</v>
      </c>
      <c r="N17" s="14">
        <v>45</v>
      </c>
      <c r="O17" s="14">
        <v>26</v>
      </c>
      <c r="P17" s="14">
        <v>0</v>
      </c>
      <c r="Q17" s="14">
        <v>0</v>
      </c>
      <c r="R17" s="14">
        <v>0</v>
      </c>
      <c r="S17" s="14">
        <v>2</v>
      </c>
      <c r="T17" s="14">
        <v>11</v>
      </c>
      <c r="U17" s="14">
        <v>44</v>
      </c>
      <c r="V17" s="14">
        <v>0</v>
      </c>
      <c r="W17" s="14">
        <v>72</v>
      </c>
      <c r="X17" s="14">
        <v>0</v>
      </c>
      <c r="Y17" s="14">
        <v>2</v>
      </c>
      <c r="Z17" s="14">
        <v>45</v>
      </c>
      <c r="AA17" s="14">
        <v>0</v>
      </c>
      <c r="AB17" s="14">
        <v>0</v>
      </c>
      <c r="AC17" s="14">
        <v>1</v>
      </c>
      <c r="AD17" s="14">
        <v>211</v>
      </c>
    </row>
    <row r="18" spans="1:30" s="16" customFormat="1" ht="17.25" customHeight="1" x14ac:dyDescent="0.2">
      <c r="A18" s="18" t="s">
        <v>137</v>
      </c>
      <c r="B18" s="19" t="s">
        <v>9</v>
      </c>
      <c r="C18" s="14">
        <v>8845</v>
      </c>
      <c r="D18" s="14">
        <v>5285</v>
      </c>
      <c r="E18" s="14">
        <v>84</v>
      </c>
      <c r="F18" s="14">
        <v>273</v>
      </c>
      <c r="G18" s="14">
        <v>834</v>
      </c>
      <c r="H18" s="14">
        <v>6</v>
      </c>
      <c r="I18" s="14">
        <v>82</v>
      </c>
      <c r="J18" s="14">
        <v>7</v>
      </c>
      <c r="K18" s="14">
        <v>324</v>
      </c>
      <c r="L18" s="14">
        <v>9</v>
      </c>
      <c r="M18" s="14">
        <v>74</v>
      </c>
      <c r="N18" s="14">
        <v>124</v>
      </c>
      <c r="O18" s="14">
        <v>267</v>
      </c>
      <c r="P18" s="14">
        <v>4</v>
      </c>
      <c r="Q18" s="14">
        <v>0</v>
      </c>
      <c r="R18" s="14">
        <v>4</v>
      </c>
      <c r="S18" s="14">
        <v>2</v>
      </c>
      <c r="T18" s="14">
        <v>103</v>
      </c>
      <c r="U18" s="14">
        <v>33</v>
      </c>
      <c r="V18" s="14">
        <v>23</v>
      </c>
      <c r="W18" s="14">
        <v>244</v>
      </c>
      <c r="X18" s="14">
        <v>39</v>
      </c>
      <c r="Y18" s="14">
        <v>5</v>
      </c>
      <c r="Z18" s="14">
        <v>10</v>
      </c>
      <c r="AA18" s="14">
        <v>7</v>
      </c>
      <c r="AB18" s="14">
        <v>2</v>
      </c>
      <c r="AC18" s="14">
        <v>281</v>
      </c>
      <c r="AD18" s="14">
        <v>719</v>
      </c>
    </row>
    <row r="19" spans="1:30" s="16" customFormat="1" ht="15.75" customHeight="1" x14ac:dyDescent="0.2">
      <c r="A19" s="18" t="s">
        <v>103</v>
      </c>
      <c r="B19" s="19" t="s">
        <v>10</v>
      </c>
      <c r="C19" s="14">
        <v>3866</v>
      </c>
      <c r="D19" s="14">
        <v>2678</v>
      </c>
      <c r="E19" s="14">
        <v>48</v>
      </c>
      <c r="F19" s="14">
        <v>95</v>
      </c>
      <c r="G19" s="14">
        <v>346</v>
      </c>
      <c r="H19" s="14">
        <v>4</v>
      </c>
      <c r="I19" s="14">
        <v>13</v>
      </c>
      <c r="J19" s="14">
        <v>2</v>
      </c>
      <c r="K19" s="14">
        <v>216</v>
      </c>
      <c r="L19" s="14">
        <v>2</v>
      </c>
      <c r="M19" s="14">
        <v>5</v>
      </c>
      <c r="N19" s="14">
        <v>0</v>
      </c>
      <c r="O19" s="14">
        <v>18</v>
      </c>
      <c r="P19" s="14">
        <v>0</v>
      </c>
      <c r="Q19" s="14">
        <v>1</v>
      </c>
      <c r="R19" s="14">
        <v>0</v>
      </c>
      <c r="S19" s="14">
        <v>0</v>
      </c>
      <c r="T19" s="14">
        <v>58</v>
      </c>
      <c r="U19" s="14">
        <v>66</v>
      </c>
      <c r="V19" s="14">
        <v>0</v>
      </c>
      <c r="W19" s="14">
        <v>81</v>
      </c>
      <c r="X19" s="14">
        <v>14</v>
      </c>
      <c r="Y19" s="14">
        <v>1</v>
      </c>
      <c r="Z19" s="14">
        <v>16</v>
      </c>
      <c r="AA19" s="14">
        <v>1</v>
      </c>
      <c r="AB19" s="14">
        <v>2</v>
      </c>
      <c r="AC19" s="14">
        <v>3</v>
      </c>
      <c r="AD19" s="14">
        <v>196</v>
      </c>
    </row>
    <row r="20" spans="1:30" s="16" customFormat="1" ht="15.75" customHeight="1" x14ac:dyDescent="0.2">
      <c r="A20" s="18" t="s">
        <v>104</v>
      </c>
      <c r="B20" s="19" t="s">
        <v>11</v>
      </c>
      <c r="C20" s="14">
        <v>8779</v>
      </c>
      <c r="D20" s="14">
        <v>5875</v>
      </c>
      <c r="E20" s="14">
        <v>93</v>
      </c>
      <c r="F20" s="14">
        <v>263</v>
      </c>
      <c r="G20" s="14">
        <v>917</v>
      </c>
      <c r="H20" s="14">
        <v>3</v>
      </c>
      <c r="I20" s="14">
        <v>9</v>
      </c>
      <c r="J20" s="14">
        <v>3</v>
      </c>
      <c r="K20" s="14">
        <v>440</v>
      </c>
      <c r="L20" s="14">
        <v>3</v>
      </c>
      <c r="M20" s="14">
        <v>6</v>
      </c>
      <c r="N20" s="14">
        <v>196</v>
      </c>
      <c r="O20" s="14">
        <v>57</v>
      </c>
      <c r="P20" s="14">
        <v>2</v>
      </c>
      <c r="Q20" s="14">
        <v>0</v>
      </c>
      <c r="R20" s="14">
        <v>0</v>
      </c>
      <c r="S20" s="14">
        <v>0</v>
      </c>
      <c r="T20" s="14">
        <v>24</v>
      </c>
      <c r="U20" s="14">
        <v>71</v>
      </c>
      <c r="V20" s="14">
        <v>2</v>
      </c>
      <c r="W20" s="14">
        <v>351</v>
      </c>
      <c r="X20" s="14">
        <v>12</v>
      </c>
      <c r="Y20" s="14">
        <v>18</v>
      </c>
      <c r="Z20" s="14">
        <v>3</v>
      </c>
      <c r="AA20" s="14">
        <v>3</v>
      </c>
      <c r="AB20" s="14">
        <v>0</v>
      </c>
      <c r="AC20" s="14">
        <v>1</v>
      </c>
      <c r="AD20" s="14">
        <v>427</v>
      </c>
    </row>
    <row r="21" spans="1:30" s="16" customFormat="1" ht="15.75" customHeight="1" x14ac:dyDescent="0.2">
      <c r="A21" s="18" t="s">
        <v>138</v>
      </c>
      <c r="B21" s="19" t="s">
        <v>12</v>
      </c>
      <c r="C21" s="14">
        <v>16365</v>
      </c>
      <c r="D21" s="14">
        <v>7840</v>
      </c>
      <c r="E21" s="14">
        <v>93</v>
      </c>
      <c r="F21" s="14">
        <v>101</v>
      </c>
      <c r="G21" s="14">
        <v>4336</v>
      </c>
      <c r="H21" s="14">
        <v>14</v>
      </c>
      <c r="I21" s="14">
        <v>41</v>
      </c>
      <c r="J21" s="14">
        <v>3</v>
      </c>
      <c r="K21" s="14">
        <v>420</v>
      </c>
      <c r="L21" s="14">
        <v>0</v>
      </c>
      <c r="M21" s="14">
        <v>198</v>
      </c>
      <c r="N21" s="14">
        <v>169</v>
      </c>
      <c r="O21" s="14">
        <v>488</v>
      </c>
      <c r="P21" s="14">
        <v>0</v>
      </c>
      <c r="Q21" s="14">
        <v>3</v>
      </c>
      <c r="R21" s="14">
        <v>2</v>
      </c>
      <c r="S21" s="14">
        <v>5</v>
      </c>
      <c r="T21" s="14">
        <v>191</v>
      </c>
      <c r="U21" s="14">
        <v>212</v>
      </c>
      <c r="V21" s="14">
        <v>102</v>
      </c>
      <c r="W21" s="14">
        <v>337</v>
      </c>
      <c r="X21" s="14">
        <v>486</v>
      </c>
      <c r="Y21" s="14">
        <v>0</v>
      </c>
      <c r="Z21" s="14">
        <v>31</v>
      </c>
      <c r="AA21" s="14">
        <v>4</v>
      </c>
      <c r="AB21" s="14">
        <v>0</v>
      </c>
      <c r="AC21" s="14">
        <v>20</v>
      </c>
      <c r="AD21" s="14">
        <v>1269</v>
      </c>
    </row>
    <row r="22" spans="1:30" s="16" customFormat="1" ht="15.75" customHeight="1" x14ac:dyDescent="0.2">
      <c r="A22" s="18" t="s">
        <v>139</v>
      </c>
      <c r="B22" s="19" t="s">
        <v>13</v>
      </c>
      <c r="C22" s="14">
        <v>17817</v>
      </c>
      <c r="D22" s="14">
        <v>10631</v>
      </c>
      <c r="E22" s="14">
        <v>89</v>
      </c>
      <c r="F22" s="14">
        <v>82</v>
      </c>
      <c r="G22" s="14">
        <v>2292</v>
      </c>
      <c r="H22" s="14">
        <v>4</v>
      </c>
      <c r="I22" s="14">
        <v>31</v>
      </c>
      <c r="J22" s="14">
        <v>12</v>
      </c>
      <c r="K22" s="14">
        <v>420</v>
      </c>
      <c r="L22" s="14">
        <v>6</v>
      </c>
      <c r="M22" s="14">
        <v>67</v>
      </c>
      <c r="N22" s="14">
        <v>75</v>
      </c>
      <c r="O22" s="14">
        <v>302</v>
      </c>
      <c r="P22" s="14">
        <v>3</v>
      </c>
      <c r="Q22" s="14">
        <v>0</v>
      </c>
      <c r="R22" s="14">
        <v>0</v>
      </c>
      <c r="S22" s="14">
        <v>10</v>
      </c>
      <c r="T22" s="14">
        <v>174</v>
      </c>
      <c r="U22" s="14">
        <v>509</v>
      </c>
      <c r="V22" s="14">
        <v>67</v>
      </c>
      <c r="W22" s="14">
        <v>540</v>
      </c>
      <c r="X22" s="14">
        <v>44</v>
      </c>
      <c r="Y22" s="14">
        <v>64</v>
      </c>
      <c r="Z22" s="14">
        <v>836</v>
      </c>
      <c r="AA22" s="14">
        <v>1</v>
      </c>
      <c r="AB22" s="14">
        <v>2</v>
      </c>
      <c r="AC22" s="14">
        <v>3</v>
      </c>
      <c r="AD22" s="14">
        <v>1553</v>
      </c>
    </row>
    <row r="23" spans="1:30" s="16" customFormat="1" ht="15.75" customHeight="1" x14ac:dyDescent="0.2">
      <c r="A23" s="18" t="s">
        <v>140</v>
      </c>
      <c r="B23" s="19" t="s">
        <v>14</v>
      </c>
      <c r="C23" s="14">
        <v>4001</v>
      </c>
      <c r="D23" s="14">
        <v>2389</v>
      </c>
      <c r="E23" s="14">
        <v>17</v>
      </c>
      <c r="F23" s="14">
        <v>45</v>
      </c>
      <c r="G23" s="14">
        <v>400</v>
      </c>
      <c r="H23" s="14">
        <v>8</v>
      </c>
      <c r="I23" s="14">
        <v>2</v>
      </c>
      <c r="J23" s="14">
        <v>1</v>
      </c>
      <c r="K23" s="14">
        <v>278</v>
      </c>
      <c r="L23" s="14">
        <v>3</v>
      </c>
      <c r="M23" s="14">
        <v>6</v>
      </c>
      <c r="N23" s="14">
        <v>3</v>
      </c>
      <c r="O23" s="14">
        <v>13</v>
      </c>
      <c r="P23" s="14">
        <v>3</v>
      </c>
      <c r="Q23" s="14">
        <v>0</v>
      </c>
      <c r="R23" s="14">
        <v>0</v>
      </c>
      <c r="S23" s="14">
        <v>0</v>
      </c>
      <c r="T23" s="14">
        <v>122</v>
      </c>
      <c r="U23" s="14">
        <v>79</v>
      </c>
      <c r="V23" s="14">
        <v>0</v>
      </c>
      <c r="W23" s="14">
        <v>213</v>
      </c>
      <c r="X23" s="14">
        <v>97</v>
      </c>
      <c r="Y23" s="14">
        <v>6</v>
      </c>
      <c r="Z23" s="14">
        <v>2</v>
      </c>
      <c r="AA23" s="14">
        <v>0</v>
      </c>
      <c r="AB23" s="14">
        <v>0</v>
      </c>
      <c r="AC23" s="14">
        <v>3</v>
      </c>
      <c r="AD23" s="14">
        <v>311</v>
      </c>
    </row>
    <row r="24" spans="1:30" s="16" customFormat="1" ht="15.75" customHeight="1" x14ac:dyDescent="0.2">
      <c r="A24" s="18" t="s">
        <v>141</v>
      </c>
      <c r="B24" s="19" t="s">
        <v>15</v>
      </c>
      <c r="C24" s="14">
        <v>8197</v>
      </c>
      <c r="D24" s="14">
        <v>5329</v>
      </c>
      <c r="E24" s="14">
        <v>250</v>
      </c>
      <c r="F24" s="14">
        <v>76</v>
      </c>
      <c r="G24" s="14">
        <v>1494</v>
      </c>
      <c r="H24" s="14">
        <v>3</v>
      </c>
      <c r="I24" s="14">
        <v>18</v>
      </c>
      <c r="J24" s="14">
        <v>4</v>
      </c>
      <c r="K24" s="14">
        <v>346</v>
      </c>
      <c r="L24" s="14">
        <v>5</v>
      </c>
      <c r="M24" s="14">
        <v>11</v>
      </c>
      <c r="N24" s="14">
        <v>23</v>
      </c>
      <c r="O24" s="14">
        <v>56</v>
      </c>
      <c r="P24" s="14">
        <v>2</v>
      </c>
      <c r="Q24" s="14">
        <v>0</v>
      </c>
      <c r="R24" s="14">
        <v>0</v>
      </c>
      <c r="S24" s="14">
        <v>0</v>
      </c>
      <c r="T24" s="14">
        <v>59</v>
      </c>
      <c r="U24" s="14">
        <v>32</v>
      </c>
      <c r="V24" s="14">
        <v>2</v>
      </c>
      <c r="W24" s="14">
        <v>134</v>
      </c>
      <c r="X24" s="14">
        <v>49</v>
      </c>
      <c r="Y24" s="14">
        <v>11</v>
      </c>
      <c r="Z24" s="14">
        <v>11</v>
      </c>
      <c r="AA24" s="14">
        <v>2</v>
      </c>
      <c r="AB24" s="14">
        <v>0</v>
      </c>
      <c r="AC24" s="14">
        <v>20</v>
      </c>
      <c r="AD24" s="14">
        <v>260</v>
      </c>
    </row>
    <row r="25" spans="1:30" s="16" customFormat="1" ht="15.75" customHeight="1" x14ac:dyDescent="0.2">
      <c r="A25" s="18" t="s">
        <v>109</v>
      </c>
      <c r="B25" s="19" t="s">
        <v>16</v>
      </c>
      <c r="C25" s="14">
        <v>396</v>
      </c>
      <c r="D25" s="14">
        <v>277</v>
      </c>
      <c r="E25" s="14">
        <v>2</v>
      </c>
      <c r="F25" s="14">
        <v>0</v>
      </c>
      <c r="G25" s="14">
        <v>15</v>
      </c>
      <c r="H25" s="14">
        <v>0</v>
      </c>
      <c r="I25" s="14">
        <v>0</v>
      </c>
      <c r="J25" s="14">
        <v>0</v>
      </c>
      <c r="K25" s="14">
        <v>26</v>
      </c>
      <c r="L25" s="14">
        <v>0</v>
      </c>
      <c r="M25" s="14">
        <v>6</v>
      </c>
      <c r="N25" s="14">
        <v>14</v>
      </c>
      <c r="O25" s="14">
        <v>10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7</v>
      </c>
      <c r="X25" s="14">
        <v>0</v>
      </c>
      <c r="Y25" s="14">
        <v>0</v>
      </c>
      <c r="Z25" s="14">
        <v>2</v>
      </c>
      <c r="AA25" s="14">
        <v>0</v>
      </c>
      <c r="AB25" s="14">
        <v>0</v>
      </c>
      <c r="AC25" s="14">
        <v>0</v>
      </c>
      <c r="AD25" s="14">
        <v>37</v>
      </c>
    </row>
    <row r="26" spans="1:30" s="16" customFormat="1" ht="15.75" customHeight="1" x14ac:dyDescent="0.2">
      <c r="A26" s="18" t="s">
        <v>142</v>
      </c>
      <c r="B26" s="19" t="s">
        <v>17</v>
      </c>
      <c r="C26" s="14">
        <v>2767</v>
      </c>
      <c r="D26" s="14">
        <v>1785</v>
      </c>
      <c r="E26" s="14">
        <v>14</v>
      </c>
      <c r="F26" s="14">
        <v>58</v>
      </c>
      <c r="G26" s="14">
        <v>164</v>
      </c>
      <c r="H26" s="14">
        <v>5</v>
      </c>
      <c r="I26" s="14">
        <v>11</v>
      </c>
      <c r="J26" s="14">
        <v>0</v>
      </c>
      <c r="K26" s="14">
        <v>160</v>
      </c>
      <c r="L26" s="14">
        <v>3</v>
      </c>
      <c r="M26" s="14">
        <v>21</v>
      </c>
      <c r="N26" s="14">
        <v>28</v>
      </c>
      <c r="O26" s="14">
        <v>48</v>
      </c>
      <c r="P26" s="14">
        <v>3</v>
      </c>
      <c r="Q26" s="14">
        <v>0</v>
      </c>
      <c r="R26" s="14">
        <v>0</v>
      </c>
      <c r="S26" s="14">
        <v>0</v>
      </c>
      <c r="T26" s="14">
        <v>118</v>
      </c>
      <c r="U26" s="14">
        <v>152</v>
      </c>
      <c r="V26" s="14">
        <v>1</v>
      </c>
      <c r="W26" s="14">
        <v>113</v>
      </c>
      <c r="X26" s="14">
        <v>8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75</v>
      </c>
    </row>
    <row r="27" spans="1:30" s="16" customFormat="1" ht="15.75" customHeight="1" x14ac:dyDescent="0.2">
      <c r="A27" s="18" t="s">
        <v>143</v>
      </c>
      <c r="B27" s="19" t="s">
        <v>18</v>
      </c>
      <c r="C27" s="14">
        <v>3266</v>
      </c>
      <c r="D27" s="14">
        <v>2121</v>
      </c>
      <c r="E27" s="14">
        <v>28</v>
      </c>
      <c r="F27" s="14">
        <v>139</v>
      </c>
      <c r="G27" s="14">
        <v>119</v>
      </c>
      <c r="H27" s="14">
        <v>0</v>
      </c>
      <c r="I27" s="14">
        <v>9</v>
      </c>
      <c r="J27" s="14">
        <v>2</v>
      </c>
      <c r="K27" s="14">
        <v>124</v>
      </c>
      <c r="L27" s="14">
        <v>0</v>
      </c>
      <c r="M27" s="14">
        <v>36</v>
      </c>
      <c r="N27" s="14">
        <v>11</v>
      </c>
      <c r="O27" s="14">
        <v>191</v>
      </c>
      <c r="P27" s="14">
        <v>1</v>
      </c>
      <c r="Q27" s="14">
        <v>0</v>
      </c>
      <c r="R27" s="14">
        <v>0</v>
      </c>
      <c r="S27" s="14">
        <v>0</v>
      </c>
      <c r="T27" s="14">
        <v>79</v>
      </c>
      <c r="U27" s="14">
        <v>24</v>
      </c>
      <c r="V27" s="14">
        <v>0</v>
      </c>
      <c r="W27" s="14">
        <v>64</v>
      </c>
      <c r="X27" s="14">
        <v>6</v>
      </c>
      <c r="Y27" s="14">
        <v>5</v>
      </c>
      <c r="Z27" s="14">
        <v>11</v>
      </c>
      <c r="AA27" s="14">
        <v>0</v>
      </c>
      <c r="AB27" s="14">
        <v>0</v>
      </c>
      <c r="AC27" s="14">
        <v>2</v>
      </c>
      <c r="AD27" s="14">
        <v>294</v>
      </c>
    </row>
    <row r="28" spans="1:30" s="16" customFormat="1" ht="15.75" customHeight="1" x14ac:dyDescent="0.2">
      <c r="A28" s="18" t="s">
        <v>112</v>
      </c>
      <c r="B28" s="19" t="s">
        <v>19</v>
      </c>
      <c r="C28" s="14">
        <v>4067</v>
      </c>
      <c r="D28" s="14">
        <v>2524</v>
      </c>
      <c r="E28" s="14">
        <v>20</v>
      </c>
      <c r="F28" s="14">
        <v>80</v>
      </c>
      <c r="G28" s="14">
        <v>905</v>
      </c>
      <c r="H28" s="14">
        <v>3</v>
      </c>
      <c r="I28" s="14">
        <v>15</v>
      </c>
      <c r="J28" s="14">
        <v>0</v>
      </c>
      <c r="K28" s="14">
        <v>74</v>
      </c>
      <c r="L28" s="14">
        <v>1</v>
      </c>
      <c r="M28" s="14">
        <v>6</v>
      </c>
      <c r="N28" s="14">
        <v>45</v>
      </c>
      <c r="O28" s="14">
        <v>78</v>
      </c>
      <c r="P28" s="14">
        <v>0</v>
      </c>
      <c r="Q28" s="14">
        <v>0</v>
      </c>
      <c r="R28" s="14">
        <v>0</v>
      </c>
      <c r="S28" s="14">
        <v>0</v>
      </c>
      <c r="T28" s="14">
        <v>43</v>
      </c>
      <c r="U28" s="14">
        <v>40</v>
      </c>
      <c r="V28" s="14">
        <v>11</v>
      </c>
      <c r="W28" s="14">
        <v>94</v>
      </c>
      <c r="X28" s="14">
        <v>4</v>
      </c>
      <c r="Y28" s="14">
        <v>1</v>
      </c>
      <c r="Z28" s="14">
        <v>1</v>
      </c>
      <c r="AA28" s="14">
        <v>1</v>
      </c>
      <c r="AB28" s="14">
        <v>1</v>
      </c>
      <c r="AC28" s="14">
        <v>5</v>
      </c>
      <c r="AD28" s="14">
        <v>115</v>
      </c>
    </row>
    <row r="29" spans="1:30" s="16" customFormat="1" ht="15.75" customHeight="1" x14ac:dyDescent="0.2">
      <c r="A29" s="18" t="s">
        <v>144</v>
      </c>
      <c r="B29" s="19" t="s">
        <v>20</v>
      </c>
      <c r="C29" s="24">
        <v>2096</v>
      </c>
      <c r="D29" s="14">
        <v>1208</v>
      </c>
      <c r="E29" s="14">
        <v>11</v>
      </c>
      <c r="F29" s="14">
        <v>26</v>
      </c>
      <c r="G29" s="14">
        <v>510</v>
      </c>
      <c r="H29" s="14">
        <v>0</v>
      </c>
      <c r="I29" s="14">
        <v>2</v>
      </c>
      <c r="J29" s="14">
        <v>0</v>
      </c>
      <c r="K29" s="14">
        <v>46</v>
      </c>
      <c r="L29" s="14">
        <v>0</v>
      </c>
      <c r="M29" s="14">
        <v>21</v>
      </c>
      <c r="N29" s="14">
        <v>18</v>
      </c>
      <c r="O29" s="14">
        <v>16</v>
      </c>
      <c r="P29" s="14">
        <v>0</v>
      </c>
      <c r="Q29" s="14">
        <v>0</v>
      </c>
      <c r="R29" s="14">
        <v>0</v>
      </c>
      <c r="S29" s="14">
        <v>0</v>
      </c>
      <c r="T29" s="14">
        <v>6</v>
      </c>
      <c r="U29" s="14">
        <v>32</v>
      </c>
      <c r="V29" s="14">
        <v>8</v>
      </c>
      <c r="W29" s="14">
        <v>120</v>
      </c>
      <c r="X29" s="14">
        <v>0</v>
      </c>
      <c r="Y29" s="14">
        <v>0</v>
      </c>
      <c r="Z29" s="14">
        <v>1</v>
      </c>
      <c r="AA29" s="14">
        <v>0</v>
      </c>
      <c r="AB29" s="14">
        <v>0</v>
      </c>
      <c r="AC29" s="14">
        <v>0</v>
      </c>
      <c r="AD29" s="14">
        <v>71</v>
      </c>
    </row>
    <row r="30" spans="1:30" s="16" customFormat="1" ht="15.75" customHeight="1" x14ac:dyDescent="0.2">
      <c r="A30" s="20" t="s">
        <v>114</v>
      </c>
      <c r="B30" s="21" t="s">
        <v>21</v>
      </c>
      <c r="C30" s="25">
        <v>15</v>
      </c>
      <c r="D30" s="26">
        <v>12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1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2</v>
      </c>
    </row>
    <row r="31" spans="1:30" s="9" customFormat="1" ht="15.75" customHeight="1" x14ac:dyDescent="0.2">
      <c r="A31" s="27" t="s">
        <v>115</v>
      </c>
      <c r="B31" s="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30" s="9" customFormat="1" ht="15.75" customHeight="1" x14ac:dyDescent="0.2">
      <c r="A32" s="28" t="s">
        <v>22</v>
      </c>
      <c r="B32" s="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9" customFormat="1" ht="15.75" customHeight="1" x14ac:dyDescent="0.2">
      <c r="A33" s="33"/>
      <c r="B33" s="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s="9" customFormat="1" ht="15.75" customHeight="1" x14ac:dyDescent="0.2">
      <c r="B34" s="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</sheetData>
  <mergeCells count="31">
    <mergeCell ref="A1:AC1"/>
    <mergeCell ref="V5:V7"/>
    <mergeCell ref="W5:W7"/>
    <mergeCell ref="X5:X7"/>
    <mergeCell ref="Y5:Y7"/>
    <mergeCell ref="L5:L7"/>
    <mergeCell ref="I5:I7"/>
    <mergeCell ref="A4:B7"/>
    <mergeCell ref="C4:AD4"/>
    <mergeCell ref="C5:C7"/>
    <mergeCell ref="Z5:Z7"/>
    <mergeCell ref="T5:T7"/>
    <mergeCell ref="AD5:AD7"/>
    <mergeCell ref="S5:S7"/>
    <mergeCell ref="U5:U7"/>
    <mergeCell ref="AB5:AB7"/>
    <mergeCell ref="AC5:AC7"/>
    <mergeCell ref="Q5:Q7"/>
    <mergeCell ref="D5:D7"/>
    <mergeCell ref="E5:E7"/>
    <mergeCell ref="F5:F7"/>
    <mergeCell ref="G5:G7"/>
    <mergeCell ref="M5:M7"/>
    <mergeCell ref="H5:H7"/>
    <mergeCell ref="K5:K7"/>
    <mergeCell ref="J5:J7"/>
    <mergeCell ref="AA5:AA7"/>
    <mergeCell ref="P5:P7"/>
    <mergeCell ref="O5:O7"/>
    <mergeCell ref="R5:R7"/>
    <mergeCell ref="N5:N7"/>
  </mergeCells>
  <phoneticPr fontId="2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colBreaks count="1" manualBreakCount="1">
    <brk id="9" min="2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13</vt:i4>
      </vt:variant>
    </vt:vector>
  </HeadingPairs>
  <TitlesOfParts>
    <vt:vector size="26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歷年!Print_Area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2016-05-30T07:09:04Z</cp:lastPrinted>
  <dcterms:created xsi:type="dcterms:W3CDTF">2001-10-30T06:38:08Z</dcterms:created>
  <dcterms:modified xsi:type="dcterms:W3CDTF">2026-09-09T03:15:41Z</dcterms:modified>
</cp:coreProperties>
</file>