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920F1FEE-AB7E-484C-ADFD-DD8547A6BD99}" xr6:coauthVersionLast="47" xr6:coauthVersionMax="47" xr10:uidLastSave="{00000000-0000-0000-0000-000000000000}"/>
  <bookViews>
    <workbookView xWindow="-120" yWindow="-120" windowWidth="29040" windowHeight="15720" tabRatio="612" xr2:uid="{00000000-000D-0000-FFFF-FFFF00000000}"/>
  </bookViews>
  <sheets>
    <sheet name="歷年" sheetId="51" r:id="rId1"/>
    <sheet name="2025" sheetId="74" r:id="rId2"/>
    <sheet name="July-Dec., 2025" sheetId="60" r:id="rId3"/>
    <sheet name="Jan.-June, 2025" sheetId="61" r:id="rId4"/>
    <sheet name="2024" sheetId="71" r:id="rId5"/>
    <sheet name="July-Dec., 2024" sheetId="72" state="hidden" r:id="rId6"/>
    <sheet name="Jan.-June, 2024" sheetId="73" state="hidden" r:id="rId7"/>
    <sheet name="2023" sheetId="70" r:id="rId8"/>
    <sheet name="2022" sheetId="69" r:id="rId9"/>
    <sheet name="2021" sheetId="68" r:id="rId10"/>
    <sheet name="2020" sheetId="67" r:id="rId11"/>
    <sheet name="2019" sheetId="66" r:id="rId12"/>
    <sheet name="107" sheetId="65" state="hidden" r:id="rId13"/>
    <sheet name="106" sheetId="64" state="hidden" r:id="rId14"/>
    <sheet name="105" sheetId="59" state="hidden" r:id="rId15"/>
    <sheet name="104" sheetId="57" state="hidden" r:id="rId16"/>
    <sheet name="103" sheetId="54" state="hidden" r:id="rId17"/>
    <sheet name="102" sheetId="50" state="hidden" r:id="rId18"/>
    <sheet name="101" sheetId="35" state="hidden" r:id="rId19"/>
    <sheet name="100" sheetId="36" state="hidden" r:id="rId20"/>
    <sheet name="99" sheetId="37" state="hidden" r:id="rId21"/>
    <sheet name="98" sheetId="38" state="hidden" r:id="rId22"/>
  </sheets>
  <definedNames>
    <definedName name="_xlnm.Print_Area" localSheetId="19">'100'!$A$3:$L$31</definedName>
    <definedName name="_xlnm.Print_Area" localSheetId="18">'101'!$A$3:$L$31</definedName>
    <definedName name="_xlnm.Print_Area" localSheetId="17">'102'!$A$3:$L$31</definedName>
    <definedName name="_xlnm.Print_Area" localSheetId="16">'103'!$A$3:$L$31</definedName>
    <definedName name="_xlnm.Print_Area" localSheetId="15">'104'!$A$3:$L$31</definedName>
    <definedName name="_xlnm.Print_Area" localSheetId="14">'105'!$A$3:$L$31</definedName>
    <definedName name="_xlnm.Print_Area" localSheetId="13">'106'!$A$3:$L$31</definedName>
    <definedName name="_xlnm.Print_Area" localSheetId="12">'107'!$A$3:$L$31</definedName>
    <definedName name="_xlnm.Print_Area" localSheetId="11">'2019'!$A$3:$L$31</definedName>
    <definedName name="_xlnm.Print_Area" localSheetId="10">'2020'!$A$3:$L$31</definedName>
    <definedName name="_xlnm.Print_Area" localSheetId="9">'2021'!$A$3:$L$31</definedName>
    <definedName name="_xlnm.Print_Area" localSheetId="8">'2022'!$A$3:$L$31</definedName>
    <definedName name="_xlnm.Print_Area" localSheetId="7">'2023'!$A$3:$L$31</definedName>
    <definedName name="_xlnm.Print_Area" localSheetId="4">'2024'!$A$3:$L$31</definedName>
    <definedName name="_xlnm.Print_Area" localSheetId="1">'2025'!$A$3:$L$31</definedName>
    <definedName name="_xlnm.Print_Area" localSheetId="21">'98'!$A$3:$L$33</definedName>
    <definedName name="_xlnm.Print_Area" localSheetId="20">'99'!$A$3:$L$33</definedName>
    <definedName name="_xlnm.Print_Area" localSheetId="6">'Jan.-June, 2024'!$A$3:$L$31</definedName>
    <definedName name="_xlnm.Print_Area" localSheetId="3">'Jan.-June, 2025'!$A$3:$L$31</definedName>
    <definedName name="_xlnm.Print_Area" localSheetId="5">'July-Dec., 2024'!$A$3:$L$31</definedName>
    <definedName name="_xlnm.Print_Area" localSheetId="2">'July-Dec., 2025'!$A$3:$L$31</definedName>
    <definedName name="_xlnm.Print_Area" localSheetId="0">歷年!$A$3:$L$11</definedName>
    <definedName name="_xlnm.Print_Titles" localSheetId="19">'100'!$A:$A,'100'!$3:$7</definedName>
    <definedName name="_xlnm.Print_Titles" localSheetId="18">'101'!$A:$A,'101'!$3:$7</definedName>
    <definedName name="_xlnm.Print_Titles" localSheetId="17">'102'!$A:$A,'102'!$3:$7</definedName>
    <definedName name="_xlnm.Print_Titles" localSheetId="16">'103'!$A:$A,'103'!$3:$7</definedName>
    <definedName name="_xlnm.Print_Titles" localSheetId="15">'104'!$A:$A,'104'!$3:$7</definedName>
    <definedName name="_xlnm.Print_Titles" localSheetId="14">'105'!$A:$A,'105'!$3:$7</definedName>
    <definedName name="_xlnm.Print_Titles" localSheetId="13">'106'!$A:$A,'106'!$3:$7</definedName>
    <definedName name="_xlnm.Print_Titles" localSheetId="12">'107'!$A:$A,'107'!$3:$7</definedName>
    <definedName name="_xlnm.Print_Titles" localSheetId="11">'2019'!$A:$A,'2019'!$3:$7</definedName>
    <definedName name="_xlnm.Print_Titles" localSheetId="10">'2020'!$A:$A,'2020'!$3:$7</definedName>
    <definedName name="_xlnm.Print_Titles" localSheetId="9">'2021'!$A:$A,'2021'!$3:$7</definedName>
    <definedName name="_xlnm.Print_Titles" localSheetId="8">'2022'!$A:$A,'2022'!$3:$7</definedName>
    <definedName name="_xlnm.Print_Titles" localSheetId="7">'2023'!$A:$A,'2023'!$3:$7</definedName>
    <definedName name="_xlnm.Print_Titles" localSheetId="4">'2024'!$A:$A,'2024'!$3:$7</definedName>
    <definedName name="_xlnm.Print_Titles" localSheetId="1">'2025'!$A:$A,'2025'!$3:$7</definedName>
    <definedName name="_xlnm.Print_Titles" localSheetId="21">'98'!$A:$A,'98'!$3:$7</definedName>
    <definedName name="_xlnm.Print_Titles" localSheetId="20">'99'!$A:$A,'99'!$3:$7</definedName>
    <definedName name="_xlnm.Print_Titles" localSheetId="6">'Jan.-June, 2024'!$A:$A,'Jan.-June, 2024'!$3:$7</definedName>
    <definedName name="_xlnm.Print_Titles" localSheetId="3">'Jan.-June, 2025'!$A:$A,'Jan.-June, 2025'!$3:$7</definedName>
    <definedName name="_xlnm.Print_Titles" localSheetId="5">'July-Dec., 2024'!$A:$A,'July-Dec., 2024'!$3:$7</definedName>
    <definedName name="_xlnm.Print_Titles" localSheetId="2">'July-Dec., 2025'!$A:$A,'July-Dec., 2025'!$3:$7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51" l="1"/>
  <c r="D41" i="51"/>
  <c r="E41" i="51"/>
  <c r="F41" i="51"/>
  <c r="G41" i="51"/>
  <c r="H41" i="51"/>
  <c r="I41" i="51"/>
  <c r="J41" i="51"/>
  <c r="K41" i="51"/>
  <c r="L41" i="51"/>
  <c r="M41" i="51"/>
  <c r="N41" i="51"/>
  <c r="O41" i="51"/>
  <c r="P41" i="51"/>
  <c r="B41" i="51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Q82" i="73"/>
  <c r="P82" i="73"/>
  <c r="O82" i="73"/>
  <c r="N82" i="73"/>
  <c r="M82" i="73"/>
  <c r="L82" i="73"/>
  <c r="K82" i="73"/>
  <c r="J82" i="73"/>
  <c r="I82" i="73"/>
  <c r="H82" i="73"/>
  <c r="G82" i="73"/>
  <c r="F82" i="73"/>
  <c r="E82" i="73"/>
  <c r="D82" i="73"/>
  <c r="C82" i="73"/>
  <c r="Q81" i="73"/>
  <c r="P81" i="73"/>
  <c r="O81" i="73"/>
  <c r="N81" i="73"/>
  <c r="M81" i="73"/>
  <c r="L81" i="73"/>
  <c r="K81" i="73"/>
  <c r="J81" i="73"/>
  <c r="I81" i="73"/>
  <c r="H81" i="73"/>
  <c r="G81" i="73"/>
  <c r="F81" i="73"/>
  <c r="E81" i="73"/>
  <c r="D81" i="73"/>
  <c r="C81" i="73"/>
  <c r="Q80" i="73"/>
  <c r="P80" i="73"/>
  <c r="O80" i="73"/>
  <c r="N80" i="73"/>
  <c r="M80" i="73"/>
  <c r="L80" i="73"/>
  <c r="K80" i="73"/>
  <c r="J80" i="73"/>
  <c r="I80" i="73"/>
  <c r="H80" i="73"/>
  <c r="G80" i="73"/>
  <c r="F80" i="73"/>
  <c r="E80" i="73"/>
  <c r="D80" i="73"/>
  <c r="C80" i="73"/>
  <c r="Q79" i="73"/>
  <c r="P79" i="73"/>
  <c r="O79" i="73"/>
  <c r="N79" i="73"/>
  <c r="M79" i="73"/>
  <c r="L79" i="73"/>
  <c r="K79" i="73"/>
  <c r="J79" i="73"/>
  <c r="I79" i="73"/>
  <c r="H79" i="73"/>
  <c r="G79" i="73"/>
  <c r="F79" i="73"/>
  <c r="E79" i="73"/>
  <c r="D79" i="73"/>
  <c r="C79" i="73"/>
  <c r="Q78" i="73"/>
  <c r="P78" i="73"/>
  <c r="O78" i="73"/>
  <c r="N78" i="73"/>
  <c r="M78" i="73"/>
  <c r="L78" i="73"/>
  <c r="K78" i="73"/>
  <c r="J78" i="73"/>
  <c r="I78" i="73"/>
  <c r="H78" i="73"/>
  <c r="G78" i="73"/>
  <c r="F78" i="73"/>
  <c r="E78" i="73"/>
  <c r="D78" i="73"/>
  <c r="C78" i="73"/>
  <c r="Q77" i="73"/>
  <c r="P77" i="73"/>
  <c r="O77" i="73"/>
  <c r="N77" i="73"/>
  <c r="M77" i="73"/>
  <c r="L77" i="73"/>
  <c r="K77" i="73"/>
  <c r="J77" i="73"/>
  <c r="I77" i="73"/>
  <c r="H77" i="73"/>
  <c r="G77" i="73"/>
  <c r="F77" i="73"/>
  <c r="E77" i="73"/>
  <c r="D77" i="73"/>
  <c r="C77" i="73"/>
  <c r="Q76" i="73"/>
  <c r="P76" i="73"/>
  <c r="O76" i="73"/>
  <c r="N76" i="73"/>
  <c r="M76" i="73"/>
  <c r="L76" i="73"/>
  <c r="K76" i="73"/>
  <c r="J76" i="73"/>
  <c r="I76" i="73"/>
  <c r="H76" i="73"/>
  <c r="G76" i="73"/>
  <c r="F76" i="73"/>
  <c r="E76" i="73"/>
  <c r="D76" i="73"/>
  <c r="C76" i="73"/>
  <c r="Q75" i="73"/>
  <c r="P75" i="73"/>
  <c r="O75" i="73"/>
  <c r="N75" i="73"/>
  <c r="M75" i="73"/>
  <c r="L75" i="73"/>
  <c r="K75" i="73"/>
  <c r="J75" i="73"/>
  <c r="I75" i="73"/>
  <c r="H75" i="73"/>
  <c r="G75" i="73"/>
  <c r="F75" i="73"/>
  <c r="E75" i="73"/>
  <c r="D75" i="73"/>
  <c r="C75" i="73"/>
  <c r="Q74" i="73"/>
  <c r="P74" i="73"/>
  <c r="O74" i="73"/>
  <c r="N74" i="73"/>
  <c r="M74" i="73"/>
  <c r="L74" i="73"/>
  <c r="K74" i="73"/>
  <c r="J74" i="73"/>
  <c r="I74" i="73"/>
  <c r="H74" i="73"/>
  <c r="G74" i="73"/>
  <c r="F74" i="73"/>
  <c r="E74" i="73"/>
  <c r="D74" i="73"/>
  <c r="C74" i="73"/>
  <c r="Q73" i="73"/>
  <c r="P73" i="73"/>
  <c r="O73" i="73"/>
  <c r="N73" i="73"/>
  <c r="M73" i="73"/>
  <c r="L73" i="73"/>
  <c r="K73" i="73"/>
  <c r="J73" i="73"/>
  <c r="I73" i="73"/>
  <c r="H73" i="73"/>
  <c r="G73" i="73"/>
  <c r="F73" i="73"/>
  <c r="E73" i="73"/>
  <c r="D73" i="73"/>
  <c r="C73" i="73"/>
  <c r="Q72" i="73"/>
  <c r="P72" i="73"/>
  <c r="O72" i="73"/>
  <c r="N72" i="73"/>
  <c r="M72" i="73"/>
  <c r="L72" i="73"/>
  <c r="K72" i="73"/>
  <c r="J72" i="73"/>
  <c r="I72" i="73"/>
  <c r="H72" i="73"/>
  <c r="G72" i="73"/>
  <c r="F72" i="73"/>
  <c r="E72" i="73"/>
  <c r="D72" i="73"/>
  <c r="C72" i="73"/>
  <c r="Q71" i="73"/>
  <c r="P71" i="73"/>
  <c r="O71" i="73"/>
  <c r="N71" i="73"/>
  <c r="M71" i="73"/>
  <c r="L71" i="73"/>
  <c r="K71" i="73"/>
  <c r="J71" i="73"/>
  <c r="I71" i="73"/>
  <c r="H71" i="73"/>
  <c r="G71" i="73"/>
  <c r="F71" i="73"/>
  <c r="E71" i="73"/>
  <c r="D71" i="73"/>
  <c r="C71" i="73"/>
  <c r="Q70" i="73"/>
  <c r="P70" i="73"/>
  <c r="O70" i="73"/>
  <c r="N70" i="73"/>
  <c r="M70" i="73"/>
  <c r="L70" i="73"/>
  <c r="K70" i="73"/>
  <c r="J70" i="73"/>
  <c r="I70" i="73"/>
  <c r="H70" i="73"/>
  <c r="G70" i="73"/>
  <c r="F70" i="73"/>
  <c r="E70" i="73"/>
  <c r="D70" i="73"/>
  <c r="C70" i="73"/>
  <c r="Q69" i="73"/>
  <c r="P69" i="73"/>
  <c r="O69" i="73"/>
  <c r="N69" i="73"/>
  <c r="M69" i="73"/>
  <c r="L69" i="73"/>
  <c r="K69" i="73"/>
  <c r="J69" i="73"/>
  <c r="I69" i="73"/>
  <c r="H69" i="73"/>
  <c r="G69" i="73"/>
  <c r="F69" i="73"/>
  <c r="E69" i="73"/>
  <c r="D69" i="73"/>
  <c r="C69" i="73"/>
  <c r="Q68" i="73"/>
  <c r="P68" i="73"/>
  <c r="O68" i="73"/>
  <c r="N68" i="73"/>
  <c r="M68" i="73"/>
  <c r="L68" i="73"/>
  <c r="K68" i="73"/>
  <c r="J68" i="73"/>
  <c r="I68" i="73"/>
  <c r="H68" i="73"/>
  <c r="G68" i="73"/>
  <c r="F68" i="73"/>
  <c r="E68" i="73"/>
  <c r="D68" i="73"/>
  <c r="C68" i="73"/>
  <c r="Q67" i="73"/>
  <c r="P67" i="73"/>
  <c r="O67" i="73"/>
  <c r="N67" i="73"/>
  <c r="M67" i="73"/>
  <c r="L67" i="73"/>
  <c r="K67" i="73"/>
  <c r="J67" i="73"/>
  <c r="I67" i="73"/>
  <c r="H67" i="73"/>
  <c r="G67" i="73"/>
  <c r="F67" i="73"/>
  <c r="E67" i="73"/>
  <c r="D67" i="73"/>
  <c r="C67" i="73"/>
  <c r="Q66" i="73"/>
  <c r="P66" i="73"/>
  <c r="O66" i="73"/>
  <c r="N66" i="73"/>
  <c r="M66" i="73"/>
  <c r="L66" i="73"/>
  <c r="K66" i="73"/>
  <c r="J66" i="73"/>
  <c r="I66" i="73"/>
  <c r="H66" i="73"/>
  <c r="G66" i="73"/>
  <c r="F66" i="73"/>
  <c r="E66" i="73"/>
  <c r="D66" i="73"/>
  <c r="C66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D65" i="73"/>
  <c r="C65" i="73"/>
  <c r="Q64" i="73"/>
  <c r="P64" i="73"/>
  <c r="O64" i="73"/>
  <c r="N64" i="73"/>
  <c r="M64" i="73"/>
  <c r="L64" i="73"/>
  <c r="K64" i="73"/>
  <c r="J64" i="73"/>
  <c r="I64" i="73"/>
  <c r="H64" i="73"/>
  <c r="G64" i="73"/>
  <c r="F64" i="73"/>
  <c r="E64" i="73"/>
  <c r="D64" i="73"/>
  <c r="C64" i="73"/>
  <c r="Q63" i="73"/>
  <c r="P63" i="73"/>
  <c r="O63" i="73"/>
  <c r="N63" i="73"/>
  <c r="M63" i="73"/>
  <c r="L63" i="73"/>
  <c r="K63" i="73"/>
  <c r="J63" i="73"/>
  <c r="I63" i="73"/>
  <c r="H63" i="73"/>
  <c r="G63" i="73"/>
  <c r="F63" i="73"/>
  <c r="E63" i="73"/>
  <c r="D63" i="73"/>
  <c r="C63" i="73"/>
  <c r="Q62" i="73"/>
  <c r="P62" i="73"/>
  <c r="O62" i="73"/>
  <c r="N62" i="73"/>
  <c r="M62" i="73"/>
  <c r="L62" i="73"/>
  <c r="K62" i="73"/>
  <c r="J62" i="73"/>
  <c r="I62" i="73"/>
  <c r="H62" i="73"/>
  <c r="G62" i="73"/>
  <c r="F62" i="73"/>
  <c r="E62" i="73"/>
  <c r="D62" i="73"/>
  <c r="C62" i="73"/>
  <c r="Q61" i="73"/>
  <c r="P61" i="73"/>
  <c r="O61" i="73"/>
  <c r="N61" i="73"/>
  <c r="M61" i="73"/>
  <c r="L61" i="73"/>
  <c r="K61" i="73"/>
  <c r="J61" i="73"/>
  <c r="I61" i="73"/>
  <c r="H61" i="73"/>
  <c r="G61" i="73"/>
  <c r="F61" i="73"/>
  <c r="E61" i="73"/>
  <c r="D61" i="73"/>
  <c r="C61" i="73"/>
  <c r="Q60" i="73"/>
  <c r="P60" i="73"/>
  <c r="O60" i="73"/>
  <c r="N60" i="73"/>
  <c r="M60" i="73"/>
  <c r="L60" i="73"/>
  <c r="K60" i="73"/>
  <c r="J60" i="73"/>
  <c r="I60" i="73"/>
  <c r="H60" i="73"/>
  <c r="G60" i="73"/>
  <c r="F60" i="73"/>
  <c r="E60" i="73"/>
  <c r="D60" i="73"/>
  <c r="C60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C38" i="51" l="1"/>
  <c r="D38" i="51"/>
  <c r="E38" i="51"/>
  <c r="F38" i="51"/>
  <c r="G38" i="51"/>
  <c r="H38" i="51"/>
  <c r="I38" i="51"/>
  <c r="J38" i="51"/>
  <c r="K38" i="51"/>
  <c r="L38" i="51"/>
  <c r="M38" i="51"/>
  <c r="N38" i="51"/>
  <c r="O38" i="51"/>
  <c r="P38" i="51"/>
  <c r="B38" i="5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C37" i="51" l="1"/>
  <c r="D37" i="51"/>
  <c r="E37" i="51"/>
  <c r="F37" i="51"/>
  <c r="G37" i="51"/>
  <c r="H37" i="51"/>
  <c r="I37" i="51"/>
  <c r="J37" i="51"/>
  <c r="K37" i="51"/>
  <c r="L37" i="51"/>
  <c r="M37" i="51"/>
  <c r="N37" i="51"/>
  <c r="O37" i="51"/>
  <c r="P37" i="51"/>
  <c r="B37" i="51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C36" i="51" l="1"/>
  <c r="D36" i="51"/>
  <c r="E36" i="51"/>
  <c r="F36" i="51"/>
  <c r="G36" i="51"/>
  <c r="H36" i="51"/>
  <c r="I36" i="51"/>
  <c r="J36" i="51"/>
  <c r="K36" i="51"/>
  <c r="L36" i="51"/>
  <c r="M36" i="51"/>
  <c r="N36" i="51"/>
  <c r="O36" i="51"/>
  <c r="P36" i="51"/>
  <c r="B36" i="51"/>
  <c r="C43" i="51"/>
  <c r="C46" i="51" s="1"/>
  <c r="D43" i="51"/>
  <c r="D46" i="51" s="1"/>
  <c r="E43" i="51"/>
  <c r="E46" i="51" s="1"/>
  <c r="F43" i="51"/>
  <c r="F46" i="51" s="1"/>
  <c r="G43" i="51"/>
  <c r="G46" i="51" s="1"/>
  <c r="H43" i="51"/>
  <c r="H46" i="51" s="1"/>
  <c r="I43" i="51"/>
  <c r="I46" i="51" s="1"/>
  <c r="J43" i="51"/>
  <c r="J46" i="51" s="1"/>
  <c r="K43" i="51"/>
  <c r="K46" i="51" s="1"/>
  <c r="L43" i="51"/>
  <c r="L46" i="51" s="1"/>
  <c r="M43" i="51"/>
  <c r="M46" i="51" s="1"/>
  <c r="N43" i="51"/>
  <c r="N46" i="51" s="1"/>
  <c r="O43" i="51"/>
  <c r="O46" i="51" s="1"/>
  <c r="P43" i="51"/>
  <c r="P46" i="51" s="1"/>
  <c r="B43" i="51"/>
  <c r="B46" i="51" s="1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3" i="69"/>
  <c r="D60" i="61"/>
  <c r="E60" i="61"/>
  <c r="F60" i="61"/>
  <c r="G60" i="61"/>
  <c r="H60" i="61"/>
  <c r="I60" i="61"/>
  <c r="J60" i="61"/>
  <c r="K60" i="61"/>
  <c r="L60" i="61"/>
  <c r="M60" i="61"/>
  <c r="N60" i="61"/>
  <c r="O60" i="61"/>
  <c r="P60" i="61"/>
  <c r="Q60" i="61"/>
  <c r="D61" i="6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60" i="61"/>
  <c r="C3" i="68"/>
  <c r="C35" i="51"/>
  <c r="D35" i="51"/>
  <c r="E35" i="51"/>
  <c r="F35" i="51"/>
  <c r="G35" i="51"/>
  <c r="H35" i="51"/>
  <c r="I35" i="51"/>
  <c r="J35" i="51"/>
  <c r="K35" i="51"/>
  <c r="L35" i="51"/>
  <c r="M35" i="51"/>
  <c r="N35" i="51"/>
  <c r="O35" i="51"/>
  <c r="P35" i="51"/>
  <c r="B35" i="51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Q3" i="60"/>
  <c r="P3" i="60"/>
  <c r="O3" i="60"/>
  <c r="N3" i="60"/>
  <c r="M3" i="60"/>
  <c r="L3" i="60"/>
  <c r="K3" i="60"/>
  <c r="J3" i="60"/>
  <c r="I3" i="60"/>
  <c r="H3" i="60"/>
  <c r="G3" i="60"/>
  <c r="F3" i="60"/>
  <c r="E3" i="60"/>
  <c r="D3" i="60"/>
  <c r="C3" i="60"/>
  <c r="D3" i="61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C3" i="61"/>
  <c r="C34" i="51"/>
  <c r="D34" i="51"/>
  <c r="E34" i="51"/>
  <c r="F34" i="51"/>
  <c r="G34" i="51"/>
  <c r="H34" i="51"/>
  <c r="I34" i="51"/>
  <c r="J34" i="51"/>
  <c r="K34" i="51"/>
  <c r="L34" i="51"/>
  <c r="M34" i="51"/>
  <c r="N34" i="51"/>
  <c r="O34" i="51"/>
  <c r="P34" i="51"/>
  <c r="B34" i="51"/>
  <c r="C33" i="51"/>
  <c r="D33" i="51"/>
  <c r="E33" i="51"/>
  <c r="F33" i="51"/>
  <c r="G33" i="51"/>
  <c r="H33" i="51"/>
  <c r="I33" i="51"/>
  <c r="J33" i="51"/>
  <c r="K33" i="51"/>
  <c r="L33" i="51"/>
  <c r="M33" i="51"/>
  <c r="N33" i="51"/>
  <c r="O33" i="51"/>
  <c r="P33" i="51"/>
  <c r="B33" i="51"/>
  <c r="D25" i="51"/>
  <c r="C42" i="51"/>
  <c r="D42" i="51"/>
  <c r="E42" i="51"/>
  <c r="F42" i="51"/>
  <c r="G42" i="51"/>
  <c r="H42" i="51"/>
  <c r="I42" i="51"/>
  <c r="J42" i="51"/>
  <c r="K42" i="51"/>
  <c r="L42" i="51"/>
  <c r="M42" i="51"/>
  <c r="N42" i="51"/>
  <c r="O42" i="51"/>
  <c r="P42" i="51"/>
  <c r="B26" i="51"/>
  <c r="C26" i="51"/>
  <c r="D26" i="51"/>
  <c r="E26" i="51"/>
  <c r="F26" i="51"/>
  <c r="G26" i="51"/>
  <c r="H26" i="51"/>
  <c r="I26" i="51"/>
  <c r="J26" i="51"/>
  <c r="K26" i="51"/>
  <c r="L26" i="51"/>
  <c r="M26" i="51"/>
  <c r="N26" i="51"/>
  <c r="O26" i="51"/>
  <c r="P26" i="51"/>
  <c r="B25" i="51"/>
  <c r="C25" i="51"/>
  <c r="E25" i="51"/>
  <c r="F25" i="51"/>
  <c r="G25" i="51"/>
  <c r="H25" i="51"/>
  <c r="I25" i="51"/>
  <c r="J25" i="51"/>
  <c r="K25" i="51"/>
  <c r="L25" i="51"/>
  <c r="M25" i="51"/>
  <c r="N25" i="51"/>
  <c r="O25" i="51"/>
  <c r="P25" i="51"/>
  <c r="B42" i="51"/>
  <c r="B18" i="51"/>
  <c r="C18" i="51"/>
  <c r="D18" i="51"/>
  <c r="E18" i="51"/>
  <c r="F18" i="51"/>
  <c r="G18" i="51"/>
  <c r="H18" i="51"/>
  <c r="I18" i="51"/>
  <c r="J18" i="51"/>
  <c r="K18" i="51"/>
  <c r="B13" i="51"/>
  <c r="C13" i="51"/>
  <c r="D13" i="51"/>
  <c r="E13" i="51"/>
  <c r="F13" i="51"/>
  <c r="G13" i="51"/>
  <c r="H13" i="51"/>
  <c r="I13" i="51"/>
  <c r="J13" i="51"/>
  <c r="K13" i="51"/>
  <c r="B12" i="51"/>
  <c r="C12" i="51"/>
  <c r="D12" i="51"/>
  <c r="E12" i="51"/>
  <c r="F12" i="51"/>
  <c r="G12" i="51"/>
  <c r="H12" i="51"/>
  <c r="I12" i="51"/>
  <c r="J12" i="51"/>
  <c r="K12" i="51"/>
  <c r="B7" i="51"/>
  <c r="C7" i="51"/>
  <c r="D7" i="51"/>
  <c r="E7" i="51"/>
  <c r="F7" i="51"/>
  <c r="G7" i="51"/>
  <c r="H7" i="51"/>
  <c r="I7" i="51"/>
  <c r="J7" i="51"/>
  <c r="K7" i="51"/>
  <c r="B8" i="51"/>
  <c r="C8" i="51"/>
  <c r="D8" i="51"/>
  <c r="E8" i="51"/>
  <c r="F8" i="51"/>
  <c r="G8" i="51"/>
  <c r="H8" i="51"/>
  <c r="I8" i="51"/>
  <c r="J8" i="51"/>
  <c r="K8" i="51"/>
  <c r="B9" i="51"/>
  <c r="C9" i="51"/>
  <c r="D9" i="51"/>
  <c r="E9" i="51"/>
  <c r="F9" i="51"/>
  <c r="G9" i="51"/>
  <c r="H9" i="51"/>
  <c r="I9" i="51"/>
  <c r="J9" i="51"/>
  <c r="K9" i="51"/>
  <c r="B10" i="51"/>
  <c r="C10" i="51"/>
  <c r="D10" i="51"/>
  <c r="E10" i="51"/>
  <c r="F10" i="51"/>
  <c r="G10" i="51"/>
  <c r="H10" i="51"/>
  <c r="I10" i="51"/>
  <c r="J10" i="51"/>
  <c r="K10" i="51"/>
  <c r="B11" i="51"/>
  <c r="C11" i="51"/>
  <c r="D11" i="51"/>
  <c r="E11" i="51"/>
  <c r="F11" i="51"/>
  <c r="G11" i="51"/>
  <c r="H11" i="51"/>
  <c r="I11" i="51"/>
  <c r="J11" i="51"/>
  <c r="K11" i="51"/>
  <c r="B47" i="51" l="1"/>
  <c r="K47" i="51"/>
  <c r="J47" i="51"/>
  <c r="H47" i="51"/>
  <c r="G47" i="51"/>
  <c r="F47" i="51"/>
  <c r="E47" i="51"/>
  <c r="D47" i="51"/>
  <c r="C47" i="51"/>
  <c r="P47" i="51"/>
  <c r="O47" i="51"/>
  <c r="M47" i="51"/>
  <c r="N47" i="51"/>
  <c r="L47" i="51"/>
  <c r="I47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<sst xmlns="http://schemas.openxmlformats.org/spreadsheetml/2006/main" count="1924" uniqueCount="303">
  <si>
    <t>Total</t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</si>
  <si>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</si>
  <si>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</si>
  <si>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</si>
  <si>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</si>
  <si>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</si>
  <si>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</si>
  <si>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</si>
  <si>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</si>
  <si>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</si>
  <si>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</si>
  <si>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</si>
  <si>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</si>
  <si>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</si>
  <si>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</si>
  <si>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</si>
  <si>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</si>
  <si>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</si>
  <si>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</si>
  <si>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3" type="noConversion"/>
  </si>
  <si>
    <t>Source: County and Government.</t>
    <phoneticPr fontId="3" type="noConversion"/>
  </si>
  <si>
    <t>Source: County and Government.</t>
    <phoneticPr fontId="3" type="noConversion"/>
  </si>
  <si>
    <t xml:space="preserve">            -</t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</si>
  <si>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</si>
  <si>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</si>
  <si>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</si>
  <si>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</si>
  <si>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</si>
  <si>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</si>
  <si>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Total</t>
    <phoneticPr fontId="2" type="noConversion"/>
  </si>
  <si>
    <t>New Taipei City</t>
  </si>
  <si>
    <t>Taichung City</t>
  </si>
  <si>
    <t>Tainan City</t>
  </si>
  <si>
    <t>Kaohsiung City</t>
  </si>
  <si>
    <t>Taipei City</t>
    <phoneticPr fontId="3" type="noConversion"/>
  </si>
  <si>
    <t>Taitung County</t>
    <phoneticPr fontId="3" type="noConversion"/>
  </si>
  <si>
    <t>Taipei County</t>
  </si>
  <si>
    <t>Taichung County</t>
  </si>
  <si>
    <t>Tainan County</t>
  </si>
  <si>
    <t>Kaohsiung County</t>
  </si>
  <si>
    <t>Taipei City</t>
  </si>
  <si>
    <t>Total</t>
    <phoneticPr fontId="2" type="noConversion"/>
  </si>
  <si>
    <t>Taipei City</t>
    <phoneticPr fontId="3" type="noConversion"/>
  </si>
  <si>
    <t>Taitung County</t>
    <phoneticPr fontId="3" type="noConversion"/>
  </si>
  <si>
    <t>Source: County and Government.</t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</si>
  <si>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By Reason of the Adopted</t>
    </r>
    <phoneticPr fontId="3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</si>
  <si>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</si>
  <si>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</si>
  <si>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rPr>
        <sz val="10"/>
        <rFont val="標楷體"/>
        <family val="4"/>
        <charset val="136"/>
      </rPr>
      <t xml:space="preserve">缺乏親職
教育知識
</t>
    </r>
    <r>
      <rPr>
        <sz val="10"/>
        <rFont val="Times New Roman"/>
        <family val="1"/>
      </rPr>
      <t>Lack of Parental Education Knowledge</t>
    </r>
    <phoneticPr fontId="2" type="noConversion"/>
  </si>
  <si>
    <r>
      <rPr>
        <sz val="10"/>
        <rFont val="標楷體"/>
        <family val="4"/>
        <charset val="136"/>
      </rPr>
      <t xml:space="preserve">婚姻
失調
</t>
    </r>
    <r>
      <rPr>
        <sz val="10"/>
        <rFont val="Times New Roman"/>
        <family val="1"/>
      </rPr>
      <t>Marital Maladjustment</t>
    </r>
    <phoneticPr fontId="2" type="noConversion"/>
  </si>
  <si>
    <r>
      <rPr>
        <sz val="10"/>
        <rFont val="標楷體"/>
        <family val="4"/>
        <charset val="136"/>
      </rPr>
      <t xml:space="preserve">貧困
</t>
    </r>
    <r>
      <rPr>
        <sz val="10"/>
        <rFont val="Times New Roman"/>
        <family val="1"/>
      </rPr>
      <t>Poverty</t>
    </r>
    <phoneticPr fontId="2" type="noConversion"/>
  </si>
  <si>
    <r>
      <rPr>
        <sz val="10"/>
        <rFont val="標楷體"/>
        <family val="4"/>
        <charset val="136"/>
      </rPr>
      <t xml:space="preserve">失業
</t>
    </r>
    <r>
      <rPr>
        <sz val="10"/>
        <rFont val="Times New Roman"/>
        <family val="1"/>
      </rPr>
      <t>Unemployment</t>
    </r>
    <phoneticPr fontId="2" type="noConversion"/>
  </si>
  <si>
    <r>
      <rPr>
        <sz val="10"/>
        <rFont val="標楷體"/>
        <family val="4"/>
        <charset val="136"/>
      </rPr>
      <t xml:space="preserve">酗酒、藥物濫用
</t>
    </r>
    <r>
      <rPr>
        <sz val="10"/>
        <rFont val="Times New Roman"/>
        <family val="1"/>
      </rPr>
      <t>Alcohol and Drug Abuse</t>
    </r>
    <phoneticPr fontId="2" type="noConversion"/>
  </si>
  <si>
    <r>
      <rPr>
        <sz val="10"/>
        <rFont val="標楷體"/>
        <family val="4"/>
        <charset val="136"/>
      </rPr>
      <t xml:space="preserve">精神疾病
</t>
    </r>
    <r>
      <rPr>
        <sz val="10"/>
        <rFont val="Times New Roman"/>
        <family val="1"/>
      </rPr>
      <t>Mental Illness</t>
    </r>
    <phoneticPr fontId="2" type="noConversion"/>
  </si>
  <si>
    <r>
      <rPr>
        <sz val="10"/>
        <rFont val="標楷體"/>
        <family val="4"/>
        <charset val="136"/>
      </rPr>
      <t xml:space="preserve">人格違常
</t>
    </r>
    <r>
      <rPr>
        <sz val="10"/>
        <rFont val="Times New Roman"/>
        <family val="1"/>
      </rPr>
      <t>Personality Disorder</t>
    </r>
    <phoneticPr fontId="2" type="noConversion"/>
  </si>
  <si>
    <r>
      <rPr>
        <sz val="10"/>
        <rFont val="標楷體"/>
        <family val="4"/>
        <charset val="136"/>
      </rPr>
      <t xml:space="preserve">迷信
</t>
    </r>
    <r>
      <rPr>
        <sz val="10"/>
        <rFont val="Times New Roman"/>
        <family val="1"/>
      </rPr>
      <t>Superstition</t>
    </r>
    <phoneticPr fontId="2" type="noConversion"/>
  </si>
  <si>
    <r>
      <rPr>
        <sz val="10"/>
        <rFont val="標楷體"/>
        <family val="4"/>
        <charset val="136"/>
      </rPr>
      <t xml:space="preserve">童年有受虐經驗
</t>
    </r>
    <r>
      <rPr>
        <sz val="10"/>
        <rFont val="Times New Roman"/>
        <family val="1"/>
      </rPr>
      <t>Child Abuse Experience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</si>
  <si>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請說明</t>
    </r>
    <r>
      <rPr>
        <sz val="10"/>
        <rFont val="Times New Roman"/>
        <family val="1"/>
      </rPr>
      <t>)
Others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</si>
  <si>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,2009</t>
    </r>
    <phoneticPr fontId="3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</si>
  <si>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3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</si>
  <si>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,2011</t>
    </r>
    <phoneticPr fontId="3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</si>
  <si>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,2012</t>
    </r>
    <phoneticPr fontId="3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</si>
  <si>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,2013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</si>
  <si>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3" type="noConversion"/>
  </si>
  <si>
    <r>
      <rPr>
        <sz val="10"/>
        <rFont val="標楷體"/>
        <family val="4"/>
        <charset val="136"/>
      </rPr>
      <t xml:space="preserve">經濟因素
</t>
    </r>
    <r>
      <rPr>
        <sz val="10"/>
        <rFont val="Times New Roman"/>
        <family val="1"/>
      </rPr>
      <t>Economic Factors</t>
    </r>
    <phoneticPr fontId="2" type="noConversion"/>
  </si>
  <si>
    <r>
      <rPr>
        <sz val="10"/>
        <rFont val="標楷體"/>
        <family val="4"/>
        <charset val="136"/>
      </rPr>
      <t xml:space="preserve">未婚或
未成年生育
</t>
    </r>
    <r>
      <rPr>
        <sz val="10"/>
        <rFont val="Times New Roman"/>
        <family val="1"/>
      </rPr>
      <t xml:space="preserve">Premarital or Teenage Childbirth
</t>
    </r>
    <phoneticPr fontId="2" type="noConversion"/>
  </si>
  <si>
    <r>
      <rPr>
        <sz val="10"/>
        <rFont val="標楷體"/>
        <family val="4"/>
        <charset val="136"/>
      </rPr>
      <t xml:space="preserve">有自殺紀
錄或意圖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</si>
  <si>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3" type="noConversion"/>
  </si>
  <si>
    <r>
      <rPr>
        <sz val="10"/>
        <rFont val="標楷體"/>
        <family val="4"/>
        <charset val="136"/>
      </rPr>
      <t xml:space="preserve">習於體罰或不當管教
</t>
    </r>
    <r>
      <rPr>
        <sz val="10"/>
        <rFont val="Times New Roman"/>
        <family val="1"/>
      </rPr>
      <t>Accustomed to Corporal Punishment or Improper Discipline</t>
    </r>
    <phoneticPr fontId="2" type="noConversion"/>
  </si>
  <si>
    <r>
      <rPr>
        <sz val="10"/>
        <rFont val="標楷體"/>
        <family val="4"/>
        <charset val="136"/>
      </rPr>
      <t xml:space="preserve">情緒不穩定
</t>
    </r>
    <r>
      <rPr>
        <sz val="10"/>
        <rFont val="Times New Roman"/>
        <family val="1"/>
      </rPr>
      <t xml:space="preserve">Emotional Instability
</t>
    </r>
    <phoneticPr fontId="2" type="noConversion"/>
  </si>
  <si>
    <r>
      <rPr>
        <sz val="10"/>
        <rFont val="標楷體"/>
        <family val="4"/>
        <charset val="136"/>
      </rPr>
      <t xml:space="preserve">具有暴力傾向
</t>
    </r>
    <r>
      <rPr>
        <sz val="10"/>
        <rFont val="Times New Roman"/>
        <family val="1"/>
      </rPr>
      <t>Violent Tendencies</t>
    </r>
    <phoneticPr fontId="2" type="noConversion"/>
  </si>
  <si>
    <r>
      <rPr>
        <sz val="10"/>
        <rFont val="標楷體"/>
        <family val="4"/>
        <charset val="136"/>
      </rPr>
      <t xml:space="preserve">控制慾強
</t>
    </r>
    <r>
      <rPr>
        <sz val="10"/>
        <rFont val="Times New Roman"/>
        <family val="1"/>
      </rPr>
      <t>Strong Desire to Control</t>
    </r>
    <phoneticPr fontId="2" type="noConversion"/>
  </si>
  <si>
    <r>
      <rPr>
        <sz val="10"/>
        <rFont val="標楷體"/>
        <family val="4"/>
        <charset val="136"/>
      </rPr>
      <t>經常性使用負面言語</t>
    </r>
    <phoneticPr fontId="2" type="noConversion"/>
  </si>
  <si>
    <r>
      <rPr>
        <sz val="10"/>
        <rFont val="標楷體"/>
        <family val="4"/>
        <charset val="136"/>
      </rPr>
      <t>親密關係失調</t>
    </r>
    <r>
      <rPr>
        <sz val="10"/>
        <rFont val="Times New Roman"/>
        <family val="1"/>
      </rPr>
      <t xml:space="preserve">    
Intimate Relationship       </t>
    </r>
    <phoneticPr fontId="2" type="noConversion"/>
  </si>
  <si>
    <r>
      <rPr>
        <sz val="10"/>
        <rFont val="標楷體"/>
        <family val="4"/>
        <charset val="136"/>
      </rPr>
      <t xml:space="preserve">酗酒
</t>
    </r>
    <r>
      <rPr>
        <sz val="10"/>
        <rFont val="Times New Roman"/>
        <family val="1"/>
      </rPr>
      <t>Alcohol</t>
    </r>
    <phoneticPr fontId="2" type="noConversion"/>
  </si>
  <si>
    <r>
      <rPr>
        <sz val="10"/>
        <rFont val="標楷體"/>
        <family val="4"/>
        <charset val="136"/>
      </rPr>
      <t xml:space="preserve">藥物濫用
</t>
    </r>
    <r>
      <rPr>
        <sz val="10"/>
        <rFont val="Times New Roman"/>
        <family val="1"/>
      </rPr>
      <t>Drug Abuse</t>
    </r>
    <phoneticPr fontId="2" type="noConversion"/>
  </si>
  <si>
    <r>
      <rPr>
        <sz val="10"/>
        <rFont val="標楷體"/>
        <family val="4"/>
        <charset val="136"/>
      </rPr>
      <t xml:space="preserve">有自殺紀錄
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</si>
  <si>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rPr>
        <sz val="10"/>
        <rFont val="標楷體"/>
        <family val="4"/>
        <charset val="136"/>
      </rPr>
      <t xml:space="preserve">未婚生育
</t>
    </r>
    <r>
      <rPr>
        <sz val="10"/>
        <rFont val="Times New Roman"/>
        <family val="1"/>
      </rPr>
      <t xml:space="preserve">Premarital Childbirth
</t>
    </r>
    <phoneticPr fontId="2" type="noConversion"/>
  </si>
  <si>
    <r>
      <rPr>
        <sz val="10"/>
        <rFont val="標楷體"/>
        <family val="4"/>
        <charset val="136"/>
      </rPr>
      <t xml:space="preserve">未成年生育
</t>
    </r>
    <r>
      <rPr>
        <sz val="10"/>
        <rFont val="Times New Roman"/>
        <family val="1"/>
      </rPr>
      <t xml:space="preserve">Teenage Childbirth
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</si>
  <si>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</si>
  <si>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 xml:space="preserve">精神疾病
</t>
    </r>
    <r>
      <rPr>
        <sz val="8"/>
        <rFont val="Times New Roman"/>
        <family val="1"/>
      </rPr>
      <t>Mental Illness</t>
    </r>
    <phoneticPr fontId="2" type="noConversion"/>
  </si>
  <si>
    <r>
      <rPr>
        <sz val="8"/>
        <rFont val="標楷體"/>
        <family val="4"/>
        <charset val="136"/>
      </rPr>
      <t xml:space="preserve">人格違常
</t>
    </r>
    <r>
      <rPr>
        <sz val="8"/>
        <rFont val="Times New Roman"/>
        <family val="1"/>
      </rPr>
      <t>Personality Disorder</t>
    </r>
    <phoneticPr fontId="2" type="noConversion"/>
  </si>
  <si>
    <r>
      <rPr>
        <sz val="8"/>
        <rFont val="標楷體"/>
        <family val="4"/>
        <charset val="136"/>
      </rPr>
      <t xml:space="preserve">童年有受虐經驗
</t>
    </r>
    <r>
      <rPr>
        <sz val="8"/>
        <rFont val="Times New Roman"/>
        <family val="1"/>
      </rPr>
      <t>Child Abuse Experience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</si>
  <si>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</si>
  <si>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 xml:space="preserve">缺乏親職
教育知識
</t>
    </r>
    <r>
      <rPr>
        <sz val="8"/>
        <rFont val="Times New Roman"/>
        <family val="1"/>
      </rPr>
      <t>Lack of Parental Education Knowledge</t>
    </r>
    <phoneticPr fontId="2" type="noConversion"/>
  </si>
  <si>
    <r>
      <rPr>
        <sz val="8"/>
        <rFont val="標楷體"/>
        <family val="4"/>
        <charset val="136"/>
      </rPr>
      <t xml:space="preserve">婚姻
失調
</t>
    </r>
    <r>
      <rPr>
        <sz val="8"/>
        <rFont val="Times New Roman"/>
        <family val="1"/>
      </rPr>
      <t>Marital Maladjustment</t>
    </r>
    <phoneticPr fontId="2" type="noConversion"/>
  </si>
  <si>
    <r>
      <rPr>
        <sz val="8"/>
        <rFont val="標楷體"/>
        <family val="4"/>
        <charset val="136"/>
      </rPr>
      <t xml:space="preserve">貧困
</t>
    </r>
    <r>
      <rPr>
        <sz val="8"/>
        <rFont val="Times New Roman"/>
        <family val="1"/>
      </rPr>
      <t>Poverty</t>
    </r>
    <phoneticPr fontId="2" type="noConversion"/>
  </si>
  <si>
    <r>
      <rPr>
        <sz val="8"/>
        <rFont val="標楷體"/>
        <family val="4"/>
        <charset val="136"/>
      </rPr>
      <t xml:space="preserve">失業
</t>
    </r>
    <r>
      <rPr>
        <sz val="8"/>
        <rFont val="Times New Roman"/>
        <family val="1"/>
      </rPr>
      <t>Unemployment</t>
    </r>
    <phoneticPr fontId="2" type="noConversion"/>
  </si>
  <si>
    <r>
      <rPr>
        <sz val="8"/>
        <rFont val="標楷體"/>
        <family val="4"/>
        <charset val="136"/>
      </rPr>
      <t xml:space="preserve">酗酒、藥物濫用
</t>
    </r>
    <r>
      <rPr>
        <sz val="8"/>
        <rFont val="Times New Roman"/>
        <family val="1"/>
      </rPr>
      <t>Alcohol and Drug Abuse</t>
    </r>
    <phoneticPr fontId="2" type="noConversion"/>
  </si>
  <si>
    <r>
      <rPr>
        <sz val="8"/>
        <rFont val="標楷體"/>
        <family val="4"/>
        <charset val="136"/>
      </rPr>
      <t xml:space="preserve">迷信
</t>
    </r>
    <r>
      <rPr>
        <sz val="8"/>
        <rFont val="Times New Roman"/>
        <family val="1"/>
      </rPr>
      <t>Superstition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</si>
  <si>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
Others</t>
    </r>
    <phoneticPr fontId="2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</si>
  <si>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</si>
  <si>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</si>
  <si>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>總計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</si>
  <si>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2014/3/31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</si>
  <si>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2015/3/6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</si>
  <si>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</si>
  <si>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8"/>
        <rFont val="標楷體"/>
        <family val="4"/>
        <charset val="136"/>
      </rPr>
      <t xml:space="preserve">經濟因素
</t>
    </r>
    <r>
      <rPr>
        <sz val="8"/>
        <rFont val="Times New Roman"/>
        <family val="1"/>
      </rPr>
      <t>Economic Factors</t>
    </r>
    <phoneticPr fontId="2" type="noConversion"/>
  </si>
  <si>
    <r>
      <rPr>
        <sz val="8"/>
        <rFont val="標楷體"/>
        <family val="4"/>
        <charset val="136"/>
      </rPr>
      <t xml:space="preserve">未婚或
未成年生育
</t>
    </r>
    <r>
      <rPr>
        <sz val="8"/>
        <rFont val="Times New Roman"/>
        <family val="1"/>
      </rPr>
      <t xml:space="preserve">Premarital or Teenage Childbirth
</t>
    </r>
    <phoneticPr fontId="2" type="noConversion"/>
  </si>
  <si>
    <r>
      <rPr>
        <sz val="8"/>
        <rFont val="標楷體"/>
        <family val="4"/>
        <charset val="136"/>
      </rPr>
      <t xml:space="preserve">有自殺紀
錄或意圖
</t>
    </r>
    <r>
      <rPr>
        <sz val="8"/>
        <rFont val="Times New Roman"/>
        <family val="1"/>
      </rPr>
      <t>Records of Suicides or Suicide Attempts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</si>
  <si>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</si>
  <si>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By Reason of the Abused</t>
    </r>
    <phoneticPr fontId="3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</si>
  <si>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</si>
  <si>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</si>
  <si>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2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</si>
  <si>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</si>
  <si>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</si>
  <si>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 xml:space="preserve">有自殺紀錄或自殺意圖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</si>
  <si>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t>迷信</t>
    </r>
    <r>
      <rPr>
        <sz val="10"/>
        <rFont val="Times New Roman"/>
        <family val="1"/>
      </rPr>
      <t xml:space="preserve">
Superstition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</si>
  <si>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3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</si>
  <si>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Intra-family Child and Youth Protection Cases - By Reason of the Abused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</si>
  <si>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</t>
    </r>
    <r>
      <rPr>
        <sz val="9"/>
        <rFont val="Times New Roman"/>
        <family val="1"/>
      </rPr>
      <t>Person</t>
    </r>
    <r>
      <rPr>
        <sz val="9"/>
        <rFont val="Times New Roman"/>
        <family val="1"/>
      </rPr>
      <t>-times</t>
    </r>
    <phoneticPr fontId="2" type="noConversion"/>
  </si>
  <si>
    <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</si>
  <si>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</si>
  <si>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</si>
  <si>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</si>
  <si>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</si>
  <si>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</si>
  <si>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</si>
  <si>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t>高雄市</t>
    <phoneticPr fontId="2" type="noConversion"/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</si>
  <si>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</si>
  <si>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</si>
  <si>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</si>
  <si>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</si>
  <si>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</si>
  <si>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</si>
  <si>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</si>
  <si>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</si>
  <si>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</si>
  <si>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</si>
  <si>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</si>
  <si>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</si>
  <si>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t xml:space="preserve">  新北市</t>
    <phoneticPr fontId="3" type="noConversion"/>
  </si>
  <si>
    <t xml:space="preserve">  臺北市</t>
    <phoneticPr fontId="3" type="noConversion"/>
  </si>
  <si>
    <t xml:space="preserve">  臺中市</t>
    <phoneticPr fontId="3" type="noConversion"/>
  </si>
  <si>
    <t xml:space="preserve">  臺南市</t>
    <phoneticPr fontId="3" type="noConversion"/>
  </si>
  <si>
    <t xml:space="preserve">  高雄市</t>
    <phoneticPr fontId="3" type="noConversion"/>
  </si>
  <si>
    <r>
      <rPr>
        <sz val="8"/>
        <rFont val="標楷體"/>
        <family val="4"/>
        <charset val="136"/>
      </rPr>
      <t>　宜蘭縣</t>
    </r>
    <phoneticPr fontId="3" type="noConversion"/>
  </si>
  <si>
    <r>
      <rPr>
        <sz val="8"/>
        <rFont val="標楷體"/>
        <family val="4"/>
        <charset val="136"/>
      </rPr>
      <t>　桃園縣</t>
    </r>
    <phoneticPr fontId="3" type="noConversion"/>
  </si>
  <si>
    <r>
      <rPr>
        <sz val="8"/>
        <rFont val="標楷體"/>
        <family val="4"/>
        <charset val="136"/>
      </rPr>
      <t>　新竹縣</t>
    </r>
    <phoneticPr fontId="3" type="noConversion"/>
  </si>
  <si>
    <r>
      <rPr>
        <sz val="8"/>
        <rFont val="標楷體"/>
        <family val="4"/>
        <charset val="136"/>
      </rPr>
      <t>　苗栗縣</t>
    </r>
    <phoneticPr fontId="3" type="noConversion"/>
  </si>
  <si>
    <r>
      <rPr>
        <sz val="8"/>
        <rFont val="標楷體"/>
        <family val="4"/>
        <charset val="136"/>
      </rPr>
      <t>　彰化縣</t>
    </r>
    <phoneticPr fontId="3" type="noConversion"/>
  </si>
  <si>
    <r>
      <rPr>
        <sz val="8"/>
        <rFont val="標楷體"/>
        <family val="4"/>
        <charset val="136"/>
      </rPr>
      <t>　南投縣</t>
    </r>
    <phoneticPr fontId="3" type="noConversion"/>
  </si>
  <si>
    <r>
      <rPr>
        <sz val="8"/>
        <rFont val="標楷體"/>
        <family val="4"/>
        <charset val="136"/>
      </rPr>
      <t>　雲林縣</t>
    </r>
    <phoneticPr fontId="3" type="noConversion"/>
  </si>
  <si>
    <r>
      <rPr>
        <sz val="8"/>
        <rFont val="標楷體"/>
        <family val="4"/>
        <charset val="136"/>
      </rPr>
      <t>　嘉義縣</t>
    </r>
    <phoneticPr fontId="3" type="noConversion"/>
  </si>
  <si>
    <r>
      <rPr>
        <sz val="8"/>
        <rFont val="標楷體"/>
        <family val="4"/>
        <charset val="136"/>
      </rPr>
      <t>　屏東縣</t>
    </r>
    <phoneticPr fontId="3" type="noConversion"/>
  </si>
  <si>
    <r>
      <rPr>
        <sz val="8"/>
        <rFont val="標楷體"/>
        <family val="4"/>
        <charset val="136"/>
      </rPr>
      <t>　臺東縣</t>
    </r>
    <phoneticPr fontId="3" type="noConversion"/>
  </si>
  <si>
    <r>
      <rPr>
        <sz val="8"/>
        <rFont val="標楷體"/>
        <family val="4"/>
        <charset val="136"/>
      </rPr>
      <t>　花蓮縣</t>
    </r>
    <phoneticPr fontId="3" type="noConversion"/>
  </si>
  <si>
    <r>
      <rPr>
        <sz val="8"/>
        <rFont val="標楷體"/>
        <family val="4"/>
        <charset val="136"/>
      </rPr>
      <t>　澎湖縣</t>
    </r>
    <phoneticPr fontId="3" type="noConversion"/>
  </si>
  <si>
    <r>
      <rPr>
        <sz val="8"/>
        <rFont val="標楷體"/>
        <family val="4"/>
        <charset val="136"/>
      </rPr>
      <t>　基隆市</t>
    </r>
    <phoneticPr fontId="3" type="noConversion"/>
  </si>
  <si>
    <r>
      <rPr>
        <sz val="8"/>
        <rFont val="標楷體"/>
        <family val="4"/>
        <charset val="136"/>
      </rPr>
      <t>　新竹市</t>
    </r>
    <phoneticPr fontId="3" type="noConversion"/>
  </si>
  <si>
    <r>
      <rPr>
        <sz val="8"/>
        <rFont val="標楷體"/>
        <family val="4"/>
        <charset val="136"/>
      </rPr>
      <t>　嘉義市</t>
    </r>
    <phoneticPr fontId="3" type="noConversion"/>
  </si>
  <si>
    <r>
      <rPr>
        <sz val="8"/>
        <rFont val="標楷體"/>
        <family val="4"/>
        <charset val="136"/>
      </rPr>
      <t>　金門縣</t>
    </r>
    <phoneticPr fontId="3" type="noConversion"/>
  </si>
  <si>
    <r>
      <rPr>
        <sz val="8"/>
        <rFont val="標楷體"/>
        <family val="4"/>
        <charset val="136"/>
      </rPr>
      <t>　連江縣</t>
    </r>
    <phoneticPr fontId="3" type="noConversion"/>
  </si>
  <si>
    <t xml:space="preserve">  新北市</t>
    <phoneticPr fontId="3" type="noConversion"/>
  </si>
  <si>
    <t xml:space="preserve">  臺北市</t>
    <phoneticPr fontId="3" type="noConversion"/>
  </si>
  <si>
    <t xml:space="preserve">  臺中市</t>
    <phoneticPr fontId="3" type="noConversion"/>
  </si>
  <si>
    <t xml:space="preserve">  臺南市</t>
    <phoneticPr fontId="3" type="noConversion"/>
  </si>
  <si>
    <t xml:space="preserve">  高雄市</t>
    <phoneticPr fontId="3" type="noConversion"/>
  </si>
  <si>
    <r>
      <rPr>
        <sz val="8"/>
        <rFont val="標楷體"/>
        <family val="4"/>
        <charset val="136"/>
      </rPr>
      <t>　臺北縣</t>
    </r>
    <phoneticPr fontId="3" type="noConversion"/>
  </si>
  <si>
    <r>
      <rPr>
        <sz val="8"/>
        <rFont val="標楷體"/>
        <family val="4"/>
        <charset val="136"/>
      </rPr>
      <t>　臺中縣</t>
    </r>
    <phoneticPr fontId="3" type="noConversion"/>
  </si>
  <si>
    <r>
      <rPr>
        <sz val="8"/>
        <rFont val="標楷體"/>
        <family val="4"/>
        <charset val="136"/>
      </rPr>
      <t>　臺南縣</t>
    </r>
    <phoneticPr fontId="3" type="noConversion"/>
  </si>
  <si>
    <r>
      <rPr>
        <sz val="8"/>
        <rFont val="標楷體"/>
        <family val="4"/>
        <charset val="136"/>
      </rPr>
      <t>　高雄縣</t>
    </r>
    <phoneticPr fontId="3" type="noConversion"/>
  </si>
  <si>
    <r>
      <rPr>
        <sz val="8"/>
        <rFont val="標楷體"/>
        <family val="4"/>
        <charset val="136"/>
      </rPr>
      <t>　臺中市</t>
    </r>
    <phoneticPr fontId="3" type="noConversion"/>
  </si>
  <si>
    <r>
      <rPr>
        <sz val="8"/>
        <rFont val="標楷體"/>
        <family val="4"/>
        <charset val="136"/>
      </rPr>
      <t>　臺南市</t>
    </r>
    <phoneticPr fontId="3" type="noConversion"/>
  </si>
  <si>
    <r>
      <t>更新日期：</t>
    </r>
    <r>
      <rPr>
        <sz val="10"/>
        <rFont val="Times New Roman"/>
        <family val="1"/>
      </rPr>
      <t>2019/4/1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</si>
  <si>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2018 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</si>
  <si>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</si>
  <si>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</si>
  <si>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</si>
  <si>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</si>
  <si>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</si>
  <si>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</si>
  <si>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</si>
  <si>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</si>
  <si>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</si>
  <si>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</si>
  <si>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 xml:space="preserve">負向情緒行為特質
</t>
    </r>
    <r>
      <rPr>
        <sz val="10"/>
        <rFont val="Times New Roman"/>
        <family val="1"/>
      </rPr>
      <t xml:space="preserve">Emotional Instability
</t>
    </r>
    <phoneticPr fontId="2" type="noConversion"/>
  </si>
  <si>
    <t>負向情緒行為特質</t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</si>
  <si>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 xml:space="preserve"> By Reason of the Abused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</si>
  <si>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</si>
  <si>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</si>
  <si>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</si>
  <si>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</si>
  <si>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</si>
  <si>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</si>
  <si>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</si>
  <si>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</si>
  <si>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</si>
  <si>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</si>
  <si>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</si>
  <si>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</si>
  <si>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</si>
  <si>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</si>
  <si>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</si>
  <si>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</si>
  <si>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</si>
  <si>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</si>
  <si>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 xml:space="preserve"> By Reason of the Abused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</si>
  <si>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</si>
  <si>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2019 </t>
    </r>
    <phoneticPr fontId="3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</si>
  <si>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2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</si>
  <si>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</si>
  <si>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 xml:space="preserve">缺乏親職
教育知識
</t>
    </r>
    <r>
      <rPr>
        <sz val="10"/>
        <rFont val="Times New Roman"/>
        <family val="1"/>
      </rPr>
      <t>Lack of Parental Education Knowledge</t>
    </r>
    <phoneticPr fontId="2" type="noConversion"/>
  </si>
  <si>
    <r>
      <rPr>
        <sz val="10"/>
        <rFont val="標楷體"/>
        <family val="4"/>
        <charset val="136"/>
      </rPr>
      <t xml:space="preserve">習於體罰或不當管教
</t>
    </r>
    <r>
      <rPr>
        <sz val="10"/>
        <rFont val="Times New Roman"/>
        <family val="1"/>
      </rPr>
      <t>Accustomed to Corporal Punishment or Improper Discipline</t>
    </r>
    <phoneticPr fontId="2" type="noConversion"/>
  </si>
  <si>
    <r>
      <rPr>
        <sz val="10"/>
        <rFont val="標楷體"/>
        <family val="4"/>
        <charset val="136"/>
      </rPr>
      <t xml:space="preserve">負向情緒行為特質
</t>
    </r>
    <r>
      <rPr>
        <sz val="10"/>
        <rFont val="Times New Roman"/>
        <family val="1"/>
      </rPr>
      <t xml:space="preserve">Emotional Instability
</t>
    </r>
    <phoneticPr fontId="2" type="noConversion"/>
  </si>
  <si>
    <r>
      <rPr>
        <sz val="10"/>
        <rFont val="標楷體"/>
        <family val="4"/>
        <charset val="136"/>
      </rPr>
      <t>親密關係失調</t>
    </r>
    <r>
      <rPr>
        <sz val="10"/>
        <rFont val="Times New Roman"/>
        <family val="1"/>
      </rPr>
      <t xml:space="preserve">    
Intimate Relationship       </t>
    </r>
    <phoneticPr fontId="2" type="noConversion"/>
  </si>
  <si>
    <r>
      <rPr>
        <sz val="10"/>
        <rFont val="標楷體"/>
        <family val="4"/>
        <charset val="136"/>
      </rPr>
      <t xml:space="preserve">經濟因素
</t>
    </r>
    <r>
      <rPr>
        <sz val="10"/>
        <rFont val="Times New Roman"/>
        <family val="1"/>
      </rPr>
      <t>Economic Factors</t>
    </r>
    <phoneticPr fontId="2" type="noConversion"/>
  </si>
  <si>
    <r>
      <rPr>
        <sz val="10"/>
        <rFont val="標楷體"/>
        <family val="4"/>
        <charset val="136"/>
      </rPr>
      <t xml:space="preserve">酗酒
</t>
    </r>
    <r>
      <rPr>
        <sz val="10"/>
        <rFont val="Times New Roman"/>
        <family val="1"/>
      </rPr>
      <t>Alcohol</t>
    </r>
    <phoneticPr fontId="2" type="noConversion"/>
  </si>
  <si>
    <r>
      <rPr>
        <sz val="10"/>
        <rFont val="標楷體"/>
        <family val="4"/>
        <charset val="136"/>
      </rPr>
      <t xml:space="preserve">藥物濫用
</t>
    </r>
    <r>
      <rPr>
        <sz val="10"/>
        <rFont val="Times New Roman"/>
        <family val="1"/>
      </rPr>
      <t>Drug Abuse</t>
    </r>
    <phoneticPr fontId="2" type="noConversion"/>
  </si>
  <si>
    <r>
      <rPr>
        <sz val="10"/>
        <rFont val="標楷體"/>
        <family val="4"/>
        <charset val="136"/>
      </rPr>
      <t xml:space="preserve">精神疾病
</t>
    </r>
    <r>
      <rPr>
        <sz val="10"/>
        <rFont val="Times New Roman"/>
        <family val="1"/>
      </rPr>
      <t>Mental Illness</t>
    </r>
    <phoneticPr fontId="2" type="noConversion"/>
  </si>
  <si>
    <r>
      <rPr>
        <sz val="10"/>
        <rFont val="標楷體"/>
        <family val="4"/>
        <charset val="136"/>
      </rPr>
      <t xml:space="preserve">有自殺紀錄
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</si>
  <si>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rPr>
        <sz val="10"/>
        <rFont val="標楷體"/>
        <family val="4"/>
        <charset val="136"/>
      </rPr>
      <t xml:space="preserve">未婚生育
</t>
    </r>
    <r>
      <rPr>
        <sz val="10"/>
        <rFont val="Times New Roman"/>
        <family val="1"/>
      </rPr>
      <t xml:space="preserve">Premarital Childbirth
</t>
    </r>
    <phoneticPr fontId="2" type="noConversion"/>
  </si>
  <si>
    <r>
      <rPr>
        <sz val="10"/>
        <rFont val="標楷體"/>
        <family val="4"/>
        <charset val="136"/>
      </rPr>
      <t xml:space="preserve">未成年生育
</t>
    </r>
    <r>
      <rPr>
        <sz val="10"/>
        <rFont val="Times New Roman"/>
        <family val="1"/>
      </rPr>
      <t xml:space="preserve">Teenage Childbirth
</t>
    </r>
    <phoneticPr fontId="2" type="noConversion"/>
  </si>
  <si>
    <r>
      <rPr>
        <sz val="10"/>
        <rFont val="標楷體"/>
        <family val="4"/>
        <charset val="136"/>
      </rPr>
      <t xml:space="preserve">人格違常
</t>
    </r>
    <r>
      <rPr>
        <sz val="10"/>
        <rFont val="Times New Roman"/>
        <family val="1"/>
      </rPr>
      <t>Personality Disorder</t>
    </r>
    <phoneticPr fontId="2" type="noConversion"/>
  </si>
  <si>
    <r>
      <rPr>
        <sz val="10"/>
        <rFont val="標楷體"/>
        <family val="4"/>
        <charset val="136"/>
      </rPr>
      <t xml:space="preserve">迷信
</t>
    </r>
    <r>
      <rPr>
        <sz val="10"/>
        <rFont val="Times New Roman"/>
        <family val="1"/>
      </rPr>
      <t>Superstition</t>
    </r>
    <phoneticPr fontId="2" type="noConversion"/>
  </si>
  <si>
    <r>
      <rPr>
        <sz val="10"/>
        <rFont val="標楷體"/>
        <family val="4"/>
        <charset val="136"/>
      </rPr>
      <t xml:space="preserve">童年有受虐經驗
</t>
    </r>
    <r>
      <rPr>
        <sz val="10"/>
        <rFont val="Times New Roman"/>
        <family val="1"/>
      </rPr>
      <t>Child Abuse Experience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</si>
  <si>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</si>
  <si>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</si>
  <si>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</si>
  <si>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</si>
  <si>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</si>
  <si>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</si>
  <si>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</si>
  <si>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</si>
  <si>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3" type="noConversion"/>
  </si>
  <si>
    <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</si>
  <si>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By Reason of the Adopted</t>
    </r>
    <phoneticPr fontId="3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</si>
  <si>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</si>
  <si>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 xml:space="preserve">缺乏親職
教育知識
</t>
    </r>
    <r>
      <rPr>
        <sz val="8"/>
        <rFont val="Times New Roman"/>
        <family val="1"/>
      </rPr>
      <t>Lack of Parental Education Knowledge</t>
    </r>
    <phoneticPr fontId="2" type="noConversion"/>
  </si>
  <si>
    <r>
      <rPr>
        <sz val="8"/>
        <rFont val="標楷體"/>
        <family val="4"/>
        <charset val="136"/>
      </rPr>
      <t xml:space="preserve">婚姻
失調
</t>
    </r>
    <r>
      <rPr>
        <sz val="8"/>
        <rFont val="Times New Roman"/>
        <family val="1"/>
      </rPr>
      <t>Marital Maladjustment</t>
    </r>
    <phoneticPr fontId="2" type="noConversion"/>
  </si>
  <si>
    <r>
      <rPr>
        <sz val="8"/>
        <rFont val="標楷體"/>
        <family val="4"/>
        <charset val="136"/>
      </rPr>
      <t xml:space="preserve">貧困
</t>
    </r>
    <r>
      <rPr>
        <sz val="8"/>
        <rFont val="Times New Roman"/>
        <family val="1"/>
      </rPr>
      <t>Poverty</t>
    </r>
    <phoneticPr fontId="2" type="noConversion"/>
  </si>
  <si>
    <r>
      <rPr>
        <sz val="8"/>
        <rFont val="標楷體"/>
        <family val="4"/>
        <charset val="136"/>
      </rPr>
      <t xml:space="preserve">失業
</t>
    </r>
    <r>
      <rPr>
        <sz val="8"/>
        <rFont val="Times New Roman"/>
        <family val="1"/>
      </rPr>
      <t>Unemployment</t>
    </r>
    <phoneticPr fontId="2" type="noConversion"/>
  </si>
  <si>
    <r>
      <rPr>
        <sz val="8"/>
        <rFont val="標楷體"/>
        <family val="4"/>
        <charset val="136"/>
      </rPr>
      <t xml:space="preserve">酗酒、藥物濫用
</t>
    </r>
    <r>
      <rPr>
        <sz val="8"/>
        <rFont val="Times New Roman"/>
        <family val="1"/>
      </rPr>
      <t>Alcohol and Drug Abuse</t>
    </r>
    <phoneticPr fontId="2" type="noConversion"/>
  </si>
  <si>
    <r>
      <rPr>
        <sz val="8"/>
        <rFont val="標楷體"/>
        <family val="4"/>
        <charset val="136"/>
      </rPr>
      <t xml:space="preserve">精神疾病
</t>
    </r>
    <r>
      <rPr>
        <sz val="8"/>
        <rFont val="Times New Roman"/>
        <family val="1"/>
      </rPr>
      <t>Mental Illness</t>
    </r>
    <phoneticPr fontId="2" type="noConversion"/>
  </si>
  <si>
    <r>
      <rPr>
        <sz val="8"/>
        <rFont val="標楷體"/>
        <family val="4"/>
        <charset val="136"/>
      </rPr>
      <t xml:space="preserve">人格違常
</t>
    </r>
    <r>
      <rPr>
        <sz val="8"/>
        <rFont val="Times New Roman"/>
        <family val="1"/>
      </rPr>
      <t>Personality Disorder</t>
    </r>
    <phoneticPr fontId="2" type="noConversion"/>
  </si>
  <si>
    <r>
      <rPr>
        <sz val="8"/>
        <rFont val="標楷體"/>
        <family val="4"/>
        <charset val="136"/>
      </rPr>
      <t xml:space="preserve">迷信
</t>
    </r>
    <r>
      <rPr>
        <sz val="8"/>
        <rFont val="Times New Roman"/>
        <family val="1"/>
      </rPr>
      <t>Superstition</t>
    </r>
    <phoneticPr fontId="2" type="noConversion"/>
  </si>
  <si>
    <r>
      <rPr>
        <sz val="8"/>
        <rFont val="標楷體"/>
        <family val="4"/>
        <charset val="136"/>
      </rPr>
      <t xml:space="preserve">童年有受虐經驗
</t>
    </r>
    <r>
      <rPr>
        <sz val="8"/>
        <rFont val="Times New Roman"/>
        <family val="1"/>
      </rPr>
      <t>Child Abuse Experience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</si>
  <si>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請說明</t>
    </r>
    <r>
      <rPr>
        <sz val="8"/>
        <rFont val="Times New Roman"/>
        <family val="1"/>
      </rPr>
      <t>)
Others</t>
    </r>
    <phoneticPr fontId="2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</si>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</sst>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);[Red]\(#,##0\)"/>
  </numFmts>
  <fonts count="25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4"/>
      <name val="Times New Roman"/>
      <family val="1"/>
    </font>
    <font>
      <b/>
      <sz val="14"/>
      <color indexed="10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121">
    <xf numFmtId="0" fontId="0" fillId="0" borderId="0" xfId="0"/>
    <xf numFmtId="177" fontId="10" fillId="0" borderId="0" xfId="0" applyNumberFormat="1" applyFont="1" applyAlignment="1">
      <alignment horizontal="left" vertical="center"/>
    </xf>
    <xf numFmtId="177" fontId="11" fillId="0" borderId="0" xfId="2" applyNumberFormat="1" applyFont="1" applyAlignment="1">
      <alignment horizontal="centerContinuous" vertical="center"/>
    </xf>
    <xf numFmtId="177" fontId="11" fillId="0" borderId="0" xfId="2" applyNumberFormat="1" applyFont="1">
      <alignment vertical="center"/>
    </xf>
    <xf numFmtId="0" fontId="0" fillId="0" borderId="0" xfId="0" applyAlignment="1">
      <alignment horizontal="centerContinuous"/>
    </xf>
    <xf numFmtId="177" fontId="11" fillId="0" borderId="0" xfId="2" applyNumberFormat="1" applyFont="1" applyAlignment="1">
      <alignment horizontal="center"/>
    </xf>
    <xf numFmtId="177" fontId="11" fillId="0" borderId="0" xfId="2" applyNumberFormat="1" applyFont="1" applyAlignment="1">
      <alignment horizontal="center" vertical="center"/>
    </xf>
    <xf numFmtId="177" fontId="11" fillId="0" borderId="0" xfId="2" applyNumberFormat="1" applyFont="1" applyAlignment="1">
      <alignment horizontal="center" wrapText="1"/>
    </xf>
    <xf numFmtId="177" fontId="11" fillId="0" borderId="0" xfId="2" applyNumberFormat="1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1" fillId="0" borderId="0" xfId="2" applyFont="1">
      <alignment vertical="center"/>
    </xf>
    <xf numFmtId="177" fontId="11" fillId="0" borderId="0" xfId="2" applyNumberFormat="1" applyFont="1" applyAlignment="1"/>
    <xf numFmtId="49" fontId="11" fillId="0" borderId="1" xfId="0" applyNumberFormat="1" applyFont="1" applyBorder="1" applyAlignment="1">
      <alignment vertical="center"/>
    </xf>
    <xf numFmtId="176" fontId="11" fillId="0" borderId="0" xfId="0" applyNumberFormat="1" applyFont="1" applyAlignment="1">
      <alignment horizontal="right"/>
    </xf>
    <xf numFmtId="49" fontId="11" fillId="0" borderId="2" xfId="0" applyNumberFormat="1" applyFont="1" applyBorder="1" applyAlignment="1">
      <alignment vertical="center"/>
    </xf>
    <xf numFmtId="177" fontId="11" fillId="0" borderId="1" xfId="2" applyNumberFormat="1" applyFont="1" applyBorder="1" applyAlignment="1">
      <alignment horizontal="left" wrapText="1"/>
    </xf>
    <xf numFmtId="0" fontId="0" fillId="0" borderId="0" xfId="0" applyAlignment="1">
      <alignment vertical="center"/>
    </xf>
    <xf numFmtId="49" fontId="11" fillId="0" borderId="3" xfId="0" applyNumberFormat="1" applyFont="1" applyBorder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49" fontId="11" fillId="0" borderId="4" xfId="0" applyNumberFormat="1" applyFont="1" applyBorder="1" applyAlignment="1">
      <alignment vertical="center"/>
    </xf>
    <xf numFmtId="176" fontId="11" fillId="0" borderId="5" xfId="0" applyNumberFormat="1" applyFont="1" applyBorder="1" applyAlignment="1">
      <alignment horizontal="right" vertical="center"/>
    </xf>
    <xf numFmtId="177" fontId="11" fillId="0" borderId="5" xfId="2" applyNumberFormat="1" applyFont="1" applyBorder="1" applyAlignment="1"/>
    <xf numFmtId="0" fontId="11" fillId="0" borderId="0" xfId="0" applyFont="1" applyAlignment="1">
      <alignment horizontal="centerContinuous"/>
    </xf>
    <xf numFmtId="177" fontId="12" fillId="0" borderId="0" xfId="2" applyNumberFormat="1" applyFont="1" applyAlignment="1">
      <alignment horizontal="center" vertical="center"/>
    </xf>
    <xf numFmtId="177" fontId="12" fillId="0" borderId="0" xfId="2" applyNumberFormat="1" applyFont="1" applyAlignment="1">
      <alignment horizontal="center" wrapText="1"/>
    </xf>
    <xf numFmtId="49" fontId="12" fillId="0" borderId="1" xfId="3" applyNumberFormat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6" fontId="12" fillId="0" borderId="3" xfId="0" applyNumberFormat="1" applyFont="1" applyBorder="1" applyAlignment="1">
      <alignment horizontal="right" vertical="center"/>
    </xf>
    <xf numFmtId="49" fontId="12" fillId="0" borderId="2" xfId="3" applyNumberFormat="1" applyFont="1" applyBorder="1" applyAlignment="1">
      <alignment horizontal="center" vertical="center" wrapText="1"/>
    </xf>
    <xf numFmtId="176" fontId="12" fillId="0" borderId="5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2" fillId="0" borderId="0" xfId="2" applyNumberFormat="1" applyFont="1" applyAlignment="1">
      <alignment horizontal="left" wrapText="1"/>
    </xf>
    <xf numFmtId="177" fontId="15" fillId="0" borderId="0" xfId="0" applyNumberFormat="1" applyFont="1" applyAlignment="1">
      <alignment horizontal="left" vertical="center"/>
    </xf>
    <xf numFmtId="49" fontId="0" fillId="0" borderId="6" xfId="3" applyNumberFormat="1" applyFont="1" applyBorder="1" applyAlignment="1">
      <alignment vertical="top" wrapText="1"/>
    </xf>
    <xf numFmtId="176" fontId="11" fillId="0" borderId="5" xfId="0" applyNumberFormat="1" applyFont="1" applyBorder="1" applyAlignment="1">
      <alignment horizontal="right"/>
    </xf>
    <xf numFmtId="49" fontId="11" fillId="0" borderId="7" xfId="0" applyNumberFormat="1" applyFont="1" applyBorder="1" applyAlignment="1">
      <alignment vertical="center"/>
    </xf>
    <xf numFmtId="49" fontId="10" fillId="0" borderId="5" xfId="3" applyNumberFormat="1" applyFont="1" applyBorder="1" applyAlignment="1">
      <alignment vertical="center"/>
    </xf>
    <xf numFmtId="177" fontId="12" fillId="0" borderId="8" xfId="2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vertical="center"/>
    </xf>
    <xf numFmtId="49" fontId="12" fillId="0" borderId="8" xfId="3" applyNumberFormat="1" applyFont="1" applyBorder="1" applyAlignment="1">
      <alignment vertical="center" wrapText="1"/>
    </xf>
    <xf numFmtId="49" fontId="12" fillId="0" borderId="1" xfId="0" applyNumberFormat="1" applyFont="1" applyBorder="1" applyAlignment="1">
      <alignment vertical="center"/>
    </xf>
    <xf numFmtId="49" fontId="12" fillId="0" borderId="2" xfId="0" applyNumberFormat="1" applyFont="1" applyBorder="1" applyAlignment="1">
      <alignment vertical="center"/>
    </xf>
    <xf numFmtId="177" fontId="12" fillId="0" borderId="0" xfId="2" applyNumberFormat="1" applyFont="1">
      <alignment vertical="center"/>
    </xf>
    <xf numFmtId="0" fontId="12" fillId="0" borderId="0" xfId="4" applyFont="1"/>
    <xf numFmtId="177" fontId="12" fillId="0" borderId="6" xfId="2" applyNumberFormat="1" applyFont="1" applyBorder="1">
      <alignment vertical="center"/>
    </xf>
    <xf numFmtId="49" fontId="10" fillId="0" borderId="0" xfId="3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10" fillId="0" borderId="6" xfId="3" applyNumberFormat="1" applyFont="1" applyBorder="1" applyAlignment="1">
      <alignment vertical="center"/>
    </xf>
    <xf numFmtId="177" fontId="12" fillId="0" borderId="1" xfId="2" applyNumberFormat="1" applyFont="1" applyBorder="1" applyAlignment="1">
      <alignment horizontal="center" vertical="center" wrapText="1"/>
    </xf>
    <xf numFmtId="177" fontId="13" fillId="0" borderId="0" xfId="2" applyNumberFormat="1" applyFont="1">
      <alignment vertical="center"/>
    </xf>
    <xf numFmtId="177" fontId="11" fillId="0" borderId="6" xfId="2" applyNumberFormat="1" applyFont="1" applyBorder="1">
      <alignment vertical="center"/>
    </xf>
    <xf numFmtId="0" fontId="1" fillId="0" borderId="0" xfId="3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49" fontId="17" fillId="0" borderId="0" xfId="0" applyNumberFormat="1" applyFont="1" applyAlignment="1">
      <alignment horizontal="right"/>
    </xf>
    <xf numFmtId="49" fontId="17" fillId="0" borderId="5" xfId="0" applyNumberFormat="1" applyFont="1" applyBorder="1" applyAlignment="1">
      <alignment horizontal="right"/>
    </xf>
    <xf numFmtId="0" fontId="9" fillId="0" borderId="0" xfId="3" applyFont="1" applyAlignment="1">
      <alignment horizontal="right"/>
    </xf>
    <xf numFmtId="49" fontId="8" fillId="0" borderId="3" xfId="0" applyNumberFormat="1" applyFont="1" applyBorder="1" applyAlignment="1">
      <alignment vertical="center"/>
    </xf>
    <xf numFmtId="49" fontId="12" fillId="0" borderId="3" xfId="0" applyNumberFormat="1" applyFont="1" applyBorder="1" applyAlignment="1">
      <alignment horizontal="right" vertical="center"/>
    </xf>
    <xf numFmtId="177" fontId="12" fillId="0" borderId="9" xfId="2" applyNumberFormat="1" applyFont="1" applyBorder="1" applyAlignment="1">
      <alignment horizontal="centerContinuous" vertical="center"/>
    </xf>
    <xf numFmtId="177" fontId="12" fillId="0" borderId="10" xfId="2" applyNumberFormat="1" applyFont="1" applyBorder="1" applyAlignment="1">
      <alignment horizontal="centerContinuous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right"/>
    </xf>
    <xf numFmtId="0" fontId="1" fillId="0" borderId="0" xfId="0" applyFont="1" applyAlignment="1">
      <alignment horizontal="left" vertical="center"/>
    </xf>
    <xf numFmtId="0" fontId="0" fillId="0" borderId="0" xfId="3" applyFont="1" applyAlignment="1">
      <alignment horizontal="right" vertical="center"/>
    </xf>
    <xf numFmtId="49" fontId="0" fillId="0" borderId="0" xfId="0" applyNumberFormat="1" applyAlignment="1">
      <alignment horizontal="right"/>
    </xf>
    <xf numFmtId="49" fontId="0" fillId="0" borderId="8" xfId="3" applyNumberFormat="1" applyFont="1" applyBorder="1" applyAlignment="1">
      <alignment horizontal="left" vertical="center"/>
    </xf>
    <xf numFmtId="0" fontId="0" fillId="0" borderId="0" xfId="3" applyFont="1" applyAlignment="1">
      <alignment horizontal="right"/>
    </xf>
    <xf numFmtId="49" fontId="0" fillId="0" borderId="1" xfId="3" applyNumberFormat="1" applyFont="1" applyBorder="1" applyAlignment="1">
      <alignment horizontal="left" vertical="center"/>
    </xf>
    <xf numFmtId="49" fontId="0" fillId="0" borderId="5" xfId="0" applyNumberFormat="1" applyBorder="1" applyAlignment="1">
      <alignment horizontal="right"/>
    </xf>
    <xf numFmtId="49" fontId="0" fillId="0" borderId="2" xfId="3" applyNumberFormat="1" applyFont="1" applyBorder="1" applyAlignment="1">
      <alignment horizontal="left" vertical="center"/>
    </xf>
    <xf numFmtId="0" fontId="0" fillId="0" borderId="0" xfId="4" applyFont="1"/>
    <xf numFmtId="49" fontId="0" fillId="0" borderId="1" xfId="3" applyNumberFormat="1" applyFont="1" applyBorder="1" applyAlignment="1">
      <alignment vertical="top" wrapText="1"/>
    </xf>
    <xf numFmtId="0" fontId="0" fillId="0" borderId="5" xfId="3" applyFont="1" applyBorder="1"/>
    <xf numFmtId="49" fontId="12" fillId="0" borderId="1" xfId="0" applyNumberFormat="1" applyFont="1" applyBorder="1" applyAlignment="1">
      <alignment horizontal="center" wrapText="1"/>
    </xf>
    <xf numFmtId="177" fontId="20" fillId="0" borderId="0" xfId="2" applyNumberFormat="1" applyFont="1">
      <alignment vertical="center"/>
    </xf>
    <xf numFmtId="0" fontId="21" fillId="0" borderId="5" xfId="3" applyFont="1" applyBorder="1"/>
    <xf numFmtId="49" fontId="22" fillId="0" borderId="3" xfId="0" applyNumberFormat="1" applyFont="1" applyBorder="1" applyAlignment="1">
      <alignment horizontal="right" vertical="center"/>
    </xf>
    <xf numFmtId="49" fontId="22" fillId="0" borderId="8" xfId="3" applyNumberFormat="1" applyFont="1" applyBorder="1" applyAlignment="1">
      <alignment vertical="center" wrapText="1"/>
    </xf>
    <xf numFmtId="176" fontId="22" fillId="0" borderId="0" xfId="0" applyNumberFormat="1" applyFont="1" applyAlignment="1">
      <alignment horizontal="right" vertical="center"/>
    </xf>
    <xf numFmtId="177" fontId="22" fillId="0" borderId="0" xfId="2" applyNumberFormat="1" applyFont="1" applyAlignment="1">
      <alignment horizontal="left" wrapText="1"/>
    </xf>
    <xf numFmtId="0" fontId="12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49" fontId="12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right"/>
    </xf>
    <xf numFmtId="177" fontId="22" fillId="0" borderId="0" xfId="2" applyNumberFormat="1" applyFont="1" applyAlignment="1">
      <alignment horizontal="center" wrapText="1"/>
    </xf>
    <xf numFmtId="177" fontId="24" fillId="0" borderId="0" xfId="2" applyNumberFormat="1" applyFont="1">
      <alignment vertical="center"/>
    </xf>
    <xf numFmtId="177" fontId="24" fillId="0" borderId="0" xfId="2" applyNumberFormat="1" applyFont="1" applyAlignment="1">
      <alignment horizontal="right" vertical="center"/>
    </xf>
    <xf numFmtId="177" fontId="12" fillId="0" borderId="11" xfId="2" applyNumberFormat="1" applyFont="1" applyBorder="1" applyAlignment="1">
      <alignment horizontal="center" vertical="center" wrapText="1"/>
    </xf>
    <xf numFmtId="177" fontId="12" fillId="0" borderId="12" xfId="2" applyNumberFormat="1" applyFont="1" applyBorder="1" applyAlignment="1">
      <alignment horizontal="center" vertical="center" wrapText="1"/>
    </xf>
    <xf numFmtId="177" fontId="12" fillId="0" borderId="4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 wrapText="1"/>
    </xf>
    <xf numFmtId="177" fontId="12" fillId="0" borderId="8" xfId="2" applyNumberFormat="1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 wrapText="1"/>
    </xf>
    <xf numFmtId="177" fontId="12" fillId="0" borderId="2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/>
    </xf>
    <xf numFmtId="177" fontId="12" fillId="0" borderId="10" xfId="2" applyNumberFormat="1" applyFont="1" applyBorder="1" applyAlignment="1">
      <alignment horizontal="center" vertical="center"/>
    </xf>
    <xf numFmtId="177" fontId="13" fillId="0" borderId="11" xfId="2" applyNumberFormat="1" applyFont="1" applyBorder="1" applyAlignment="1">
      <alignment horizontal="center" vertical="center" wrapText="1"/>
    </xf>
    <xf numFmtId="177" fontId="12" fillId="0" borderId="6" xfId="2" applyNumberFormat="1" applyFont="1" applyBorder="1" applyAlignment="1">
      <alignment horizontal="center" vertical="center" wrapText="1"/>
    </xf>
    <xf numFmtId="177" fontId="12" fillId="0" borderId="0" xfId="2" applyNumberFormat="1" applyFont="1" applyAlignment="1">
      <alignment horizontal="center" vertical="center" wrapText="1"/>
    </xf>
    <xf numFmtId="177" fontId="12" fillId="0" borderId="5" xfId="2" applyNumberFormat="1" applyFont="1" applyBorder="1" applyAlignment="1">
      <alignment horizontal="center" vertical="center" wrapText="1"/>
    </xf>
    <xf numFmtId="41" fontId="13" fillId="0" borderId="3" xfId="1" applyNumberFormat="1" applyFont="1" applyBorder="1" applyAlignment="1">
      <alignment horizontal="center" vertical="center" wrapText="1" shrinkToFit="1"/>
    </xf>
    <xf numFmtId="177" fontId="11" fillId="0" borderId="11" xfId="2" applyNumberFormat="1" applyFont="1" applyBorder="1" applyAlignment="1">
      <alignment horizontal="center" vertical="center" wrapText="1"/>
    </xf>
    <xf numFmtId="177" fontId="11" fillId="0" borderId="12" xfId="2" applyNumberFormat="1" applyFont="1" applyBorder="1" applyAlignment="1">
      <alignment horizontal="center" vertical="center" wrapText="1"/>
    </xf>
    <xf numFmtId="177" fontId="11" fillId="0" borderId="4" xfId="2" applyNumberFormat="1" applyFont="1" applyBorder="1" applyAlignment="1">
      <alignment horizontal="center" vertical="center" wrapText="1"/>
    </xf>
    <xf numFmtId="177" fontId="11" fillId="0" borderId="9" xfId="2" applyNumberFormat="1" applyFont="1" applyBorder="1" applyAlignment="1">
      <alignment horizontal="center" vertical="center" wrapText="1"/>
    </xf>
    <xf numFmtId="177" fontId="11" fillId="0" borderId="6" xfId="2" applyNumberFormat="1" applyFont="1" applyBorder="1" applyAlignment="1">
      <alignment horizontal="center" vertical="center" wrapText="1"/>
    </xf>
    <xf numFmtId="177" fontId="11" fillId="0" borderId="8" xfId="2" applyNumberFormat="1" applyFont="1" applyBorder="1" applyAlignment="1">
      <alignment horizontal="center" vertical="center" wrapText="1"/>
    </xf>
    <xf numFmtId="177" fontId="11" fillId="0" borderId="0" xfId="2" applyNumberFormat="1" applyFont="1" applyAlignment="1">
      <alignment horizontal="center" vertical="center" wrapText="1"/>
    </xf>
    <xf numFmtId="177" fontId="11" fillId="0" borderId="1" xfId="2" applyNumberFormat="1" applyFont="1" applyBorder="1" applyAlignment="1">
      <alignment horizontal="center" vertical="center" wrapText="1"/>
    </xf>
    <xf numFmtId="177" fontId="11" fillId="0" borderId="5" xfId="2" applyNumberFormat="1" applyFont="1" applyBorder="1" applyAlignment="1">
      <alignment horizontal="center" vertical="center" wrapText="1"/>
    </xf>
    <xf numFmtId="177" fontId="11" fillId="0" borderId="2" xfId="2" applyNumberFormat="1" applyFont="1" applyBorder="1" applyAlignment="1">
      <alignment horizontal="center" vertical="center" wrapText="1"/>
    </xf>
    <xf numFmtId="177" fontId="11" fillId="0" borderId="12" xfId="2" applyNumberFormat="1" applyFont="1" applyBorder="1" applyAlignment="1">
      <alignment horizontal="center" vertical="center"/>
    </xf>
    <xf numFmtId="177" fontId="11" fillId="0" borderId="9" xfId="2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wrapText="1"/>
    </xf>
    <xf numFmtId="177" fontId="12" fillId="0" borderId="1" xfId="2" applyNumberFormat="1" applyFont="1" applyBorder="1" applyAlignment="1">
      <alignment horizontal="left" vertical="center" wrapText="1" indent="1"/>
    </xf>
    <xf numFmtId="49" fontId="12" fillId="0" borderId="1" xfId="0" applyNumberFormat="1" applyFont="1" applyBorder="1" applyAlignment="1">
      <alignment horizontal="left" wrapText="1" indent="1"/>
    </xf>
    <xf numFmtId="177" fontId="22" fillId="0" borderId="1" xfId="2" applyNumberFormat="1" applyFont="1" applyBorder="1" applyAlignment="1">
      <alignment horizontal="left" vertical="center" wrapText="1" indent="1"/>
    </xf>
  </cellXfs>
  <cellStyles count="5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7</xdr:row>
      <xdr:rowOff>193675</xdr:rowOff>
    </xdr:from>
    <xdr:to>
      <xdr:col>6</xdr:col>
      <xdr:colOff>45716</xdr:colOff>
      <xdr:row>7</xdr:row>
      <xdr:rowOff>193675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697D6EBA-DE59-4B96-8DB8-4E4E85950702}"/>
            </a:ext>
          </a:extLst>
        </xdr:cNvPr>
        <xdr:cNvSpPr txBox="1">
          <a:spLocks noChangeArrowheads="1"/>
        </xdr:cNvSpPr>
      </xdr:nvSpPr>
      <xdr:spPr bwMode="auto">
        <a:xfrm>
          <a:off x="4638675" y="23526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8</xdr:row>
      <xdr:rowOff>157480</xdr:rowOff>
    </xdr:from>
    <xdr:to>
      <xdr:col>6</xdr:col>
      <xdr:colOff>45716</xdr:colOff>
      <xdr:row>8</xdr:row>
      <xdr:rowOff>157480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808AE434-C3F5-41E8-99AD-08D62B7F6BF9}"/>
            </a:ext>
          </a:extLst>
        </xdr:cNvPr>
        <xdr:cNvSpPr txBox="1">
          <a:spLocks noChangeArrowheads="1"/>
        </xdr:cNvSpPr>
      </xdr:nvSpPr>
      <xdr:spPr bwMode="auto">
        <a:xfrm>
          <a:off x="4638675" y="29241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9</xdr:row>
      <xdr:rowOff>161925</xdr:rowOff>
    </xdr:from>
    <xdr:to>
      <xdr:col>6</xdr:col>
      <xdr:colOff>45716</xdr:colOff>
      <xdr:row>9</xdr:row>
      <xdr:rowOff>161925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0E3D89A-37CC-4FC8-AACE-5022717ADF1E}"/>
            </a:ext>
          </a:extLst>
        </xdr:cNvPr>
        <xdr:cNvSpPr txBox="1">
          <a:spLocks noChangeArrowheads="1"/>
        </xdr:cNvSpPr>
      </xdr:nvSpPr>
      <xdr:spPr bwMode="auto">
        <a:xfrm>
          <a:off x="4638675" y="348615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10</xdr:row>
      <xdr:rowOff>152400</xdr:rowOff>
    </xdr:from>
    <xdr:to>
      <xdr:col>6</xdr:col>
      <xdr:colOff>45716</xdr:colOff>
      <xdr:row>10</xdr:row>
      <xdr:rowOff>152400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BB25D0B1-AD37-4BF1-B4C0-F85CD4061581}"/>
            </a:ext>
          </a:extLst>
        </xdr:cNvPr>
        <xdr:cNvSpPr txBox="1">
          <a:spLocks noChangeArrowheads="1"/>
        </xdr:cNvSpPr>
      </xdr:nvSpPr>
      <xdr:spPr bwMode="auto">
        <a:xfrm>
          <a:off x="4638675" y="403860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11</xdr:row>
      <xdr:rowOff>133350</xdr:rowOff>
    </xdr:from>
    <xdr:to>
      <xdr:col>6</xdr:col>
      <xdr:colOff>45716</xdr:colOff>
      <xdr:row>11</xdr:row>
      <xdr:rowOff>133350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7819088D-5970-4A6F-9494-1AF3D0CB8492}"/>
            </a:ext>
          </a:extLst>
        </xdr:cNvPr>
        <xdr:cNvSpPr txBox="1">
          <a:spLocks noChangeArrowheads="1"/>
        </xdr:cNvSpPr>
      </xdr:nvSpPr>
      <xdr:spPr bwMode="auto">
        <a:xfrm>
          <a:off x="4638675" y="46005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12</xdr:row>
      <xdr:rowOff>125730</xdr:rowOff>
    </xdr:from>
    <xdr:to>
      <xdr:col>6</xdr:col>
      <xdr:colOff>45716</xdr:colOff>
      <xdr:row>12</xdr:row>
      <xdr:rowOff>125730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6F7673E-4888-462E-8683-84B54179F284}"/>
            </a:ext>
          </a:extLst>
        </xdr:cNvPr>
        <xdr:cNvSpPr txBox="1">
          <a:spLocks noChangeArrowheads="1"/>
        </xdr:cNvSpPr>
      </xdr:nvSpPr>
      <xdr:spPr bwMode="auto">
        <a:xfrm>
          <a:off x="4638675" y="516255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13</xdr:row>
      <xdr:rowOff>114300</xdr:rowOff>
    </xdr:from>
    <xdr:to>
      <xdr:col>6</xdr:col>
      <xdr:colOff>45716</xdr:colOff>
      <xdr:row>13</xdr:row>
      <xdr:rowOff>114300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77B44379-890C-4C00-8FFA-FB93C1674B9B}"/>
            </a:ext>
          </a:extLst>
        </xdr:cNvPr>
        <xdr:cNvSpPr txBox="1">
          <a:spLocks noChangeArrowheads="1"/>
        </xdr:cNvSpPr>
      </xdr:nvSpPr>
      <xdr:spPr bwMode="auto">
        <a:xfrm>
          <a:off x="4638675" y="571500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7</xdr:row>
      <xdr:rowOff>193675</xdr:rowOff>
    </xdr:from>
    <xdr:to>
      <xdr:col>6</xdr:col>
      <xdr:colOff>45716</xdr:colOff>
      <xdr:row>7</xdr:row>
      <xdr:rowOff>193675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FC67688C-D294-426B-AABA-FAB8C2D9E6E0}"/>
            </a:ext>
          </a:extLst>
        </xdr:cNvPr>
        <xdr:cNvSpPr txBox="1">
          <a:spLocks noChangeArrowheads="1"/>
        </xdr:cNvSpPr>
      </xdr:nvSpPr>
      <xdr:spPr bwMode="auto">
        <a:xfrm>
          <a:off x="4638675" y="23526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8</xdr:row>
      <xdr:rowOff>157480</xdr:rowOff>
    </xdr:from>
    <xdr:to>
      <xdr:col>6</xdr:col>
      <xdr:colOff>45716</xdr:colOff>
      <xdr:row>8</xdr:row>
      <xdr:rowOff>157480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7FA4DFE9-69CE-4C07-BB5B-AC8F133F3517}"/>
            </a:ext>
          </a:extLst>
        </xdr:cNvPr>
        <xdr:cNvSpPr txBox="1">
          <a:spLocks noChangeArrowheads="1"/>
        </xdr:cNvSpPr>
      </xdr:nvSpPr>
      <xdr:spPr bwMode="auto">
        <a:xfrm>
          <a:off x="4638675" y="29241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10</xdr:row>
      <xdr:rowOff>152400</xdr:rowOff>
    </xdr:from>
    <xdr:to>
      <xdr:col>6</xdr:col>
      <xdr:colOff>45716</xdr:colOff>
      <xdr:row>10</xdr:row>
      <xdr:rowOff>152400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CD5F67C8-66B2-44EA-8966-FA27FCFFF43D}"/>
            </a:ext>
          </a:extLst>
        </xdr:cNvPr>
        <xdr:cNvSpPr txBox="1">
          <a:spLocks noChangeArrowheads="1"/>
        </xdr:cNvSpPr>
      </xdr:nvSpPr>
      <xdr:spPr bwMode="auto">
        <a:xfrm>
          <a:off x="4638675" y="403860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11</xdr:row>
      <xdr:rowOff>133350</xdr:rowOff>
    </xdr:from>
    <xdr:to>
      <xdr:col>6</xdr:col>
      <xdr:colOff>45716</xdr:colOff>
      <xdr:row>11</xdr:row>
      <xdr:rowOff>133350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3EEFB756-3F92-432A-B6AC-7836C2B535DE}"/>
            </a:ext>
          </a:extLst>
        </xdr:cNvPr>
        <xdr:cNvSpPr txBox="1">
          <a:spLocks noChangeArrowheads="1"/>
        </xdr:cNvSpPr>
      </xdr:nvSpPr>
      <xdr:spPr bwMode="auto">
        <a:xfrm>
          <a:off x="4638675" y="4600575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12</xdr:row>
      <xdr:rowOff>125730</xdr:rowOff>
    </xdr:from>
    <xdr:to>
      <xdr:col>6</xdr:col>
      <xdr:colOff>45716</xdr:colOff>
      <xdr:row>12</xdr:row>
      <xdr:rowOff>125730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858E4C0B-D35F-4198-98B0-B36043385FAB}"/>
            </a:ext>
          </a:extLst>
        </xdr:cNvPr>
        <xdr:cNvSpPr txBox="1">
          <a:spLocks noChangeArrowheads="1"/>
        </xdr:cNvSpPr>
      </xdr:nvSpPr>
      <xdr:spPr bwMode="auto">
        <a:xfrm>
          <a:off x="4638675" y="516255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13</xdr:row>
      <xdr:rowOff>114300</xdr:rowOff>
    </xdr:from>
    <xdr:to>
      <xdr:col>6</xdr:col>
      <xdr:colOff>45716</xdr:colOff>
      <xdr:row>13</xdr:row>
      <xdr:rowOff>114300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BB98B747-FDA2-473B-B9A1-773D1E5FD250}"/>
            </a:ext>
          </a:extLst>
        </xdr:cNvPr>
        <xdr:cNvSpPr txBox="1">
          <a:spLocks noChangeArrowheads="1"/>
        </xdr:cNvSpPr>
      </xdr:nvSpPr>
      <xdr:spPr bwMode="auto">
        <a:xfrm>
          <a:off x="4638675" y="5715000"/>
          <a:ext cx="16375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7</xdr:row>
      <xdr:rowOff>193675</xdr:rowOff>
    </xdr:from>
    <xdr:to>
      <xdr:col>5</xdr:col>
      <xdr:colOff>290527</xdr:colOff>
      <xdr:row>7</xdr:row>
      <xdr:rowOff>193675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AC229636-3350-480A-975A-CB931EB269EB}"/>
            </a:ext>
          </a:extLst>
        </xdr:cNvPr>
        <xdr:cNvSpPr txBox="1">
          <a:spLocks noChangeArrowheads="1"/>
        </xdr:cNvSpPr>
      </xdr:nvSpPr>
      <xdr:spPr bwMode="auto">
        <a:xfrm>
          <a:off x="4219575" y="3331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8</xdr:row>
      <xdr:rowOff>0</xdr:rowOff>
    </xdr:from>
    <xdr:to>
      <xdr:col>5</xdr:col>
      <xdr:colOff>290527</xdr:colOff>
      <xdr:row>8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685DB9D8-A8CE-4F00-97E4-ED5262C428CA}"/>
            </a:ext>
          </a:extLst>
        </xdr:cNvPr>
        <xdr:cNvSpPr txBox="1">
          <a:spLocks noChangeArrowheads="1"/>
        </xdr:cNvSpPr>
      </xdr:nvSpPr>
      <xdr:spPr bwMode="auto">
        <a:xfrm>
          <a:off x="4219575" y="4703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8</xdr:row>
      <xdr:rowOff>157480</xdr:rowOff>
    </xdr:from>
    <xdr:to>
      <xdr:col>5</xdr:col>
      <xdr:colOff>290527</xdr:colOff>
      <xdr:row>8</xdr:row>
      <xdr:rowOff>157480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8809C60E-EDF1-4B5C-9B0E-F758F8AA9A9C}"/>
            </a:ext>
          </a:extLst>
        </xdr:cNvPr>
        <xdr:cNvSpPr txBox="1">
          <a:spLocks noChangeArrowheads="1"/>
        </xdr:cNvSpPr>
      </xdr:nvSpPr>
      <xdr:spPr bwMode="auto">
        <a:xfrm>
          <a:off x="4219575" y="5388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9</xdr:row>
      <xdr:rowOff>161925</xdr:rowOff>
    </xdr:from>
    <xdr:to>
      <xdr:col>5</xdr:col>
      <xdr:colOff>290527</xdr:colOff>
      <xdr:row>9</xdr:row>
      <xdr:rowOff>161925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D45F7A96-357E-4001-904A-BFE5B1C0E166}"/>
            </a:ext>
          </a:extLst>
        </xdr:cNvPr>
        <xdr:cNvSpPr txBox="1">
          <a:spLocks noChangeArrowheads="1"/>
        </xdr:cNvSpPr>
      </xdr:nvSpPr>
      <xdr:spPr bwMode="auto">
        <a:xfrm>
          <a:off x="4219575" y="74463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10</xdr:row>
      <xdr:rowOff>152400</xdr:rowOff>
    </xdr:from>
    <xdr:to>
      <xdr:col>5</xdr:col>
      <xdr:colOff>290527</xdr:colOff>
      <xdr:row>10</xdr:row>
      <xdr:rowOff>152400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C8E75EB9-3710-47E1-A103-1458E6DE1793}"/>
            </a:ext>
          </a:extLst>
        </xdr:cNvPr>
        <xdr:cNvSpPr txBox="1">
          <a:spLocks noChangeArrowheads="1"/>
        </xdr:cNvSpPr>
      </xdr:nvSpPr>
      <xdr:spPr bwMode="auto">
        <a:xfrm>
          <a:off x="4219575" y="95037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11</xdr:row>
      <xdr:rowOff>133350</xdr:rowOff>
    </xdr:from>
    <xdr:to>
      <xdr:col>5</xdr:col>
      <xdr:colOff>290527</xdr:colOff>
      <xdr:row>11</xdr:row>
      <xdr:rowOff>133350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810AF26E-4886-44CB-B91A-B9C3C8D7E1BE}"/>
            </a:ext>
          </a:extLst>
        </xdr:cNvPr>
        <xdr:cNvSpPr txBox="1">
          <a:spLocks noChangeArrowheads="1"/>
        </xdr:cNvSpPr>
      </xdr:nvSpPr>
      <xdr:spPr bwMode="auto">
        <a:xfrm>
          <a:off x="4219575" y="115611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12</xdr:row>
      <xdr:rowOff>125730</xdr:rowOff>
    </xdr:from>
    <xdr:to>
      <xdr:col>5</xdr:col>
      <xdr:colOff>290527</xdr:colOff>
      <xdr:row>12</xdr:row>
      <xdr:rowOff>125730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5C821229-1137-41A8-B145-E6A1F6516B7A}"/>
            </a:ext>
          </a:extLst>
        </xdr:cNvPr>
        <xdr:cNvSpPr txBox="1">
          <a:spLocks noChangeArrowheads="1"/>
        </xdr:cNvSpPr>
      </xdr:nvSpPr>
      <xdr:spPr bwMode="auto">
        <a:xfrm>
          <a:off x="4219575" y="136185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19050</xdr:colOff>
      <xdr:row>13</xdr:row>
      <xdr:rowOff>114300</xdr:rowOff>
    </xdr:from>
    <xdr:to>
      <xdr:col>5</xdr:col>
      <xdr:colOff>290527</xdr:colOff>
      <xdr:row>13</xdr:row>
      <xdr:rowOff>114300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80235291-E3D1-4001-9B84-1A5D1459B5D0}"/>
            </a:ext>
          </a:extLst>
        </xdr:cNvPr>
        <xdr:cNvSpPr txBox="1">
          <a:spLocks noChangeArrowheads="1"/>
        </xdr:cNvSpPr>
      </xdr:nvSpPr>
      <xdr:spPr bwMode="auto">
        <a:xfrm>
          <a:off x="4219575" y="15675909"/>
          <a:ext cx="11093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30</xdr:row>
      <xdr:rowOff>11430</xdr:rowOff>
    </xdr:from>
    <xdr:to>
      <xdr:col>6</xdr:col>
      <xdr:colOff>31741</xdr:colOff>
      <xdr:row>30</xdr:row>
      <xdr:rowOff>11430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ACB9204-07BC-4300-87B1-4A0D8BACAE84}"/>
            </a:ext>
          </a:extLst>
        </xdr:cNvPr>
        <xdr:cNvSpPr txBox="1">
          <a:spLocks noChangeArrowheads="1"/>
        </xdr:cNvSpPr>
      </xdr:nvSpPr>
      <xdr:spPr bwMode="auto">
        <a:xfrm>
          <a:off x="3933825" y="6962775"/>
          <a:ext cx="11759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7</xdr:row>
      <xdr:rowOff>193675</xdr:rowOff>
    </xdr:from>
    <xdr:to>
      <xdr:col>6</xdr:col>
      <xdr:colOff>45732</xdr:colOff>
      <xdr:row>7</xdr:row>
      <xdr:rowOff>193675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2BE4BBF5-14F9-4283-852F-411E11F79DD4}"/>
            </a:ext>
          </a:extLst>
        </xdr:cNvPr>
        <xdr:cNvSpPr txBox="1">
          <a:spLocks noChangeArrowheads="1"/>
        </xdr:cNvSpPr>
      </xdr:nvSpPr>
      <xdr:spPr bwMode="auto">
        <a:xfrm>
          <a:off x="3952875" y="23526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9</xdr:row>
      <xdr:rowOff>0</xdr:rowOff>
    </xdr:from>
    <xdr:to>
      <xdr:col>6</xdr:col>
      <xdr:colOff>45732</xdr:colOff>
      <xdr:row>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486DF9E-2EF1-4768-93CE-B3C8E8BBB736}"/>
            </a:ext>
          </a:extLst>
        </xdr:cNvPr>
        <xdr:cNvSpPr txBox="1">
          <a:spLocks noChangeArrowheads="1"/>
        </xdr:cNvSpPr>
      </xdr:nvSpPr>
      <xdr:spPr bwMode="auto">
        <a:xfrm>
          <a:off x="3952875" y="25527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10</xdr:row>
      <xdr:rowOff>157480</xdr:rowOff>
    </xdr:from>
    <xdr:to>
      <xdr:col>6</xdr:col>
      <xdr:colOff>45732</xdr:colOff>
      <xdr:row>10</xdr:row>
      <xdr:rowOff>157480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35D1D7B1-CB97-47C8-AF4B-1CF7F794F37C}"/>
            </a:ext>
          </a:extLst>
        </xdr:cNvPr>
        <xdr:cNvSpPr txBox="1">
          <a:spLocks noChangeArrowheads="1"/>
        </xdr:cNvSpPr>
      </xdr:nvSpPr>
      <xdr:spPr bwMode="auto">
        <a:xfrm>
          <a:off x="3952875" y="29241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11</xdr:row>
      <xdr:rowOff>165100</xdr:rowOff>
    </xdr:from>
    <xdr:to>
      <xdr:col>6</xdr:col>
      <xdr:colOff>45732</xdr:colOff>
      <xdr:row>11</xdr:row>
      <xdr:rowOff>165100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219E25D1-B37B-43CF-A968-39B0848C2556}"/>
            </a:ext>
          </a:extLst>
        </xdr:cNvPr>
        <xdr:cNvSpPr txBox="1">
          <a:spLocks noChangeArrowheads="1"/>
        </xdr:cNvSpPr>
      </xdr:nvSpPr>
      <xdr:spPr bwMode="auto">
        <a:xfrm>
          <a:off x="3952875" y="31146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12</xdr:row>
      <xdr:rowOff>179763</xdr:rowOff>
    </xdr:from>
    <xdr:to>
      <xdr:col>6</xdr:col>
      <xdr:colOff>45732</xdr:colOff>
      <xdr:row>12</xdr:row>
      <xdr:rowOff>179763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6EF7CE15-FD84-4D57-9BE3-E8D99169BF45}"/>
            </a:ext>
          </a:extLst>
        </xdr:cNvPr>
        <xdr:cNvSpPr txBox="1">
          <a:spLocks noChangeArrowheads="1"/>
        </xdr:cNvSpPr>
      </xdr:nvSpPr>
      <xdr:spPr bwMode="auto">
        <a:xfrm>
          <a:off x="3952875" y="329565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14</xdr:row>
      <xdr:rowOff>152400</xdr:rowOff>
    </xdr:from>
    <xdr:to>
      <xdr:col>6</xdr:col>
      <xdr:colOff>45732</xdr:colOff>
      <xdr:row>14</xdr:row>
      <xdr:rowOff>152400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BFE649E-E8B6-426A-9EF1-200D31EE2D30}"/>
            </a:ext>
          </a:extLst>
        </xdr:cNvPr>
        <xdr:cNvSpPr txBox="1">
          <a:spLocks noChangeArrowheads="1"/>
        </xdr:cNvSpPr>
      </xdr:nvSpPr>
      <xdr:spPr bwMode="auto">
        <a:xfrm>
          <a:off x="3952875" y="385762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15</xdr:row>
      <xdr:rowOff>151707</xdr:rowOff>
    </xdr:from>
    <xdr:to>
      <xdr:col>6</xdr:col>
      <xdr:colOff>45732</xdr:colOff>
      <xdr:row>15</xdr:row>
      <xdr:rowOff>151707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1B62D691-2091-4266-9744-707F3BFC76B6}"/>
            </a:ext>
          </a:extLst>
        </xdr:cNvPr>
        <xdr:cNvSpPr txBox="1">
          <a:spLocks noChangeArrowheads="1"/>
        </xdr:cNvSpPr>
      </xdr:nvSpPr>
      <xdr:spPr bwMode="auto">
        <a:xfrm>
          <a:off x="3952875" y="40386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16</xdr:row>
      <xdr:rowOff>144087</xdr:rowOff>
    </xdr:from>
    <xdr:to>
      <xdr:col>6</xdr:col>
      <xdr:colOff>45732</xdr:colOff>
      <xdr:row>16</xdr:row>
      <xdr:rowOff>144087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208793EB-E307-4591-A173-271780186672}"/>
            </a:ext>
          </a:extLst>
        </xdr:cNvPr>
        <xdr:cNvSpPr txBox="1">
          <a:spLocks noChangeArrowheads="1"/>
        </xdr:cNvSpPr>
      </xdr:nvSpPr>
      <xdr:spPr bwMode="auto">
        <a:xfrm>
          <a:off x="3952875" y="42291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17</xdr:row>
      <xdr:rowOff>152400</xdr:rowOff>
    </xdr:from>
    <xdr:to>
      <xdr:col>6</xdr:col>
      <xdr:colOff>45732</xdr:colOff>
      <xdr:row>17</xdr:row>
      <xdr:rowOff>152400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4E8E2C4E-07CC-4B22-9B57-37BEE03D813C}"/>
            </a:ext>
          </a:extLst>
        </xdr:cNvPr>
        <xdr:cNvSpPr txBox="1">
          <a:spLocks noChangeArrowheads="1"/>
        </xdr:cNvSpPr>
      </xdr:nvSpPr>
      <xdr:spPr bwMode="auto">
        <a:xfrm>
          <a:off x="3952875" y="44196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18</xdr:row>
      <xdr:rowOff>133350</xdr:rowOff>
    </xdr:from>
    <xdr:to>
      <xdr:col>6</xdr:col>
      <xdr:colOff>45732</xdr:colOff>
      <xdr:row>18</xdr:row>
      <xdr:rowOff>133350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A35B636-AAE0-40FE-8249-F4AA552DEBE3}"/>
            </a:ext>
          </a:extLst>
        </xdr:cNvPr>
        <xdr:cNvSpPr txBox="1">
          <a:spLocks noChangeArrowheads="1"/>
        </xdr:cNvSpPr>
      </xdr:nvSpPr>
      <xdr:spPr bwMode="auto">
        <a:xfrm>
          <a:off x="3952875" y="46005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19</xdr:row>
      <xdr:rowOff>125730</xdr:rowOff>
    </xdr:from>
    <xdr:to>
      <xdr:col>6</xdr:col>
      <xdr:colOff>45732</xdr:colOff>
      <xdr:row>19</xdr:row>
      <xdr:rowOff>125730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DA732A63-EB48-4AAE-B04F-08040B42E146}"/>
            </a:ext>
          </a:extLst>
        </xdr:cNvPr>
        <xdr:cNvSpPr txBox="1">
          <a:spLocks noChangeArrowheads="1"/>
        </xdr:cNvSpPr>
      </xdr:nvSpPr>
      <xdr:spPr bwMode="auto">
        <a:xfrm>
          <a:off x="3952875" y="47910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20</xdr:row>
      <xdr:rowOff>133350</xdr:rowOff>
    </xdr:from>
    <xdr:to>
      <xdr:col>6</xdr:col>
      <xdr:colOff>45732</xdr:colOff>
      <xdr:row>20</xdr:row>
      <xdr:rowOff>133350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26307A31-C81D-44D8-86FA-EF7FFE4B7311}"/>
            </a:ext>
          </a:extLst>
        </xdr:cNvPr>
        <xdr:cNvSpPr txBox="1">
          <a:spLocks noChangeArrowheads="1"/>
        </xdr:cNvSpPr>
      </xdr:nvSpPr>
      <xdr:spPr bwMode="auto">
        <a:xfrm>
          <a:off x="3952875" y="497205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21</xdr:row>
      <xdr:rowOff>125730</xdr:rowOff>
    </xdr:from>
    <xdr:to>
      <xdr:col>6</xdr:col>
      <xdr:colOff>45732</xdr:colOff>
      <xdr:row>21</xdr:row>
      <xdr:rowOff>125730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6983AD78-FA51-40FE-9EB7-1627DB0508CD}"/>
            </a:ext>
          </a:extLst>
        </xdr:cNvPr>
        <xdr:cNvSpPr txBox="1">
          <a:spLocks noChangeArrowheads="1"/>
        </xdr:cNvSpPr>
      </xdr:nvSpPr>
      <xdr:spPr bwMode="auto">
        <a:xfrm>
          <a:off x="3952875" y="516255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22</xdr:row>
      <xdr:rowOff>125788</xdr:rowOff>
    </xdr:from>
    <xdr:to>
      <xdr:col>6</xdr:col>
      <xdr:colOff>45732</xdr:colOff>
      <xdr:row>22</xdr:row>
      <xdr:rowOff>125788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8DC624F-EE0B-4737-BD1D-59B0B7B6E5B4}"/>
            </a:ext>
          </a:extLst>
        </xdr:cNvPr>
        <xdr:cNvSpPr txBox="1">
          <a:spLocks noChangeArrowheads="1"/>
        </xdr:cNvSpPr>
      </xdr:nvSpPr>
      <xdr:spPr bwMode="auto">
        <a:xfrm>
          <a:off x="3952875" y="534352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23</xdr:row>
      <xdr:rowOff>117475</xdr:rowOff>
    </xdr:from>
    <xdr:to>
      <xdr:col>6</xdr:col>
      <xdr:colOff>45732</xdr:colOff>
      <xdr:row>23</xdr:row>
      <xdr:rowOff>117475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99321069-C66D-42BA-B66C-B3AAAC159618}"/>
            </a:ext>
          </a:extLst>
        </xdr:cNvPr>
        <xdr:cNvSpPr txBox="1">
          <a:spLocks noChangeArrowheads="1"/>
        </xdr:cNvSpPr>
      </xdr:nvSpPr>
      <xdr:spPr bwMode="auto">
        <a:xfrm>
          <a:off x="3952875" y="553402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24</xdr:row>
      <xdr:rowOff>114300</xdr:rowOff>
    </xdr:from>
    <xdr:to>
      <xdr:col>6</xdr:col>
      <xdr:colOff>45732</xdr:colOff>
      <xdr:row>24</xdr:row>
      <xdr:rowOff>114300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9B002B14-DAFB-4644-A5F3-B488287D11D5}"/>
            </a:ext>
          </a:extLst>
        </xdr:cNvPr>
        <xdr:cNvSpPr txBox="1">
          <a:spLocks noChangeArrowheads="1"/>
        </xdr:cNvSpPr>
      </xdr:nvSpPr>
      <xdr:spPr bwMode="auto">
        <a:xfrm>
          <a:off x="3952875" y="57150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25</xdr:row>
      <xdr:rowOff>122613</xdr:rowOff>
    </xdr:from>
    <xdr:to>
      <xdr:col>6</xdr:col>
      <xdr:colOff>45732</xdr:colOff>
      <xdr:row>25</xdr:row>
      <xdr:rowOff>122613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30D5F8A8-3D51-46B2-9561-549F54801CF0}"/>
            </a:ext>
          </a:extLst>
        </xdr:cNvPr>
        <xdr:cNvSpPr txBox="1">
          <a:spLocks noChangeArrowheads="1"/>
        </xdr:cNvSpPr>
      </xdr:nvSpPr>
      <xdr:spPr bwMode="auto">
        <a:xfrm>
          <a:off x="3952875" y="590550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26</xdr:row>
      <xdr:rowOff>102870</xdr:rowOff>
    </xdr:from>
    <xdr:to>
      <xdr:col>6</xdr:col>
      <xdr:colOff>45732</xdr:colOff>
      <xdr:row>26</xdr:row>
      <xdr:rowOff>102870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BCC81C39-FF78-4647-BB49-214C736D3451}"/>
            </a:ext>
          </a:extLst>
        </xdr:cNvPr>
        <xdr:cNvSpPr txBox="1">
          <a:spLocks noChangeArrowheads="1"/>
        </xdr:cNvSpPr>
      </xdr:nvSpPr>
      <xdr:spPr bwMode="auto">
        <a:xfrm>
          <a:off x="3952875" y="60864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27</xdr:row>
      <xdr:rowOff>95250</xdr:rowOff>
    </xdr:from>
    <xdr:to>
      <xdr:col>6</xdr:col>
      <xdr:colOff>45732</xdr:colOff>
      <xdr:row>27</xdr:row>
      <xdr:rowOff>95250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7FF7ADC-9260-4FB2-977A-A3C49017CEDB}"/>
            </a:ext>
          </a:extLst>
        </xdr:cNvPr>
        <xdr:cNvSpPr txBox="1">
          <a:spLocks noChangeArrowheads="1"/>
        </xdr:cNvSpPr>
      </xdr:nvSpPr>
      <xdr:spPr bwMode="auto">
        <a:xfrm>
          <a:off x="3952875" y="6276975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28</xdr:row>
      <xdr:rowOff>94038</xdr:rowOff>
    </xdr:from>
    <xdr:to>
      <xdr:col>6</xdr:col>
      <xdr:colOff>45732</xdr:colOff>
      <xdr:row>28</xdr:row>
      <xdr:rowOff>94038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FFE87FFB-86F9-4726-AA93-444C236443AA}"/>
            </a:ext>
          </a:extLst>
        </xdr:cNvPr>
        <xdr:cNvSpPr txBox="1">
          <a:spLocks noChangeArrowheads="1"/>
        </xdr:cNvSpPr>
      </xdr:nvSpPr>
      <xdr:spPr bwMode="auto">
        <a:xfrm>
          <a:off x="3952875" y="6648450"/>
          <a:ext cx="118038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12</xdr:row>
      <xdr:rowOff>0</xdr:rowOff>
    </xdr:from>
    <xdr:to>
      <xdr:col>6</xdr:col>
      <xdr:colOff>45732</xdr:colOff>
      <xdr:row>12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ACE5D47C-6B62-4C10-8094-4AE4213F8017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14</xdr:row>
      <xdr:rowOff>0</xdr:rowOff>
    </xdr:from>
    <xdr:to>
      <xdr:col>6</xdr:col>
      <xdr:colOff>45732</xdr:colOff>
      <xdr:row>14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733AA434-08AE-4AC2-B3AD-BF802D10CD64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17</xdr:row>
      <xdr:rowOff>0</xdr:rowOff>
    </xdr:from>
    <xdr:to>
      <xdr:col>6</xdr:col>
      <xdr:colOff>45732</xdr:colOff>
      <xdr:row>17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BBD636E5-1C39-4DDE-ACBF-F9D2CE783E74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20</xdr:row>
      <xdr:rowOff>0</xdr:rowOff>
    </xdr:from>
    <xdr:to>
      <xdr:col>6</xdr:col>
      <xdr:colOff>45732</xdr:colOff>
      <xdr:row>20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CC5CCE08-8D05-4727-B295-FB78D42C8694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23</xdr:row>
      <xdr:rowOff>0</xdr:rowOff>
    </xdr:from>
    <xdr:to>
      <xdr:col>6</xdr:col>
      <xdr:colOff>45732</xdr:colOff>
      <xdr:row>23</xdr:row>
      <xdr:rowOff>0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7A6983F7-5D2D-4CC9-91FD-30A5347110FF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26</xdr:row>
      <xdr:rowOff>0</xdr:rowOff>
    </xdr:from>
    <xdr:to>
      <xdr:col>6</xdr:col>
      <xdr:colOff>45732</xdr:colOff>
      <xdr:row>26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83FB658C-43DD-4006-B25B-7B8581816D96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28</xdr:row>
      <xdr:rowOff>0</xdr:rowOff>
    </xdr:from>
    <xdr:to>
      <xdr:col>6</xdr:col>
      <xdr:colOff>45732</xdr:colOff>
      <xdr:row>28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AE23626A-A7B0-46E6-8F5E-C0D1DBC596CD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31</xdr:row>
      <xdr:rowOff>0</xdr:rowOff>
    </xdr:from>
    <xdr:to>
      <xdr:col>6</xdr:col>
      <xdr:colOff>45732</xdr:colOff>
      <xdr:row>31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701F170C-4B88-4884-802B-D71C507EC7E3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34</xdr:row>
      <xdr:rowOff>0</xdr:rowOff>
    </xdr:from>
    <xdr:to>
      <xdr:col>6</xdr:col>
      <xdr:colOff>45732</xdr:colOff>
      <xdr:row>34</xdr:row>
      <xdr:rowOff>0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BD68DDEE-185D-4274-824F-5CB8D404BC82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37</xdr:row>
      <xdr:rowOff>0</xdr:rowOff>
    </xdr:from>
    <xdr:to>
      <xdr:col>6</xdr:col>
      <xdr:colOff>45732</xdr:colOff>
      <xdr:row>37</xdr:row>
      <xdr:rowOff>0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4B66A89E-C058-4EA1-A08E-038790D4BADE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40</xdr:row>
      <xdr:rowOff>0</xdr:rowOff>
    </xdr:from>
    <xdr:to>
      <xdr:col>6</xdr:col>
      <xdr:colOff>45732</xdr:colOff>
      <xdr:row>40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1284D7A3-59EA-4471-BABC-2D0E2E00D0A7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43</xdr:row>
      <xdr:rowOff>0</xdr:rowOff>
    </xdr:from>
    <xdr:to>
      <xdr:col>6</xdr:col>
      <xdr:colOff>45732</xdr:colOff>
      <xdr:row>43</xdr:row>
      <xdr:rowOff>0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A8A36321-0B14-4DEC-B2F3-93AF2832EC1A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46</xdr:row>
      <xdr:rowOff>0</xdr:rowOff>
    </xdr:from>
    <xdr:to>
      <xdr:col>6</xdr:col>
      <xdr:colOff>45732</xdr:colOff>
      <xdr:row>46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78B27117-909A-4019-B15C-3858305F073E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49</xdr:row>
      <xdr:rowOff>0</xdr:rowOff>
    </xdr:from>
    <xdr:to>
      <xdr:col>6</xdr:col>
      <xdr:colOff>45732</xdr:colOff>
      <xdr:row>49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E288F1C9-7E26-4DC1-9352-504905A474FA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52</xdr:row>
      <xdr:rowOff>0</xdr:rowOff>
    </xdr:from>
    <xdr:to>
      <xdr:col>6</xdr:col>
      <xdr:colOff>45732</xdr:colOff>
      <xdr:row>52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579F6E88-17D4-4517-8246-1A297BD0763E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55</xdr:row>
      <xdr:rowOff>0</xdr:rowOff>
    </xdr:from>
    <xdr:to>
      <xdr:col>6</xdr:col>
      <xdr:colOff>45732</xdr:colOff>
      <xdr:row>55</xdr:row>
      <xdr:rowOff>0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5AF6C735-6DCC-423E-8D33-80EC215D0AB0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58</xdr:row>
      <xdr:rowOff>0</xdr:rowOff>
    </xdr:from>
    <xdr:to>
      <xdr:col>6</xdr:col>
      <xdr:colOff>45732</xdr:colOff>
      <xdr:row>58</xdr:row>
      <xdr:rowOff>0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E81F6F4F-633D-48AB-BFD7-D4C0A14ACA59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61</xdr:row>
      <xdr:rowOff>0</xdr:rowOff>
    </xdr:from>
    <xdr:to>
      <xdr:col>6</xdr:col>
      <xdr:colOff>45732</xdr:colOff>
      <xdr:row>61</xdr:row>
      <xdr:rowOff>0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8F7AAB40-10D9-4F9C-BD19-F60855A59790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64</xdr:row>
      <xdr:rowOff>0</xdr:rowOff>
    </xdr:from>
    <xdr:to>
      <xdr:col>6</xdr:col>
      <xdr:colOff>45732</xdr:colOff>
      <xdr:row>64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8B845E22-95E8-47BF-A110-D81C76554194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67</xdr:row>
      <xdr:rowOff>0</xdr:rowOff>
    </xdr:from>
    <xdr:to>
      <xdr:col>6</xdr:col>
      <xdr:colOff>45732</xdr:colOff>
      <xdr:row>67</xdr:row>
      <xdr:rowOff>0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46251BE7-F4E4-435F-B988-548EF8918B8B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70</xdr:row>
      <xdr:rowOff>0</xdr:rowOff>
    </xdr:from>
    <xdr:to>
      <xdr:col>6</xdr:col>
      <xdr:colOff>45732</xdr:colOff>
      <xdr:row>70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EEEEA73C-D3CC-49E2-BC27-2D74D2D19CC0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73</xdr:row>
      <xdr:rowOff>0</xdr:rowOff>
    </xdr:from>
    <xdr:to>
      <xdr:col>6</xdr:col>
      <xdr:colOff>45732</xdr:colOff>
      <xdr:row>73</xdr:row>
      <xdr:rowOff>0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11FC8362-3C75-4DD3-A6D7-88DAE9BA80C4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28575</xdr:colOff>
      <xdr:row>76</xdr:row>
      <xdr:rowOff>0</xdr:rowOff>
    </xdr:from>
    <xdr:to>
      <xdr:col>6</xdr:col>
      <xdr:colOff>45732</xdr:colOff>
      <xdr:row>76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A40EE955-38AA-4CC3-A907-BEDC8C2D7087}"/>
            </a:ext>
          </a:extLst>
        </xdr:cNvPr>
        <xdr:cNvSpPr txBox="1">
          <a:spLocks noChangeArrowheads="1"/>
        </xdr:cNvSpPr>
      </xdr:nvSpPr>
      <xdr:spPr bwMode="auto">
        <a:xfrm>
          <a:off x="3950277" y="2554432"/>
          <a:ext cx="11786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tabSelected="1" topLeftCell="A27" zoomScaleNormal="100" zoomScaleSheetLayoutView="100" workbookViewId="0">
      <pane xSplit="1" ySplit="7" topLeftCell="B34" activePane="bottomRight" state="frozen"/>
      <selection activeCell="A27" sqref="A27"/>
      <selection pane="topRight" activeCell="B27" sqref="B27"/>
      <selection pane="bottomLeft" activeCell="A34" sqref="A34"/>
      <selection pane="bottomRight" activeCell="C58" sqref="C58"/>
    </sheetView>
  </sheetViews>
  <sheetFormatPr defaultColWidth="5.5" defaultRowHeight="11.1" customHeight="1" x14ac:dyDescent="0.2"/>
  <cols>
    <col min="1" max="1" width="23.5" style="3" customWidth="1"/>
    <col min="2" max="16" width="15.1640625" style="3" customWidth="1"/>
    <col min="17" max="16384" width="5.5" style="3"/>
  </cols>
  <sheetData>
    <row r="1" spans="1:12" ht="20.25" hidden="1" customHeight="1" x14ac:dyDescent="0.2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hidden="1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hidden="1" customHeight="1" x14ac:dyDescent="0.2">
      <c r="A3"/>
      <c r="B3" s="5"/>
      <c r="C3" s="5"/>
    </row>
    <row r="4" spans="1:12" s="24" customFormat="1" ht="17.100000000000001" hidden="1" customHeight="1" x14ac:dyDescent="0.2">
      <c r="A4" s="95" t="s">
        <v>47</v>
      </c>
      <c r="B4" s="98" t="s">
        <v>102</v>
      </c>
      <c r="C4" s="99"/>
      <c r="D4" s="99"/>
      <c r="E4" s="99"/>
      <c r="F4" s="99"/>
      <c r="G4" s="99"/>
      <c r="H4" s="99"/>
      <c r="I4" s="99"/>
      <c r="J4" s="99"/>
      <c r="K4" s="99"/>
    </row>
    <row r="5" spans="1:12" s="24" customFormat="1" ht="36" hidden="1" customHeight="1" x14ac:dyDescent="0.2">
      <c r="A5" s="96"/>
      <c r="B5" s="91" t="s">
        <v>48</v>
      </c>
      <c r="C5" s="92" t="s">
        <v>49</v>
      </c>
      <c r="D5" s="92" t="s">
        <v>50</v>
      </c>
      <c r="E5" s="92" t="s">
        <v>51</v>
      </c>
      <c r="F5" s="92" t="s">
        <v>52</v>
      </c>
      <c r="G5" s="92" t="s">
        <v>53</v>
      </c>
      <c r="H5" s="92" t="s">
        <v>54</v>
      </c>
      <c r="I5" s="92" t="s">
        <v>55</v>
      </c>
      <c r="J5" s="92" t="s">
        <v>56</v>
      </c>
      <c r="K5" s="94" t="s">
        <v>57</v>
      </c>
    </row>
    <row r="6" spans="1:12" s="24" customFormat="1" ht="30.75" hidden="1" customHeight="1" x14ac:dyDescent="0.2">
      <c r="A6" s="97"/>
      <c r="B6" s="92"/>
      <c r="C6" s="92"/>
      <c r="D6" s="92"/>
      <c r="E6" s="92"/>
      <c r="F6" s="92"/>
      <c r="G6" s="92"/>
      <c r="H6" s="92"/>
      <c r="I6" s="92"/>
      <c r="J6" s="92"/>
      <c r="K6" s="94"/>
    </row>
    <row r="7" spans="1:12" s="28" customFormat="1" ht="17.25" hidden="1" customHeight="1" x14ac:dyDescent="0.2">
      <c r="A7" s="26" t="s">
        <v>58</v>
      </c>
      <c r="B7" s="27">
        <f>'98'!C8</f>
        <v>5669</v>
      </c>
      <c r="C7" s="27">
        <f>'98'!D8</f>
        <v>2703</v>
      </c>
      <c r="D7" s="27">
        <f>'98'!E8</f>
        <v>1161</v>
      </c>
      <c r="E7" s="27">
        <f>'98'!F8</f>
        <v>1104</v>
      </c>
      <c r="F7" s="27">
        <f>'98'!G8</f>
        <v>1672</v>
      </c>
      <c r="G7" s="27">
        <f>'98'!H8</f>
        <v>584</v>
      </c>
      <c r="H7" s="27">
        <f>'98'!I8</f>
        <v>247</v>
      </c>
      <c r="I7" s="27">
        <f>'98'!J8</f>
        <v>38</v>
      </c>
      <c r="J7" s="27">
        <f>'98'!K8</f>
        <v>129</v>
      </c>
      <c r="K7" s="27">
        <f>'98'!L8</f>
        <v>3120</v>
      </c>
    </row>
    <row r="8" spans="1:12" s="28" customFormat="1" ht="17.25" hidden="1" customHeight="1" x14ac:dyDescent="0.2">
      <c r="A8" s="26" t="s">
        <v>59</v>
      </c>
      <c r="B8" s="27">
        <f>'99'!C8</f>
        <v>13065</v>
      </c>
      <c r="C8" s="27">
        <f>'99'!D8</f>
        <v>7005</v>
      </c>
      <c r="D8" s="27">
        <f>'99'!E8</f>
        <v>3105</v>
      </c>
      <c r="E8" s="27">
        <f>'99'!F8</f>
        <v>1825</v>
      </c>
      <c r="F8" s="27">
        <f>'99'!G8</f>
        <v>2566</v>
      </c>
      <c r="G8" s="27">
        <f>'99'!H8</f>
        <v>1462</v>
      </c>
      <c r="H8" s="27">
        <f>'99'!I8</f>
        <v>418</v>
      </c>
      <c r="I8" s="27">
        <f>'99'!J8</f>
        <v>110</v>
      </c>
      <c r="J8" s="27">
        <f>'99'!K8</f>
        <v>318</v>
      </c>
      <c r="K8" s="27">
        <f>'99'!L8</f>
        <v>3117</v>
      </c>
    </row>
    <row r="9" spans="1:12" s="28" customFormat="1" ht="17.25" hidden="1" customHeight="1" x14ac:dyDescent="0.2">
      <c r="A9" s="26" t="s">
        <v>60</v>
      </c>
      <c r="B9" s="27">
        <f>'100'!C8</f>
        <v>14460</v>
      </c>
      <c r="C9" s="27">
        <f>'100'!D8</f>
        <v>7035</v>
      </c>
      <c r="D9" s="27">
        <f>'100'!E8</f>
        <v>3493</v>
      </c>
      <c r="E9" s="27">
        <f>'100'!F8</f>
        <v>1528</v>
      </c>
      <c r="F9" s="27">
        <f>'100'!G8</f>
        <v>2890</v>
      </c>
      <c r="G9" s="27">
        <f>'100'!H8</f>
        <v>1242</v>
      </c>
      <c r="H9" s="27">
        <f>'100'!I8</f>
        <v>480</v>
      </c>
      <c r="I9" s="27">
        <f>'100'!J8</f>
        <v>55</v>
      </c>
      <c r="J9" s="27">
        <f>'100'!K8</f>
        <v>347</v>
      </c>
      <c r="K9" s="27">
        <f>'100'!L8</f>
        <v>2748</v>
      </c>
    </row>
    <row r="10" spans="1:12" s="28" customFormat="1" ht="17.25" hidden="1" customHeight="1" x14ac:dyDescent="0.2">
      <c r="A10" s="26" t="s">
        <v>61</v>
      </c>
      <c r="B10" s="27">
        <f>'101'!C8</f>
        <v>15738</v>
      </c>
      <c r="C10" s="27">
        <f>'101'!D8</f>
        <v>7467</v>
      </c>
      <c r="D10" s="27">
        <f>'101'!E8</f>
        <v>3383</v>
      </c>
      <c r="E10" s="27">
        <f>'101'!F8</f>
        <v>1397</v>
      </c>
      <c r="F10" s="27">
        <f>'101'!G8</f>
        <v>2977</v>
      </c>
      <c r="G10" s="27">
        <f>'101'!H8</f>
        <v>1389</v>
      </c>
      <c r="H10" s="27">
        <f>'101'!I8</f>
        <v>412</v>
      </c>
      <c r="I10" s="27">
        <f>'101'!J8</f>
        <v>50</v>
      </c>
      <c r="J10" s="27">
        <f>'101'!K8</f>
        <v>318</v>
      </c>
      <c r="K10" s="27">
        <f>'101'!L8</f>
        <v>2770</v>
      </c>
    </row>
    <row r="11" spans="1:12" s="28" customFormat="1" ht="18" hidden="1" customHeight="1" x14ac:dyDescent="0.2">
      <c r="A11" s="26" t="s">
        <v>62</v>
      </c>
      <c r="B11" s="27">
        <f>'102'!C8</f>
        <v>13052</v>
      </c>
      <c r="C11" s="27">
        <f>'102'!D8</f>
        <v>6596</v>
      </c>
      <c r="D11" s="27">
        <f>'102'!E8</f>
        <v>2458</v>
      </c>
      <c r="E11" s="27">
        <f>'102'!F8</f>
        <v>1000</v>
      </c>
      <c r="F11" s="27">
        <f>'102'!G8</f>
        <v>2157</v>
      </c>
      <c r="G11" s="27">
        <f>'102'!H8</f>
        <v>1143</v>
      </c>
      <c r="H11" s="27">
        <f>'102'!I8</f>
        <v>182</v>
      </c>
      <c r="I11" s="27">
        <f>'102'!J8</f>
        <v>50</v>
      </c>
      <c r="J11" s="27">
        <f>'102'!K8</f>
        <v>238</v>
      </c>
      <c r="K11" s="27">
        <f>'102'!L8</f>
        <v>2626</v>
      </c>
    </row>
    <row r="12" spans="1:12" s="28" customFormat="1" ht="18" hidden="1" customHeight="1" x14ac:dyDescent="0.2">
      <c r="A12" s="26" t="s">
        <v>46</v>
      </c>
      <c r="B12" s="27">
        <f>'103'!C8</f>
        <v>7060</v>
      </c>
      <c r="C12" s="27">
        <f>'103'!D8</f>
        <v>3280</v>
      </c>
      <c r="D12" s="27">
        <f>'103'!E8</f>
        <v>1112</v>
      </c>
      <c r="E12" s="27">
        <f>'103'!F8</f>
        <v>492</v>
      </c>
      <c r="F12" s="27">
        <f>'103'!G8</f>
        <v>1167</v>
      </c>
      <c r="G12" s="27">
        <f>'103'!H8</f>
        <v>533</v>
      </c>
      <c r="H12" s="27">
        <f>'103'!I8</f>
        <v>332</v>
      </c>
      <c r="I12" s="27">
        <f>'103'!J8</f>
        <v>31</v>
      </c>
      <c r="J12" s="27">
        <f>'103'!K8</f>
        <v>119</v>
      </c>
      <c r="K12" s="27">
        <f>'103'!L8</f>
        <v>1701</v>
      </c>
    </row>
    <row r="13" spans="1:12" s="28" customFormat="1" ht="18" hidden="1" customHeight="1" x14ac:dyDescent="0.2">
      <c r="A13" s="30" t="s">
        <v>63</v>
      </c>
      <c r="B13" s="31">
        <f>'104'!C8</f>
        <v>4998</v>
      </c>
      <c r="C13" s="31">
        <f>'104'!D8</f>
        <v>2889</v>
      </c>
      <c r="D13" s="31">
        <f>'104'!E8</f>
        <v>1310</v>
      </c>
      <c r="E13" s="31">
        <f>'104'!F8</f>
        <v>522</v>
      </c>
      <c r="F13" s="31">
        <f>'104'!G8</f>
        <v>1108</v>
      </c>
      <c r="G13" s="31">
        <f>'104'!H8</f>
        <v>370</v>
      </c>
      <c r="H13" s="31">
        <f>'104'!I8</f>
        <v>99</v>
      </c>
      <c r="I13" s="31">
        <f>'104'!J8</f>
        <v>31</v>
      </c>
      <c r="J13" s="31">
        <f>'104'!K8</f>
        <v>140</v>
      </c>
      <c r="K13" s="31">
        <f>'104'!L8</f>
        <v>782</v>
      </c>
    </row>
    <row r="14" spans="1:12" s="28" customFormat="1" ht="18" hidden="1" customHeight="1" x14ac:dyDescent="0.2">
      <c r="A14" s="26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</row>
    <row r="15" spans="1:12" s="24" customFormat="1" ht="16.5" hidden="1" customHeight="1" x14ac:dyDescent="0.2">
      <c r="A15" s="95" t="s">
        <v>47</v>
      </c>
      <c r="B15" s="98" t="s">
        <v>103</v>
      </c>
      <c r="C15" s="99"/>
      <c r="D15" s="99"/>
      <c r="E15" s="99"/>
      <c r="F15" s="99"/>
      <c r="G15" s="99"/>
      <c r="H15" s="99"/>
      <c r="I15" s="99"/>
      <c r="J15" s="99"/>
      <c r="K15" s="99"/>
    </row>
    <row r="16" spans="1:12" s="24" customFormat="1" ht="36" hidden="1" customHeight="1" x14ac:dyDescent="0.2">
      <c r="A16" s="96"/>
      <c r="B16" s="91" t="s">
        <v>48</v>
      </c>
      <c r="C16" s="91" t="s">
        <v>49</v>
      </c>
      <c r="D16" s="91" t="s">
        <v>64</v>
      </c>
      <c r="E16" s="91" t="s">
        <v>52</v>
      </c>
      <c r="F16" s="91" t="s">
        <v>53</v>
      </c>
      <c r="G16" s="91" t="s">
        <v>54</v>
      </c>
      <c r="H16" s="91" t="s">
        <v>65</v>
      </c>
      <c r="I16" s="91" t="s">
        <v>66</v>
      </c>
      <c r="J16" s="91" t="s">
        <v>56</v>
      </c>
      <c r="K16" s="93" t="s">
        <v>57</v>
      </c>
    </row>
    <row r="17" spans="1:16" s="24" customFormat="1" ht="30.75" hidden="1" customHeight="1" x14ac:dyDescent="0.2">
      <c r="A17" s="97"/>
      <c r="B17" s="92"/>
      <c r="C17" s="92"/>
      <c r="D17" s="92"/>
      <c r="E17" s="92"/>
      <c r="F17" s="92"/>
      <c r="G17" s="92"/>
      <c r="H17" s="92"/>
      <c r="I17" s="92"/>
      <c r="J17" s="92"/>
      <c r="K17" s="94"/>
    </row>
    <row r="18" spans="1:16" s="28" customFormat="1" ht="18" hidden="1" customHeight="1" x14ac:dyDescent="0.2">
      <c r="A18" s="30" t="s">
        <v>67</v>
      </c>
      <c r="B18" s="31">
        <f>'105'!C8</f>
        <v>3584</v>
      </c>
      <c r="C18" s="31">
        <f>'105'!D8</f>
        <v>1474</v>
      </c>
      <c r="D18" s="31">
        <f>'105'!E8</f>
        <v>735</v>
      </c>
      <c r="E18" s="31">
        <f>'105'!F8</f>
        <v>820</v>
      </c>
      <c r="F18" s="31">
        <f>'105'!G8</f>
        <v>251</v>
      </c>
      <c r="G18" s="31">
        <f>'105'!H8</f>
        <v>59</v>
      </c>
      <c r="H18" s="31">
        <f>'105'!I8</f>
        <v>77</v>
      </c>
      <c r="I18" s="31">
        <f>'105'!J8</f>
        <v>177</v>
      </c>
      <c r="J18" s="31">
        <f>'105'!K8</f>
        <v>94</v>
      </c>
      <c r="K18" s="31">
        <f>'105'!L8</f>
        <v>1587</v>
      </c>
    </row>
    <row r="19" spans="1:16" s="28" customFormat="1" ht="18" hidden="1" customHeight="1" x14ac:dyDescent="0.2">
      <c r="A19" s="50" t="s">
        <v>110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0" spans="1:16" s="28" customFormat="1" ht="14.1" hidden="1" customHeight="1" x14ac:dyDescent="0.2">
      <c r="A20" s="48" t="s">
        <v>111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s="24" customFormat="1" ht="24.75" hidden="1" customHeight="1" x14ac:dyDescent="0.2">
      <c r="A21" s="95" t="s">
        <v>47</v>
      </c>
      <c r="B21" s="98" t="s">
        <v>103</v>
      </c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</row>
    <row r="22" spans="1:16" s="24" customFormat="1" ht="36" hidden="1" customHeight="1" x14ac:dyDescent="0.2">
      <c r="A22" s="96"/>
      <c r="B22" s="91" t="s">
        <v>48</v>
      </c>
      <c r="C22" s="91" t="s">
        <v>68</v>
      </c>
      <c r="D22" s="100" t="s">
        <v>178</v>
      </c>
      <c r="E22" s="91" t="s">
        <v>73</v>
      </c>
      <c r="F22" s="91" t="s">
        <v>64</v>
      </c>
      <c r="G22" s="91" t="s">
        <v>74</v>
      </c>
      <c r="H22" s="91" t="s">
        <v>75</v>
      </c>
      <c r="I22" s="91" t="s">
        <v>53</v>
      </c>
      <c r="J22" s="91" t="s">
        <v>76</v>
      </c>
      <c r="K22" s="91" t="s">
        <v>77</v>
      </c>
      <c r="L22" s="91" t="s">
        <v>78</v>
      </c>
      <c r="M22" s="91" t="s">
        <v>54</v>
      </c>
      <c r="N22" s="91" t="s">
        <v>55</v>
      </c>
      <c r="O22" s="91" t="s">
        <v>56</v>
      </c>
      <c r="P22" s="93" t="s">
        <v>79</v>
      </c>
    </row>
    <row r="23" spans="1:16" s="24" customFormat="1" ht="30.75" hidden="1" customHeight="1" x14ac:dyDescent="0.2">
      <c r="A23" s="96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4"/>
    </row>
    <row r="24" spans="1:16" s="25" customFormat="1" ht="30.75" hidden="1" customHeight="1" x14ac:dyDescent="0.2">
      <c r="A24" s="97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4"/>
    </row>
    <row r="25" spans="1:16" s="25" customFormat="1" ht="17.100000000000001" hidden="1" customHeight="1" x14ac:dyDescent="0.2">
      <c r="A25" s="39" t="s">
        <v>109</v>
      </c>
      <c r="B25" s="27">
        <f>'106'!C8</f>
        <v>1776</v>
      </c>
      <c r="C25" s="27">
        <f>'106'!D8</f>
        <v>618</v>
      </c>
      <c r="D25" s="27">
        <f>SUM('106'!E8:H8)</f>
        <v>1459</v>
      </c>
      <c r="E25" s="27">
        <f>'106'!I8</f>
        <v>542</v>
      </c>
      <c r="F25" s="27">
        <f>'106'!J8</f>
        <v>496</v>
      </c>
      <c r="G25" s="27">
        <f>'106'!K8</f>
        <v>337</v>
      </c>
      <c r="H25" s="27">
        <f>'106'!L8</f>
        <v>226</v>
      </c>
      <c r="I25" s="27">
        <f>'106'!M8</f>
        <v>191</v>
      </c>
      <c r="J25" s="27">
        <f>'106'!N8</f>
        <v>140</v>
      </c>
      <c r="K25" s="27">
        <f>'106'!O8</f>
        <v>130</v>
      </c>
      <c r="L25" s="27">
        <f>'106'!P8</f>
        <v>34</v>
      </c>
      <c r="M25" s="27">
        <f>'106'!Q8</f>
        <v>37</v>
      </c>
      <c r="N25" s="27">
        <f>'106'!R8</f>
        <v>10</v>
      </c>
      <c r="O25" s="27">
        <f>'106'!S8</f>
        <v>80</v>
      </c>
      <c r="P25" s="27">
        <f>'106'!T8</f>
        <v>78</v>
      </c>
    </row>
    <row r="26" spans="1:16" s="25" customFormat="1" ht="17.100000000000001" hidden="1" customHeight="1" x14ac:dyDescent="0.2">
      <c r="A26" s="51" t="s">
        <v>176</v>
      </c>
      <c r="B26" s="31">
        <f>'107'!C8</f>
        <v>1912</v>
      </c>
      <c r="C26" s="31">
        <f>'107'!D8</f>
        <v>803</v>
      </c>
      <c r="D26" s="31">
        <f>'107'!E8</f>
        <v>1238</v>
      </c>
      <c r="E26" s="31">
        <f>'107'!F8</f>
        <v>583</v>
      </c>
      <c r="F26" s="31">
        <f>'107'!G8</f>
        <v>509</v>
      </c>
      <c r="G26" s="31">
        <f>'107'!H8</f>
        <v>308</v>
      </c>
      <c r="H26" s="31">
        <f>'107'!I8</f>
        <v>160</v>
      </c>
      <c r="I26" s="31">
        <f>'107'!J8</f>
        <v>179</v>
      </c>
      <c r="J26" s="31">
        <f>'107'!K8</f>
        <v>149</v>
      </c>
      <c r="K26" s="31">
        <f>'107'!L8</f>
        <v>135</v>
      </c>
      <c r="L26" s="31">
        <f>'107'!M8</f>
        <v>26</v>
      </c>
      <c r="M26" s="31">
        <f>'107'!N8</f>
        <v>21</v>
      </c>
      <c r="N26" s="31">
        <f>'107'!O8</f>
        <v>11</v>
      </c>
      <c r="O26" s="31">
        <f>'107'!P8</f>
        <v>61</v>
      </c>
      <c r="P26" s="31">
        <f>'107'!Q8</f>
        <v>69</v>
      </c>
    </row>
    <row r="27" spans="1:16" s="28" customFormat="1" ht="18" customHeight="1" x14ac:dyDescent="0.2">
      <c r="A27" s="50" t="s">
        <v>179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6" s="28" customFormat="1" ht="14.1" customHeight="1" x14ac:dyDescent="0.2">
      <c r="A28" s="48" t="s">
        <v>111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</row>
    <row r="29" spans="1:16" s="24" customFormat="1" ht="24.75" customHeight="1" x14ac:dyDescent="0.2">
      <c r="A29" s="95" t="s">
        <v>47</v>
      </c>
      <c r="B29" s="61" t="s">
        <v>102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</row>
    <row r="30" spans="1:16" s="24" customFormat="1" ht="36" customHeight="1" x14ac:dyDescent="0.2">
      <c r="A30" s="96"/>
      <c r="B30" s="91" t="s">
        <v>48</v>
      </c>
      <c r="C30" s="91" t="s">
        <v>68</v>
      </c>
      <c r="D30" s="100" t="s">
        <v>178</v>
      </c>
      <c r="E30" s="91" t="s">
        <v>73</v>
      </c>
      <c r="F30" s="91" t="s">
        <v>64</v>
      </c>
      <c r="G30" s="91" t="s">
        <v>74</v>
      </c>
      <c r="H30" s="91" t="s">
        <v>75</v>
      </c>
      <c r="I30" s="91" t="s">
        <v>53</v>
      </c>
      <c r="J30" s="91" t="s">
        <v>76</v>
      </c>
      <c r="K30" s="91" t="s">
        <v>77</v>
      </c>
      <c r="L30" s="91" t="s">
        <v>78</v>
      </c>
      <c r="M30" s="91" t="s">
        <v>54</v>
      </c>
      <c r="N30" s="91" t="s">
        <v>55</v>
      </c>
      <c r="O30" s="91" t="s">
        <v>56</v>
      </c>
      <c r="P30" s="93" t="s">
        <v>79</v>
      </c>
    </row>
    <row r="31" spans="1:16" s="24" customFormat="1" ht="30.75" customHeight="1" x14ac:dyDescent="0.2">
      <c r="A31" s="96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4"/>
    </row>
    <row r="32" spans="1:16" s="25" customFormat="1" ht="12.75" x14ac:dyDescent="0.2">
      <c r="A32" s="97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4"/>
    </row>
    <row r="33" spans="1:16" s="25" customFormat="1" ht="17.100000000000001" customHeight="1" x14ac:dyDescent="0.2">
      <c r="A33" s="118" t="s">
        <v>180</v>
      </c>
      <c r="B33" s="27">
        <f>'2019'!C8</f>
        <v>1676</v>
      </c>
      <c r="C33" s="27">
        <f>'2019'!D8</f>
        <v>3589</v>
      </c>
      <c r="D33" s="27">
        <f>'2019'!E8</f>
        <v>2000</v>
      </c>
      <c r="E33" s="27">
        <f>'2019'!F8</f>
        <v>973</v>
      </c>
      <c r="F33" s="27">
        <f>'2019'!G8</f>
        <v>751</v>
      </c>
      <c r="G33" s="27">
        <f>'2019'!H8</f>
        <v>491</v>
      </c>
      <c r="H33" s="27">
        <f>'2019'!I8</f>
        <v>240</v>
      </c>
      <c r="I33" s="27">
        <f>'2019'!J8</f>
        <v>328</v>
      </c>
      <c r="J33" s="27">
        <f>'2019'!K8</f>
        <v>280</v>
      </c>
      <c r="K33" s="27">
        <f>'2019'!L8</f>
        <v>186</v>
      </c>
      <c r="L33" s="27">
        <f>'2019'!M8</f>
        <v>61</v>
      </c>
      <c r="M33" s="27">
        <f>'2019'!N8</f>
        <v>50</v>
      </c>
      <c r="N33" s="27">
        <f>'2019'!O8</f>
        <v>11</v>
      </c>
      <c r="O33" s="27">
        <f>'2019'!P8</f>
        <v>198</v>
      </c>
      <c r="P33" s="27">
        <f>'2019'!Q8</f>
        <v>2028</v>
      </c>
    </row>
    <row r="34" spans="1:16" s="25" customFormat="1" ht="17.100000000000001" customHeight="1" x14ac:dyDescent="0.2">
      <c r="A34" s="118" t="s">
        <v>240</v>
      </c>
      <c r="B34" s="27">
        <f>'2020'!C8</f>
        <v>2078</v>
      </c>
      <c r="C34" s="27">
        <f>'2020'!D8</f>
        <v>4522</v>
      </c>
      <c r="D34" s="27">
        <f>'2020'!E8</f>
        <v>2547</v>
      </c>
      <c r="E34" s="27">
        <f>'2020'!F8</f>
        <v>1175</v>
      </c>
      <c r="F34" s="27">
        <f>'2020'!G8</f>
        <v>1051</v>
      </c>
      <c r="G34" s="27">
        <f>'2020'!H8</f>
        <v>492</v>
      </c>
      <c r="H34" s="27">
        <f>'2020'!I8</f>
        <v>321</v>
      </c>
      <c r="I34" s="27">
        <f>'2020'!J8</f>
        <v>400</v>
      </c>
      <c r="J34" s="27">
        <f>'2020'!K8</f>
        <v>346</v>
      </c>
      <c r="K34" s="27">
        <f>'2020'!L8</f>
        <v>244</v>
      </c>
      <c r="L34" s="27">
        <f>'2020'!M8</f>
        <v>73</v>
      </c>
      <c r="M34" s="27">
        <f>'2020'!N8</f>
        <v>64</v>
      </c>
      <c r="N34" s="27">
        <f>'2020'!O8</f>
        <v>14</v>
      </c>
      <c r="O34" s="27">
        <f>'2020'!P8</f>
        <v>288</v>
      </c>
      <c r="P34" s="27">
        <f>'2020'!Q8</f>
        <v>1838</v>
      </c>
    </row>
    <row r="35" spans="1:16" s="25" customFormat="1" ht="17.100000000000001" customHeight="1" x14ac:dyDescent="0.2">
      <c r="A35" s="118" t="s">
        <v>286</v>
      </c>
      <c r="B35" s="27">
        <f>'2021'!C8</f>
        <v>3421</v>
      </c>
      <c r="C35" s="27">
        <f>'2021'!D8</f>
        <v>3189</v>
      </c>
      <c r="D35" s="27">
        <f>'2021'!E8</f>
        <v>2632</v>
      </c>
      <c r="E35" s="27">
        <f>'2021'!F8</f>
        <v>2888</v>
      </c>
      <c r="F35" s="27">
        <f>'2021'!G8</f>
        <v>1914</v>
      </c>
      <c r="G35" s="27">
        <f>'2021'!H8</f>
        <v>505</v>
      </c>
      <c r="H35" s="27">
        <f>'2021'!I8</f>
        <v>582</v>
      </c>
      <c r="I35" s="27">
        <f>'2021'!J8</f>
        <v>452</v>
      </c>
      <c r="J35" s="27">
        <f>'2021'!K8</f>
        <v>466</v>
      </c>
      <c r="K35" s="27">
        <f>'2021'!L8</f>
        <v>312</v>
      </c>
      <c r="L35" s="27">
        <f>'2021'!M8</f>
        <v>58</v>
      </c>
      <c r="M35" s="27">
        <f>'2021'!N8</f>
        <v>36</v>
      </c>
      <c r="N35" s="27">
        <f>'2021'!O8</f>
        <v>7</v>
      </c>
      <c r="O35" s="27">
        <f>'2021'!P8</f>
        <v>279</v>
      </c>
      <c r="P35" s="27">
        <f>'2021'!Q8</f>
        <v>763</v>
      </c>
    </row>
    <row r="36" spans="1:16" s="25" customFormat="1" ht="17.100000000000001" customHeight="1" x14ac:dyDescent="0.2">
      <c r="A36" s="118" t="s">
        <v>289</v>
      </c>
      <c r="B36" s="27">
        <f>'2022'!C8</f>
        <v>4798</v>
      </c>
      <c r="C36" s="27">
        <f>'2022'!D8</f>
        <v>2217</v>
      </c>
      <c r="D36" s="27">
        <f>'2022'!E8</f>
        <v>2581</v>
      </c>
      <c r="E36" s="27">
        <f>'2022'!F8</f>
        <v>2235</v>
      </c>
      <c r="F36" s="27">
        <f>'2022'!G8</f>
        <v>1822</v>
      </c>
      <c r="G36" s="27">
        <f>'2022'!H8</f>
        <v>438</v>
      </c>
      <c r="H36" s="27">
        <f>'2022'!I8</f>
        <v>534</v>
      </c>
      <c r="I36" s="27">
        <f>'2022'!J8</f>
        <v>473</v>
      </c>
      <c r="J36" s="27">
        <f>'2022'!K8</f>
        <v>497</v>
      </c>
      <c r="K36" s="27">
        <f>'2022'!L8</f>
        <v>234</v>
      </c>
      <c r="L36" s="27">
        <f>'2022'!M8</f>
        <v>61</v>
      </c>
      <c r="M36" s="27">
        <f>'2022'!N8</f>
        <v>39</v>
      </c>
      <c r="N36" s="27">
        <f>'2022'!O8</f>
        <v>5</v>
      </c>
      <c r="O36" s="27">
        <f>'2022'!P8</f>
        <v>284</v>
      </c>
      <c r="P36" s="27">
        <f>'2022'!Q8</f>
        <v>797</v>
      </c>
    </row>
    <row r="37" spans="1:16" s="25" customFormat="1" ht="17.100000000000001" customHeight="1" x14ac:dyDescent="0.2">
      <c r="A37" s="118" t="s">
        <v>295</v>
      </c>
      <c r="B37" s="27">
        <f>'2023'!C8</f>
        <v>5320</v>
      </c>
      <c r="C37" s="27">
        <f>'2023'!D8</f>
        <v>2320</v>
      </c>
      <c r="D37" s="27">
        <f>'2023'!E8</f>
        <v>2649</v>
      </c>
      <c r="E37" s="27">
        <f>'2023'!F8</f>
        <v>2474</v>
      </c>
      <c r="F37" s="27">
        <f>'2023'!G8</f>
        <v>2137</v>
      </c>
      <c r="G37" s="27">
        <f>'2023'!H8</f>
        <v>445</v>
      </c>
      <c r="H37" s="27">
        <f>'2023'!I8</f>
        <v>607</v>
      </c>
      <c r="I37" s="27">
        <f>'2023'!J8</f>
        <v>458</v>
      </c>
      <c r="J37" s="27">
        <f>'2023'!K8</f>
        <v>556</v>
      </c>
      <c r="K37" s="27">
        <f>'2023'!L8</f>
        <v>277</v>
      </c>
      <c r="L37" s="27">
        <f>'2023'!M8</f>
        <v>55</v>
      </c>
      <c r="M37" s="27">
        <f>'2023'!N8</f>
        <v>38</v>
      </c>
      <c r="N37" s="27">
        <f>'2023'!O8</f>
        <v>17</v>
      </c>
      <c r="O37" s="27">
        <f>'2023'!P8</f>
        <v>284</v>
      </c>
      <c r="P37" s="27">
        <f>'2023'!Q8</f>
        <v>826</v>
      </c>
    </row>
    <row r="38" spans="1:16" s="25" customFormat="1" ht="17.100000000000001" customHeight="1" x14ac:dyDescent="0.2">
      <c r="A38" s="118" t="s">
        <v>299</v>
      </c>
      <c r="B38" s="27">
        <f>'2024'!C8</f>
        <v>4918</v>
      </c>
      <c r="C38" s="27">
        <f>'2024'!D8</f>
        <v>2153</v>
      </c>
      <c r="D38" s="27">
        <f>'2024'!E8</f>
        <v>2294</v>
      </c>
      <c r="E38" s="27">
        <f>'2024'!F8</f>
        <v>2224</v>
      </c>
      <c r="F38" s="27">
        <f>'2024'!G8</f>
        <v>1909</v>
      </c>
      <c r="G38" s="27">
        <f>'2024'!H8</f>
        <v>359</v>
      </c>
      <c r="H38" s="27">
        <f>'2024'!I8</f>
        <v>601</v>
      </c>
      <c r="I38" s="27">
        <f>'2024'!J8</f>
        <v>400</v>
      </c>
      <c r="J38" s="27">
        <f>'2024'!K8</f>
        <v>475</v>
      </c>
      <c r="K38" s="27">
        <f>'2024'!L8</f>
        <v>217</v>
      </c>
      <c r="L38" s="27">
        <f>'2024'!M8</f>
        <v>64</v>
      </c>
      <c r="M38" s="27">
        <f>'2024'!N8</f>
        <v>32</v>
      </c>
      <c r="N38" s="27">
        <f>'2024'!O8</f>
        <v>24</v>
      </c>
      <c r="O38" s="27">
        <f>'2024'!P8</f>
        <v>228</v>
      </c>
      <c r="P38" s="27">
        <f>'2024'!Q8</f>
        <v>872</v>
      </c>
    </row>
    <row r="39" spans="1:16" s="88" customFormat="1" ht="17.100000000000001" hidden="1" customHeight="1" x14ac:dyDescent="0.25">
      <c r="A39" s="119" t="s">
        <v>241</v>
      </c>
      <c r="B39" s="27">
        <v>2591</v>
      </c>
      <c r="C39" s="27">
        <v>1149</v>
      </c>
      <c r="D39" s="27">
        <v>1178</v>
      </c>
      <c r="E39" s="27">
        <v>1186</v>
      </c>
      <c r="F39" s="27">
        <v>988</v>
      </c>
      <c r="G39" s="27">
        <v>209</v>
      </c>
      <c r="H39" s="27">
        <v>310</v>
      </c>
      <c r="I39" s="27">
        <v>195</v>
      </c>
      <c r="J39" s="27">
        <v>222</v>
      </c>
      <c r="K39" s="27">
        <v>106</v>
      </c>
      <c r="L39" s="27">
        <v>32</v>
      </c>
      <c r="M39" s="27">
        <v>21</v>
      </c>
      <c r="N39" s="27">
        <v>12</v>
      </c>
      <c r="O39" s="27">
        <v>128</v>
      </c>
      <c r="P39" s="27">
        <v>466</v>
      </c>
    </row>
    <row r="40" spans="1:16" s="88" customFormat="1" ht="17.100000000000001" hidden="1" customHeight="1" x14ac:dyDescent="0.25">
      <c r="A40" s="119" t="s">
        <v>242</v>
      </c>
      <c r="B40" s="27">
        <v>2327</v>
      </c>
      <c r="C40" s="27">
        <v>1004</v>
      </c>
      <c r="D40" s="27">
        <v>1116</v>
      </c>
      <c r="E40" s="27">
        <v>1038</v>
      </c>
      <c r="F40" s="27">
        <v>921</v>
      </c>
      <c r="G40" s="27">
        <v>150</v>
      </c>
      <c r="H40" s="27">
        <v>291</v>
      </c>
      <c r="I40" s="27">
        <v>205</v>
      </c>
      <c r="J40" s="27">
        <v>253</v>
      </c>
      <c r="K40" s="27">
        <v>111</v>
      </c>
      <c r="L40" s="27">
        <v>32</v>
      </c>
      <c r="M40" s="27">
        <v>11</v>
      </c>
      <c r="N40" s="27">
        <v>12</v>
      </c>
      <c r="O40" s="27">
        <v>100</v>
      </c>
      <c r="P40" s="27">
        <v>406</v>
      </c>
    </row>
    <row r="41" spans="1:16" s="88" customFormat="1" ht="17.100000000000001" customHeight="1" x14ac:dyDescent="0.2">
      <c r="A41" s="120" t="s">
        <v>298</v>
      </c>
      <c r="B41" s="82">
        <f>'2025'!C8</f>
        <v>4582</v>
      </c>
      <c r="C41" s="82">
        <f>'2025'!D8</f>
        <v>2079</v>
      </c>
      <c r="D41" s="82">
        <f>'2025'!E8</f>
        <v>2178</v>
      </c>
      <c r="E41" s="82">
        <f>'2025'!F8</f>
        <v>2071</v>
      </c>
      <c r="F41" s="82">
        <f>'2025'!G8</f>
        <v>1656</v>
      </c>
      <c r="G41" s="82">
        <f>'2025'!H8</f>
        <v>329</v>
      </c>
      <c r="H41" s="82">
        <f>'2025'!I8</f>
        <v>586</v>
      </c>
      <c r="I41" s="82">
        <f>'2025'!J8</f>
        <v>345</v>
      </c>
      <c r="J41" s="82">
        <f>'2025'!K8</f>
        <v>460</v>
      </c>
      <c r="K41" s="82">
        <f>'2025'!L8</f>
        <v>213</v>
      </c>
      <c r="L41" s="82">
        <f>'2025'!M8</f>
        <v>59</v>
      </c>
      <c r="M41" s="82">
        <f>'2025'!N8</f>
        <v>26</v>
      </c>
      <c r="N41" s="82">
        <f>'2025'!O8</f>
        <v>7</v>
      </c>
      <c r="O41" s="82">
        <f>'2025'!P8</f>
        <v>259</v>
      </c>
      <c r="P41" s="82">
        <f>'2025'!Q8</f>
        <v>761</v>
      </c>
    </row>
    <row r="42" spans="1:16" s="33" customFormat="1" ht="17.100000000000001" customHeight="1" x14ac:dyDescent="0.25">
      <c r="A42" s="77" t="s">
        <v>241</v>
      </c>
      <c r="B42" s="27">
        <f>'Jan.-June, 2025'!C8</f>
        <v>2416</v>
      </c>
      <c r="C42" s="27">
        <f>'Jan.-June, 2025'!D8</f>
        <v>1113</v>
      </c>
      <c r="D42" s="27">
        <f>'Jan.-June, 2025'!E8</f>
        <v>1090</v>
      </c>
      <c r="E42" s="27">
        <f>'Jan.-June, 2025'!F8</f>
        <v>1056</v>
      </c>
      <c r="F42" s="27">
        <f>'Jan.-June, 2025'!G8</f>
        <v>888</v>
      </c>
      <c r="G42" s="27">
        <f>'Jan.-June, 2025'!H8</f>
        <v>165</v>
      </c>
      <c r="H42" s="27">
        <f>'Jan.-June, 2025'!I8</f>
        <v>289</v>
      </c>
      <c r="I42" s="27">
        <f>'Jan.-June, 2025'!J8</f>
        <v>171</v>
      </c>
      <c r="J42" s="27">
        <f>'Jan.-June, 2025'!K8</f>
        <v>232</v>
      </c>
      <c r="K42" s="27">
        <f>'Jan.-June, 2025'!L8</f>
        <v>131</v>
      </c>
      <c r="L42" s="27">
        <f>'Jan.-June, 2025'!M8</f>
        <v>37</v>
      </c>
      <c r="M42" s="27">
        <f>'Jan.-June, 2025'!N8</f>
        <v>12</v>
      </c>
      <c r="N42" s="27">
        <f>'Jan.-June, 2025'!O8</f>
        <v>4</v>
      </c>
      <c r="O42" s="27">
        <f>'Jan.-June, 2025'!P8</f>
        <v>138</v>
      </c>
      <c r="P42" s="27">
        <f>'Jan.-June, 2025'!Q8</f>
        <v>383</v>
      </c>
    </row>
    <row r="43" spans="1:16" s="33" customFormat="1" ht="17.100000000000001" customHeight="1" x14ac:dyDescent="0.25">
      <c r="A43" s="117" t="s">
        <v>242</v>
      </c>
      <c r="B43" s="27">
        <f>'July-Dec., 2025'!C8</f>
        <v>2166</v>
      </c>
      <c r="C43" s="27">
        <f>'July-Dec., 2025'!D8</f>
        <v>966</v>
      </c>
      <c r="D43" s="27">
        <f>'July-Dec., 2025'!E8</f>
        <v>1088</v>
      </c>
      <c r="E43" s="27">
        <f>'July-Dec., 2025'!F8</f>
        <v>1015</v>
      </c>
      <c r="F43" s="27">
        <f>'July-Dec., 2025'!G8</f>
        <v>768</v>
      </c>
      <c r="G43" s="27">
        <f>'July-Dec., 2025'!H8</f>
        <v>164</v>
      </c>
      <c r="H43" s="27">
        <f>'July-Dec., 2025'!I8</f>
        <v>297</v>
      </c>
      <c r="I43" s="27">
        <f>'July-Dec., 2025'!J8</f>
        <v>174</v>
      </c>
      <c r="J43" s="27">
        <f>'July-Dec., 2025'!K8</f>
        <v>228</v>
      </c>
      <c r="K43" s="27">
        <f>'July-Dec., 2025'!L8</f>
        <v>82</v>
      </c>
      <c r="L43" s="27">
        <f>'July-Dec., 2025'!M8</f>
        <v>22</v>
      </c>
      <c r="M43" s="27">
        <f>'July-Dec., 2025'!N8</f>
        <v>14</v>
      </c>
      <c r="N43" s="27">
        <f>'July-Dec., 2025'!O8</f>
        <v>3</v>
      </c>
      <c r="O43" s="27">
        <f>'July-Dec., 2025'!P8</f>
        <v>121</v>
      </c>
      <c r="P43" s="27">
        <f>'July-Dec., 2025'!Q8</f>
        <v>378</v>
      </c>
    </row>
    <row r="44" spans="1:16" ht="15.75" customHeight="1" x14ac:dyDescent="0.2">
      <c r="A44" s="46" t="s">
        <v>106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15.75" customHeight="1" x14ac:dyDescent="0.2">
      <c r="A45" s="45" t="s">
        <v>21</v>
      </c>
    </row>
    <row r="46" spans="1:16" ht="15.75" customHeight="1" x14ac:dyDescent="0.2">
      <c r="A46" s="78" t="s">
        <v>300</v>
      </c>
      <c r="B46" s="89" t="str">
        <f>IF(B41=SUM(B42:B43),"","*")</f>
        <v/>
      </c>
      <c r="C46" s="89" t="str">
        <f t="shared" ref="C46:P46" si="0">IF(C41=SUM(C42:C43),"","*")</f>
        <v/>
      </c>
      <c r="D46" s="89" t="str">
        <f t="shared" si="0"/>
        <v/>
      </c>
      <c r="E46" s="89" t="str">
        <f t="shared" si="0"/>
        <v/>
      </c>
      <c r="F46" s="89" t="str">
        <f t="shared" si="0"/>
        <v/>
      </c>
      <c r="G46" s="89" t="str">
        <f t="shared" si="0"/>
        <v/>
      </c>
      <c r="H46" s="89" t="str">
        <f t="shared" si="0"/>
        <v/>
      </c>
      <c r="I46" s="89" t="str">
        <f t="shared" si="0"/>
        <v/>
      </c>
      <c r="J46" s="89" t="str">
        <f t="shared" si="0"/>
        <v/>
      </c>
      <c r="K46" s="89" t="str">
        <f t="shared" si="0"/>
        <v/>
      </c>
      <c r="L46" s="89" t="str">
        <f t="shared" si="0"/>
        <v/>
      </c>
      <c r="M46" s="89" t="str">
        <f t="shared" si="0"/>
        <v/>
      </c>
      <c r="N46" s="89" t="str">
        <f t="shared" si="0"/>
        <v/>
      </c>
      <c r="O46" s="89" t="str">
        <f t="shared" si="0"/>
        <v/>
      </c>
      <c r="P46" s="89" t="str">
        <f t="shared" si="0"/>
        <v/>
      </c>
    </row>
    <row r="47" spans="1:16" s="89" customFormat="1" ht="11.1" hidden="1" customHeight="1" x14ac:dyDescent="0.2">
      <c r="B47" s="90" t="str">
        <f>IF(B38=SUM(B42:B43),"","*")</f>
        <v>*</v>
      </c>
      <c r="C47" s="90" t="str">
        <f t="shared" ref="C47:P47" si="1">IF(C38=SUM(C42:C43),"","*")</f>
        <v>*</v>
      </c>
      <c r="D47" s="90" t="str">
        <f t="shared" si="1"/>
        <v>*</v>
      </c>
      <c r="E47" s="90" t="str">
        <f t="shared" si="1"/>
        <v>*</v>
      </c>
      <c r="F47" s="90" t="str">
        <f t="shared" si="1"/>
        <v>*</v>
      </c>
      <c r="G47" s="90" t="str">
        <f t="shared" si="1"/>
        <v>*</v>
      </c>
      <c r="H47" s="90" t="str">
        <f t="shared" si="1"/>
        <v>*</v>
      </c>
      <c r="I47" s="90" t="str">
        <f t="shared" si="1"/>
        <v>*</v>
      </c>
      <c r="J47" s="90" t="str">
        <f t="shared" si="1"/>
        <v>*</v>
      </c>
      <c r="K47" s="90" t="str">
        <f t="shared" si="1"/>
        <v>*</v>
      </c>
      <c r="L47" s="90" t="str">
        <f t="shared" si="1"/>
        <v>*</v>
      </c>
      <c r="M47" s="90" t="str">
        <f t="shared" si="1"/>
        <v>*</v>
      </c>
      <c r="N47" s="90" t="str">
        <f t="shared" si="1"/>
        <v>*</v>
      </c>
      <c r="O47" s="90" t="str">
        <f t="shared" si="1"/>
        <v>*</v>
      </c>
      <c r="P47" s="90" t="str">
        <f t="shared" si="1"/>
        <v>*</v>
      </c>
    </row>
  </sheetData>
  <mergeCells count="57">
    <mergeCell ref="O30:O32"/>
    <mergeCell ref="K16:K17"/>
    <mergeCell ref="F16:F17"/>
    <mergeCell ref="G16:G17"/>
    <mergeCell ref="B21:P21"/>
    <mergeCell ref="P30:P32"/>
    <mergeCell ref="F30:F32"/>
    <mergeCell ref="G30:G32"/>
    <mergeCell ref="H30:H32"/>
    <mergeCell ref="I30:I32"/>
    <mergeCell ref="J30:J32"/>
    <mergeCell ref="K30:K32"/>
    <mergeCell ref="L30:L32"/>
    <mergeCell ref="M30:M32"/>
    <mergeCell ref="N30:N32"/>
    <mergeCell ref="H16:H17"/>
    <mergeCell ref="A29:A32"/>
    <mergeCell ref="B30:B32"/>
    <mergeCell ref="C30:C32"/>
    <mergeCell ref="D30:D32"/>
    <mergeCell ref="E30:E32"/>
    <mergeCell ref="A4:A6"/>
    <mergeCell ref="B5:B6"/>
    <mergeCell ref="C5:C6"/>
    <mergeCell ref="D5:D6"/>
    <mergeCell ref="E5:E6"/>
    <mergeCell ref="A15:A17"/>
    <mergeCell ref="B16:B17"/>
    <mergeCell ref="C16:C17"/>
    <mergeCell ref="D16:D17"/>
    <mergeCell ref="E16:E17"/>
    <mergeCell ref="F5:F6"/>
    <mergeCell ref="B4:K4"/>
    <mergeCell ref="G5:G6"/>
    <mergeCell ref="H5:H6"/>
    <mergeCell ref="I5:I6"/>
    <mergeCell ref="J5:J6"/>
    <mergeCell ref="K5:K6"/>
    <mergeCell ref="I16:I17"/>
    <mergeCell ref="J16:J17"/>
    <mergeCell ref="B15:K15"/>
    <mergeCell ref="J22:J24"/>
    <mergeCell ref="K22:K24"/>
    <mergeCell ref="B22:B24"/>
    <mergeCell ref="C22:C24"/>
    <mergeCell ref="D22:D24"/>
    <mergeCell ref="E22:E24"/>
    <mergeCell ref="A21:A24"/>
    <mergeCell ref="F22:F24"/>
    <mergeCell ref="G22:G24"/>
    <mergeCell ref="H22:H24"/>
    <mergeCell ref="I22:I24"/>
    <mergeCell ref="L22:L24"/>
    <mergeCell ref="M22:M24"/>
    <mergeCell ref="N22:N24"/>
    <mergeCell ref="O22:O24"/>
    <mergeCell ref="P22:P24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4"/>
  <sheetViews>
    <sheetView zoomScaleNormal="100" zoomScaleSheetLayoutView="100" workbookViewId="0">
      <pane xSplit="2" ySplit="8" topLeftCell="C9" activePane="bottomRight" state="frozen"/>
      <selection activeCell="Q30" sqref="C8:Q30"/>
      <selection pane="topRight" activeCell="Q30" sqref="C8:Q30"/>
      <selection pane="bottomLeft" activeCell="Q30" sqref="C8:Q30"/>
      <selection pane="bottomRight" activeCell="A3" sqref="A3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301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4582</v>
      </c>
      <c r="D8" s="82">
        <v>2079</v>
      </c>
      <c r="E8" s="82">
        <v>2178</v>
      </c>
      <c r="F8" s="82">
        <v>2071</v>
      </c>
      <c r="G8" s="82">
        <v>1656</v>
      </c>
      <c r="H8" s="82">
        <v>329</v>
      </c>
      <c r="I8" s="82">
        <v>586</v>
      </c>
      <c r="J8" s="82">
        <v>345</v>
      </c>
      <c r="K8" s="82">
        <v>460</v>
      </c>
      <c r="L8" s="82">
        <v>213</v>
      </c>
      <c r="M8" s="82">
        <v>59</v>
      </c>
      <c r="N8" s="82">
        <v>26</v>
      </c>
      <c r="O8" s="82">
        <v>7</v>
      </c>
      <c r="P8" s="82">
        <v>259</v>
      </c>
      <c r="Q8" s="82">
        <v>761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908</v>
      </c>
      <c r="D9" s="27">
        <v>534</v>
      </c>
      <c r="E9" s="27">
        <v>443</v>
      </c>
      <c r="F9" s="27">
        <v>313</v>
      </c>
      <c r="G9" s="27">
        <v>208</v>
      </c>
      <c r="H9" s="27">
        <v>65</v>
      </c>
      <c r="I9" s="27">
        <v>62</v>
      </c>
      <c r="J9" s="27">
        <v>70</v>
      </c>
      <c r="K9" s="27">
        <v>47</v>
      </c>
      <c r="L9" s="27">
        <v>32</v>
      </c>
      <c r="M9" s="27">
        <v>8</v>
      </c>
      <c r="N9" s="27">
        <v>4</v>
      </c>
      <c r="O9" s="27">
        <v>0</v>
      </c>
      <c r="P9" s="27">
        <v>42</v>
      </c>
      <c r="Q9" s="27">
        <v>236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462</v>
      </c>
      <c r="D10" s="27">
        <v>202</v>
      </c>
      <c r="E10" s="27">
        <v>192</v>
      </c>
      <c r="F10" s="27">
        <v>201</v>
      </c>
      <c r="G10" s="27">
        <v>155</v>
      </c>
      <c r="H10" s="27">
        <v>20</v>
      </c>
      <c r="I10" s="27">
        <v>55</v>
      </c>
      <c r="J10" s="27">
        <v>30</v>
      </c>
      <c r="K10" s="27">
        <v>44</v>
      </c>
      <c r="L10" s="27">
        <v>26</v>
      </c>
      <c r="M10" s="27">
        <v>4</v>
      </c>
      <c r="N10" s="27">
        <v>1</v>
      </c>
      <c r="O10" s="27">
        <v>0</v>
      </c>
      <c r="P10" s="27">
        <v>20</v>
      </c>
      <c r="Q10" s="27">
        <v>65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459</v>
      </c>
      <c r="D11" s="27">
        <v>170</v>
      </c>
      <c r="E11" s="27">
        <v>176</v>
      </c>
      <c r="F11" s="27">
        <v>95</v>
      </c>
      <c r="G11" s="27">
        <v>91</v>
      </c>
      <c r="H11" s="27">
        <v>9</v>
      </c>
      <c r="I11" s="27">
        <v>51</v>
      </c>
      <c r="J11" s="27">
        <v>14</v>
      </c>
      <c r="K11" s="27">
        <v>15</v>
      </c>
      <c r="L11" s="27">
        <v>20</v>
      </c>
      <c r="M11" s="27">
        <v>1</v>
      </c>
      <c r="N11" s="27">
        <v>0</v>
      </c>
      <c r="O11" s="27">
        <v>0</v>
      </c>
      <c r="P11" s="27">
        <v>5</v>
      </c>
      <c r="Q11" s="27">
        <v>35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611</v>
      </c>
      <c r="D12" s="27">
        <v>234</v>
      </c>
      <c r="E12" s="27">
        <v>338</v>
      </c>
      <c r="F12" s="27">
        <v>262</v>
      </c>
      <c r="G12" s="27">
        <v>158</v>
      </c>
      <c r="H12" s="27">
        <v>48</v>
      </c>
      <c r="I12" s="27">
        <v>68</v>
      </c>
      <c r="J12" s="27">
        <v>36</v>
      </c>
      <c r="K12" s="27">
        <v>68</v>
      </c>
      <c r="L12" s="27">
        <v>19</v>
      </c>
      <c r="M12" s="27">
        <v>8</v>
      </c>
      <c r="N12" s="27">
        <v>2</v>
      </c>
      <c r="O12" s="27">
        <v>0</v>
      </c>
      <c r="P12" s="27">
        <v>37</v>
      </c>
      <c r="Q12" s="27">
        <v>76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309</v>
      </c>
      <c r="D13" s="27">
        <v>159</v>
      </c>
      <c r="E13" s="27">
        <v>129</v>
      </c>
      <c r="F13" s="27">
        <v>192</v>
      </c>
      <c r="G13" s="27">
        <v>196</v>
      </c>
      <c r="H13" s="27">
        <v>25</v>
      </c>
      <c r="I13" s="27">
        <v>41</v>
      </c>
      <c r="J13" s="27">
        <v>24</v>
      </c>
      <c r="K13" s="27">
        <v>52</v>
      </c>
      <c r="L13" s="27">
        <v>16</v>
      </c>
      <c r="M13" s="27">
        <v>8</v>
      </c>
      <c r="N13" s="27">
        <v>4</v>
      </c>
      <c r="O13" s="27">
        <v>2</v>
      </c>
      <c r="P13" s="27">
        <v>29</v>
      </c>
      <c r="Q13" s="27">
        <v>48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750</v>
      </c>
      <c r="D14" s="27">
        <v>264</v>
      </c>
      <c r="E14" s="27">
        <v>276</v>
      </c>
      <c r="F14" s="27">
        <v>313</v>
      </c>
      <c r="G14" s="27">
        <v>255</v>
      </c>
      <c r="H14" s="27">
        <v>41</v>
      </c>
      <c r="I14" s="27">
        <v>74</v>
      </c>
      <c r="J14" s="27">
        <v>57</v>
      </c>
      <c r="K14" s="27">
        <v>82</v>
      </c>
      <c r="L14" s="27">
        <v>40</v>
      </c>
      <c r="M14" s="27">
        <v>9</v>
      </c>
      <c r="N14" s="27">
        <v>4</v>
      </c>
      <c r="O14" s="27">
        <v>2</v>
      </c>
      <c r="P14" s="27">
        <v>52</v>
      </c>
      <c r="Q14" s="27">
        <v>92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23</v>
      </c>
      <c r="D15" s="27">
        <v>20</v>
      </c>
      <c r="E15" s="27">
        <v>8</v>
      </c>
      <c r="F15" s="27">
        <v>8</v>
      </c>
      <c r="G15" s="27">
        <v>4</v>
      </c>
      <c r="H15" s="27">
        <v>3</v>
      </c>
      <c r="I15" s="27">
        <v>5</v>
      </c>
      <c r="J15" s="27">
        <v>5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4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177</v>
      </c>
      <c r="D16" s="27">
        <v>85</v>
      </c>
      <c r="E16" s="27">
        <v>118</v>
      </c>
      <c r="F16" s="27">
        <v>103</v>
      </c>
      <c r="G16" s="27">
        <v>67</v>
      </c>
      <c r="H16" s="27">
        <v>19</v>
      </c>
      <c r="I16" s="27">
        <v>12</v>
      </c>
      <c r="J16" s="27">
        <v>29</v>
      </c>
      <c r="K16" s="27">
        <v>21</v>
      </c>
      <c r="L16" s="27">
        <v>14</v>
      </c>
      <c r="M16" s="27">
        <v>13</v>
      </c>
      <c r="N16" s="27">
        <v>1</v>
      </c>
      <c r="O16" s="27">
        <v>0</v>
      </c>
      <c r="P16" s="27">
        <v>19</v>
      </c>
      <c r="Q16" s="27">
        <v>14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53</v>
      </c>
      <c r="D17" s="27">
        <v>30</v>
      </c>
      <c r="E17" s="27">
        <v>44</v>
      </c>
      <c r="F17" s="27">
        <v>33</v>
      </c>
      <c r="G17" s="27">
        <v>31</v>
      </c>
      <c r="H17" s="27">
        <v>4</v>
      </c>
      <c r="I17" s="27">
        <v>20</v>
      </c>
      <c r="J17" s="27">
        <v>13</v>
      </c>
      <c r="K17" s="27">
        <v>10</v>
      </c>
      <c r="L17" s="27">
        <v>6</v>
      </c>
      <c r="M17" s="27">
        <v>0</v>
      </c>
      <c r="N17" s="27">
        <v>2</v>
      </c>
      <c r="O17" s="27">
        <v>0</v>
      </c>
      <c r="P17" s="27">
        <v>4</v>
      </c>
      <c r="Q17" s="27">
        <v>18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136</v>
      </c>
      <c r="D18" s="27">
        <v>60</v>
      </c>
      <c r="E18" s="27">
        <v>74</v>
      </c>
      <c r="F18" s="27">
        <v>99</v>
      </c>
      <c r="G18" s="27">
        <v>89</v>
      </c>
      <c r="H18" s="27">
        <v>14</v>
      </c>
      <c r="I18" s="27">
        <v>25</v>
      </c>
      <c r="J18" s="27">
        <v>12</v>
      </c>
      <c r="K18" s="27">
        <v>32</v>
      </c>
      <c r="L18" s="27">
        <v>8</v>
      </c>
      <c r="M18" s="27">
        <v>2</v>
      </c>
      <c r="N18" s="27">
        <v>0</v>
      </c>
      <c r="O18" s="27">
        <v>2</v>
      </c>
      <c r="P18" s="27">
        <v>3</v>
      </c>
      <c r="Q18" s="27">
        <v>36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63</v>
      </c>
      <c r="D19" s="27">
        <v>22</v>
      </c>
      <c r="E19" s="27">
        <v>43</v>
      </c>
      <c r="F19" s="27">
        <v>44</v>
      </c>
      <c r="G19" s="27">
        <v>42</v>
      </c>
      <c r="H19" s="27">
        <v>12</v>
      </c>
      <c r="I19" s="27">
        <v>12</v>
      </c>
      <c r="J19" s="27">
        <v>5</v>
      </c>
      <c r="K19" s="27">
        <v>8</v>
      </c>
      <c r="L19" s="27">
        <v>2</v>
      </c>
      <c r="M19" s="27">
        <v>0</v>
      </c>
      <c r="N19" s="27">
        <v>0</v>
      </c>
      <c r="O19" s="27">
        <v>0</v>
      </c>
      <c r="P19" s="27">
        <v>0</v>
      </c>
      <c r="Q19" s="27">
        <v>12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113</v>
      </c>
      <c r="D20" s="27">
        <v>39</v>
      </c>
      <c r="E20" s="27">
        <v>49</v>
      </c>
      <c r="F20" s="27">
        <v>80</v>
      </c>
      <c r="G20" s="27">
        <v>61</v>
      </c>
      <c r="H20" s="27">
        <v>14</v>
      </c>
      <c r="I20" s="27">
        <v>26</v>
      </c>
      <c r="J20" s="27">
        <v>8</v>
      </c>
      <c r="K20" s="27">
        <v>14</v>
      </c>
      <c r="L20" s="27">
        <v>4</v>
      </c>
      <c r="M20" s="27">
        <v>2</v>
      </c>
      <c r="N20" s="27">
        <v>5</v>
      </c>
      <c r="O20" s="27">
        <v>0</v>
      </c>
      <c r="P20" s="27">
        <v>3</v>
      </c>
      <c r="Q20" s="27">
        <v>18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52</v>
      </c>
      <c r="D21" s="27">
        <v>19</v>
      </c>
      <c r="E21" s="27">
        <v>24</v>
      </c>
      <c r="F21" s="27">
        <v>35</v>
      </c>
      <c r="G21" s="27">
        <v>27</v>
      </c>
      <c r="H21" s="27">
        <v>4</v>
      </c>
      <c r="I21" s="27">
        <v>7</v>
      </c>
      <c r="J21" s="27">
        <v>3</v>
      </c>
      <c r="K21" s="27">
        <v>4</v>
      </c>
      <c r="L21" s="27">
        <v>5</v>
      </c>
      <c r="M21" s="27">
        <v>0</v>
      </c>
      <c r="N21" s="27">
        <v>1</v>
      </c>
      <c r="O21" s="27">
        <v>0</v>
      </c>
      <c r="P21" s="27">
        <v>2</v>
      </c>
      <c r="Q21" s="27">
        <v>5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109</v>
      </c>
      <c r="D22" s="27">
        <v>77</v>
      </c>
      <c r="E22" s="27">
        <v>73</v>
      </c>
      <c r="F22" s="27">
        <v>75</v>
      </c>
      <c r="G22" s="27">
        <v>70</v>
      </c>
      <c r="H22" s="27">
        <v>15</v>
      </c>
      <c r="I22" s="27">
        <v>23</v>
      </c>
      <c r="J22" s="27">
        <v>11</v>
      </c>
      <c r="K22" s="27">
        <v>18</v>
      </c>
      <c r="L22" s="27">
        <v>6</v>
      </c>
      <c r="M22" s="27">
        <v>1</v>
      </c>
      <c r="N22" s="27">
        <v>1</v>
      </c>
      <c r="O22" s="27">
        <v>0</v>
      </c>
      <c r="P22" s="27">
        <v>14</v>
      </c>
      <c r="Q22" s="27">
        <v>28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13</v>
      </c>
      <c r="D23" s="27">
        <v>9</v>
      </c>
      <c r="E23" s="27">
        <v>10</v>
      </c>
      <c r="F23" s="27">
        <v>10</v>
      </c>
      <c r="G23" s="27">
        <v>11</v>
      </c>
      <c r="H23" s="27">
        <v>3</v>
      </c>
      <c r="I23" s="27">
        <v>3</v>
      </c>
      <c r="J23" s="27">
        <v>1</v>
      </c>
      <c r="K23" s="27">
        <v>1</v>
      </c>
      <c r="L23" s="27">
        <v>1</v>
      </c>
      <c r="M23" s="27">
        <v>0</v>
      </c>
      <c r="N23" s="27">
        <v>0</v>
      </c>
      <c r="O23" s="27">
        <v>0</v>
      </c>
      <c r="P23" s="27">
        <v>2</v>
      </c>
      <c r="Q23" s="27">
        <v>7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127</v>
      </c>
      <c r="D24" s="27">
        <v>52</v>
      </c>
      <c r="E24" s="27">
        <v>75</v>
      </c>
      <c r="F24" s="27">
        <v>92</v>
      </c>
      <c r="G24" s="27">
        <v>96</v>
      </c>
      <c r="H24" s="27">
        <v>9</v>
      </c>
      <c r="I24" s="27">
        <v>36</v>
      </c>
      <c r="J24" s="27">
        <v>9</v>
      </c>
      <c r="K24" s="27">
        <v>17</v>
      </c>
      <c r="L24" s="27">
        <v>11</v>
      </c>
      <c r="M24" s="27">
        <v>1</v>
      </c>
      <c r="N24" s="27">
        <v>0</v>
      </c>
      <c r="O24" s="27">
        <v>0</v>
      </c>
      <c r="P24" s="27">
        <v>6</v>
      </c>
      <c r="Q24" s="27">
        <v>9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7</v>
      </c>
      <c r="D25" s="27">
        <v>2</v>
      </c>
      <c r="E25" s="27">
        <v>3</v>
      </c>
      <c r="F25" s="27">
        <v>2</v>
      </c>
      <c r="G25" s="27">
        <v>0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2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80</v>
      </c>
      <c r="D26" s="27">
        <v>38</v>
      </c>
      <c r="E26" s="27">
        <v>43</v>
      </c>
      <c r="F26" s="27">
        <v>55</v>
      </c>
      <c r="G26" s="27">
        <v>28</v>
      </c>
      <c r="H26" s="27">
        <v>9</v>
      </c>
      <c r="I26" s="27">
        <v>27</v>
      </c>
      <c r="J26" s="27">
        <v>6</v>
      </c>
      <c r="K26" s="27">
        <v>5</v>
      </c>
      <c r="L26" s="27">
        <v>0</v>
      </c>
      <c r="M26" s="27">
        <v>0</v>
      </c>
      <c r="N26" s="27">
        <v>1</v>
      </c>
      <c r="O26" s="27">
        <v>0</v>
      </c>
      <c r="P26" s="27">
        <v>5</v>
      </c>
      <c r="Q26" s="27">
        <v>11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58</v>
      </c>
      <c r="D27" s="27">
        <v>25</v>
      </c>
      <c r="E27" s="27">
        <v>34</v>
      </c>
      <c r="F27" s="27">
        <v>25</v>
      </c>
      <c r="G27" s="27">
        <v>31</v>
      </c>
      <c r="H27" s="27">
        <v>12</v>
      </c>
      <c r="I27" s="27">
        <v>18</v>
      </c>
      <c r="J27" s="27">
        <v>5</v>
      </c>
      <c r="K27" s="27">
        <v>8</v>
      </c>
      <c r="L27" s="27">
        <v>3</v>
      </c>
      <c r="M27" s="27">
        <v>2</v>
      </c>
      <c r="N27" s="27">
        <v>0</v>
      </c>
      <c r="O27" s="27">
        <v>1</v>
      </c>
      <c r="P27" s="27">
        <v>6</v>
      </c>
      <c r="Q27" s="27">
        <v>16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45</v>
      </c>
      <c r="D28" s="27">
        <v>19</v>
      </c>
      <c r="E28" s="27">
        <v>16</v>
      </c>
      <c r="F28" s="27">
        <v>26</v>
      </c>
      <c r="G28" s="27">
        <v>32</v>
      </c>
      <c r="H28" s="27">
        <v>0</v>
      </c>
      <c r="I28" s="27">
        <v>18</v>
      </c>
      <c r="J28" s="27">
        <v>5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2</v>
      </c>
      <c r="Q28" s="27">
        <v>29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24</v>
      </c>
      <c r="D29" s="27">
        <v>17</v>
      </c>
      <c r="E29" s="27">
        <v>7</v>
      </c>
      <c r="F29" s="27">
        <v>6</v>
      </c>
      <c r="G29" s="27">
        <v>2</v>
      </c>
      <c r="H29" s="27">
        <v>0</v>
      </c>
      <c r="I29" s="27">
        <v>2</v>
      </c>
      <c r="J29" s="27">
        <v>1</v>
      </c>
      <c r="K29" s="27">
        <v>11</v>
      </c>
      <c r="L29" s="27">
        <v>0</v>
      </c>
      <c r="M29" s="27">
        <v>0</v>
      </c>
      <c r="N29" s="27">
        <v>0</v>
      </c>
      <c r="O29" s="27">
        <v>0</v>
      </c>
      <c r="P29" s="27">
        <v>6</v>
      </c>
      <c r="Q29" s="27">
        <v>0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3</v>
      </c>
      <c r="D30" s="31">
        <v>2</v>
      </c>
      <c r="E30" s="31">
        <v>3</v>
      </c>
      <c r="F30" s="31">
        <v>2</v>
      </c>
      <c r="G30" s="31">
        <v>2</v>
      </c>
      <c r="H30" s="31">
        <v>3</v>
      </c>
      <c r="I30" s="31">
        <v>1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0</v>
      </c>
      <c r="P30" s="31">
        <v>2</v>
      </c>
      <c r="Q30" s="31">
        <v>0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300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" sqref="A3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302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2166</v>
      </c>
      <c r="D8" s="82">
        <v>966</v>
      </c>
      <c r="E8" s="82">
        <v>1088</v>
      </c>
      <c r="F8" s="82">
        <v>1015</v>
      </c>
      <c r="G8" s="82">
        <v>768</v>
      </c>
      <c r="H8" s="82">
        <v>164</v>
      </c>
      <c r="I8" s="82">
        <v>297</v>
      </c>
      <c r="J8" s="82">
        <v>174</v>
      </c>
      <c r="K8" s="82">
        <v>228</v>
      </c>
      <c r="L8" s="82">
        <v>82</v>
      </c>
      <c r="M8" s="82">
        <v>22</v>
      </c>
      <c r="N8" s="82">
        <v>14</v>
      </c>
      <c r="O8" s="82">
        <v>3</v>
      </c>
      <c r="P8" s="82">
        <v>121</v>
      </c>
      <c r="Q8" s="82">
        <v>378</v>
      </c>
    </row>
    <row r="9" spans="1:17" s="33" customFormat="1" ht="14.25" customHeight="1" x14ac:dyDescent="0.2">
      <c r="A9" s="84" t="s">
        <v>277</v>
      </c>
      <c r="B9" s="42" t="s">
        <v>23</v>
      </c>
      <c r="C9" s="27">
        <v>440</v>
      </c>
      <c r="D9" s="27">
        <v>224</v>
      </c>
      <c r="E9" s="27">
        <v>217</v>
      </c>
      <c r="F9" s="27">
        <v>151</v>
      </c>
      <c r="G9" s="27">
        <v>81</v>
      </c>
      <c r="H9" s="27">
        <v>28</v>
      </c>
      <c r="I9" s="27">
        <v>23</v>
      </c>
      <c r="J9" s="27">
        <v>35</v>
      </c>
      <c r="K9" s="27">
        <v>25</v>
      </c>
      <c r="L9" s="27">
        <v>8</v>
      </c>
      <c r="M9" s="27">
        <v>2</v>
      </c>
      <c r="N9" s="27">
        <v>3</v>
      </c>
      <c r="O9" s="27">
        <v>0</v>
      </c>
      <c r="P9" s="27">
        <v>16</v>
      </c>
      <c r="Q9" s="27">
        <v>129</v>
      </c>
    </row>
    <row r="10" spans="1:17" s="33" customFormat="1" ht="14.25" customHeight="1" x14ac:dyDescent="0.2">
      <c r="A10" s="84" t="s">
        <v>271</v>
      </c>
      <c r="B10" s="42" t="s">
        <v>24</v>
      </c>
      <c r="C10" s="27">
        <v>214</v>
      </c>
      <c r="D10" s="27">
        <v>94</v>
      </c>
      <c r="E10" s="27">
        <v>87</v>
      </c>
      <c r="F10" s="27">
        <v>84</v>
      </c>
      <c r="G10" s="27">
        <v>80</v>
      </c>
      <c r="H10" s="27">
        <v>5</v>
      </c>
      <c r="I10" s="27">
        <v>22</v>
      </c>
      <c r="J10" s="27">
        <v>17</v>
      </c>
      <c r="K10" s="27">
        <v>22</v>
      </c>
      <c r="L10" s="27">
        <v>7</v>
      </c>
      <c r="M10" s="27">
        <v>2</v>
      </c>
      <c r="N10" s="27">
        <v>0</v>
      </c>
      <c r="O10" s="27">
        <v>0</v>
      </c>
      <c r="P10" s="27">
        <v>4</v>
      </c>
      <c r="Q10" s="27">
        <v>25</v>
      </c>
    </row>
    <row r="11" spans="1:17" s="33" customFormat="1" ht="14.25" customHeight="1" x14ac:dyDescent="0.2">
      <c r="A11" s="84" t="s">
        <v>278</v>
      </c>
      <c r="B11" s="42" t="s">
        <v>25</v>
      </c>
      <c r="C11" s="27">
        <v>208</v>
      </c>
      <c r="D11" s="27">
        <v>80</v>
      </c>
      <c r="E11" s="27">
        <v>85</v>
      </c>
      <c r="F11" s="27">
        <v>49</v>
      </c>
      <c r="G11" s="27">
        <v>43</v>
      </c>
      <c r="H11" s="27">
        <v>6</v>
      </c>
      <c r="I11" s="27">
        <v>28</v>
      </c>
      <c r="J11" s="27">
        <v>6</v>
      </c>
      <c r="K11" s="27">
        <v>5</v>
      </c>
      <c r="L11" s="27">
        <v>10</v>
      </c>
      <c r="M11" s="27">
        <v>0</v>
      </c>
      <c r="N11" s="27">
        <v>0</v>
      </c>
      <c r="O11" s="27">
        <v>0</v>
      </c>
      <c r="P11" s="27">
        <v>1</v>
      </c>
      <c r="Q11" s="27">
        <v>17</v>
      </c>
    </row>
    <row r="12" spans="1:17" s="33" customFormat="1" ht="14.25" customHeight="1" x14ac:dyDescent="0.2">
      <c r="A12" s="84" t="s">
        <v>279</v>
      </c>
      <c r="B12" s="42" t="s">
        <v>26</v>
      </c>
      <c r="C12" s="27">
        <v>307</v>
      </c>
      <c r="D12" s="27">
        <v>116</v>
      </c>
      <c r="E12" s="27">
        <v>190</v>
      </c>
      <c r="F12" s="27">
        <v>154</v>
      </c>
      <c r="G12" s="27">
        <v>82</v>
      </c>
      <c r="H12" s="27">
        <v>26</v>
      </c>
      <c r="I12" s="27">
        <v>42</v>
      </c>
      <c r="J12" s="27">
        <v>19</v>
      </c>
      <c r="K12" s="27">
        <v>39</v>
      </c>
      <c r="L12" s="27">
        <v>9</v>
      </c>
      <c r="M12" s="27">
        <v>3</v>
      </c>
      <c r="N12" s="27">
        <v>0</v>
      </c>
      <c r="O12" s="27">
        <v>0</v>
      </c>
      <c r="P12" s="27">
        <v>19</v>
      </c>
      <c r="Q12" s="27">
        <v>40</v>
      </c>
    </row>
    <row r="13" spans="1:17" s="33" customFormat="1" ht="14.25" customHeight="1" x14ac:dyDescent="0.2">
      <c r="A13" s="84" t="s">
        <v>280</v>
      </c>
      <c r="B13" s="42" t="s">
        <v>27</v>
      </c>
      <c r="C13" s="27">
        <v>107</v>
      </c>
      <c r="D13" s="27">
        <v>55</v>
      </c>
      <c r="E13" s="27">
        <v>37</v>
      </c>
      <c r="F13" s="27">
        <v>68</v>
      </c>
      <c r="G13" s="27">
        <v>72</v>
      </c>
      <c r="H13" s="27">
        <v>7</v>
      </c>
      <c r="I13" s="27">
        <v>15</v>
      </c>
      <c r="J13" s="27">
        <v>4</v>
      </c>
      <c r="K13" s="27">
        <v>13</v>
      </c>
      <c r="L13" s="27">
        <v>7</v>
      </c>
      <c r="M13" s="27">
        <v>3</v>
      </c>
      <c r="N13" s="27">
        <v>0</v>
      </c>
      <c r="O13" s="27">
        <v>1</v>
      </c>
      <c r="P13" s="27">
        <v>6</v>
      </c>
      <c r="Q13" s="27">
        <v>11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382</v>
      </c>
      <c r="D14" s="27">
        <v>144</v>
      </c>
      <c r="E14" s="27">
        <v>154</v>
      </c>
      <c r="F14" s="27">
        <v>170</v>
      </c>
      <c r="G14" s="27">
        <v>139</v>
      </c>
      <c r="H14" s="27">
        <v>27</v>
      </c>
      <c r="I14" s="27">
        <v>48</v>
      </c>
      <c r="J14" s="27">
        <v>36</v>
      </c>
      <c r="K14" s="27">
        <v>53</v>
      </c>
      <c r="L14" s="27">
        <v>17</v>
      </c>
      <c r="M14" s="27">
        <v>3</v>
      </c>
      <c r="N14" s="27">
        <v>3</v>
      </c>
      <c r="O14" s="27">
        <v>2</v>
      </c>
      <c r="P14" s="27">
        <v>34</v>
      </c>
      <c r="Q14" s="27">
        <v>46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12</v>
      </c>
      <c r="D15" s="27">
        <v>15</v>
      </c>
      <c r="E15" s="27">
        <v>4</v>
      </c>
      <c r="F15" s="27">
        <v>4</v>
      </c>
      <c r="G15" s="27">
        <v>2</v>
      </c>
      <c r="H15" s="27">
        <v>3</v>
      </c>
      <c r="I15" s="27">
        <v>1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2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89</v>
      </c>
      <c r="D16" s="27">
        <v>44</v>
      </c>
      <c r="E16" s="27">
        <v>63</v>
      </c>
      <c r="F16" s="27">
        <v>49</v>
      </c>
      <c r="G16" s="27">
        <v>30</v>
      </c>
      <c r="H16" s="27">
        <v>5</v>
      </c>
      <c r="I16" s="27">
        <v>4</v>
      </c>
      <c r="J16" s="27">
        <v>16</v>
      </c>
      <c r="K16" s="27">
        <v>8</v>
      </c>
      <c r="L16" s="27">
        <v>3</v>
      </c>
      <c r="M16" s="27">
        <v>6</v>
      </c>
      <c r="N16" s="27">
        <v>1</v>
      </c>
      <c r="O16" s="27">
        <v>0</v>
      </c>
      <c r="P16" s="27">
        <v>8</v>
      </c>
      <c r="Q16" s="27">
        <v>5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32</v>
      </c>
      <c r="D17" s="27">
        <v>19</v>
      </c>
      <c r="E17" s="27">
        <v>25</v>
      </c>
      <c r="F17" s="27">
        <v>22</v>
      </c>
      <c r="G17" s="27">
        <v>20</v>
      </c>
      <c r="H17" s="27">
        <v>2</v>
      </c>
      <c r="I17" s="27">
        <v>10</v>
      </c>
      <c r="J17" s="27">
        <v>11</v>
      </c>
      <c r="K17" s="27">
        <v>5</v>
      </c>
      <c r="L17" s="27">
        <v>3</v>
      </c>
      <c r="M17" s="27">
        <v>0</v>
      </c>
      <c r="N17" s="27">
        <v>2</v>
      </c>
      <c r="O17" s="27">
        <v>0</v>
      </c>
      <c r="P17" s="27">
        <v>4</v>
      </c>
      <c r="Q17" s="27">
        <v>8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57</v>
      </c>
      <c r="D18" s="27">
        <v>25</v>
      </c>
      <c r="E18" s="27">
        <v>27</v>
      </c>
      <c r="F18" s="27">
        <v>38</v>
      </c>
      <c r="G18" s="27">
        <v>34</v>
      </c>
      <c r="H18" s="27">
        <v>10</v>
      </c>
      <c r="I18" s="27">
        <v>9</v>
      </c>
      <c r="J18" s="27">
        <v>4</v>
      </c>
      <c r="K18" s="27">
        <v>15</v>
      </c>
      <c r="L18" s="27">
        <v>4</v>
      </c>
      <c r="M18" s="27">
        <v>2</v>
      </c>
      <c r="N18" s="27">
        <v>0</v>
      </c>
      <c r="O18" s="27">
        <v>0</v>
      </c>
      <c r="P18" s="27">
        <v>2</v>
      </c>
      <c r="Q18" s="27">
        <v>21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16</v>
      </c>
      <c r="D19" s="27">
        <v>8</v>
      </c>
      <c r="E19" s="27">
        <v>22</v>
      </c>
      <c r="F19" s="27">
        <v>16</v>
      </c>
      <c r="G19" s="27">
        <v>12</v>
      </c>
      <c r="H19" s="27">
        <v>5</v>
      </c>
      <c r="I19" s="27">
        <v>7</v>
      </c>
      <c r="J19" s="27">
        <v>1</v>
      </c>
      <c r="K19" s="27">
        <v>3</v>
      </c>
      <c r="L19" s="27">
        <v>2</v>
      </c>
      <c r="M19" s="27">
        <v>0</v>
      </c>
      <c r="N19" s="27">
        <v>0</v>
      </c>
      <c r="O19" s="27">
        <v>0</v>
      </c>
      <c r="P19" s="27">
        <v>0</v>
      </c>
      <c r="Q19" s="27">
        <v>5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63</v>
      </c>
      <c r="D20" s="27">
        <v>25</v>
      </c>
      <c r="E20" s="27">
        <v>26</v>
      </c>
      <c r="F20" s="27">
        <v>48</v>
      </c>
      <c r="G20" s="27">
        <v>35</v>
      </c>
      <c r="H20" s="27">
        <v>12</v>
      </c>
      <c r="I20" s="27">
        <v>15</v>
      </c>
      <c r="J20" s="27">
        <v>2</v>
      </c>
      <c r="K20" s="27">
        <v>8</v>
      </c>
      <c r="L20" s="27">
        <v>4</v>
      </c>
      <c r="M20" s="27">
        <v>1</v>
      </c>
      <c r="N20" s="27">
        <v>3</v>
      </c>
      <c r="O20" s="27">
        <v>0</v>
      </c>
      <c r="P20" s="27">
        <v>3</v>
      </c>
      <c r="Q20" s="27">
        <v>10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13</v>
      </c>
      <c r="D21" s="27">
        <v>3</v>
      </c>
      <c r="E21" s="27">
        <v>8</v>
      </c>
      <c r="F21" s="27">
        <v>11</v>
      </c>
      <c r="G21" s="27">
        <v>8</v>
      </c>
      <c r="H21" s="27">
        <v>0</v>
      </c>
      <c r="I21" s="27">
        <v>1</v>
      </c>
      <c r="J21" s="27">
        <v>1</v>
      </c>
      <c r="K21" s="27">
        <v>1</v>
      </c>
      <c r="L21" s="27">
        <v>0</v>
      </c>
      <c r="M21" s="27">
        <v>0</v>
      </c>
      <c r="N21" s="27">
        <v>1</v>
      </c>
      <c r="O21" s="27">
        <v>0</v>
      </c>
      <c r="P21" s="27">
        <v>1</v>
      </c>
      <c r="Q21" s="27">
        <v>0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68</v>
      </c>
      <c r="D22" s="27">
        <v>51</v>
      </c>
      <c r="E22" s="27">
        <v>48</v>
      </c>
      <c r="F22" s="27">
        <v>50</v>
      </c>
      <c r="G22" s="27">
        <v>34</v>
      </c>
      <c r="H22" s="27">
        <v>12</v>
      </c>
      <c r="I22" s="27">
        <v>16</v>
      </c>
      <c r="J22" s="27">
        <v>3</v>
      </c>
      <c r="K22" s="27">
        <v>8</v>
      </c>
      <c r="L22" s="27">
        <v>2</v>
      </c>
      <c r="M22" s="27">
        <v>0</v>
      </c>
      <c r="N22" s="27">
        <v>1</v>
      </c>
      <c r="O22" s="27">
        <v>0</v>
      </c>
      <c r="P22" s="27">
        <v>9</v>
      </c>
      <c r="Q22" s="27">
        <v>16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12</v>
      </c>
      <c r="D23" s="27">
        <v>5</v>
      </c>
      <c r="E23" s="27">
        <v>7</v>
      </c>
      <c r="F23" s="27">
        <v>9</v>
      </c>
      <c r="G23" s="27">
        <v>9</v>
      </c>
      <c r="H23" s="27">
        <v>1</v>
      </c>
      <c r="I23" s="27">
        <v>2</v>
      </c>
      <c r="J23" s="27">
        <v>1</v>
      </c>
      <c r="K23" s="27">
        <v>1</v>
      </c>
      <c r="L23" s="27">
        <v>1</v>
      </c>
      <c r="M23" s="27">
        <v>0</v>
      </c>
      <c r="N23" s="27">
        <v>0</v>
      </c>
      <c r="O23" s="27">
        <v>0</v>
      </c>
      <c r="P23" s="27">
        <v>2</v>
      </c>
      <c r="Q23" s="27">
        <v>1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51</v>
      </c>
      <c r="D24" s="27">
        <v>16</v>
      </c>
      <c r="E24" s="27">
        <v>37</v>
      </c>
      <c r="F24" s="27">
        <v>44</v>
      </c>
      <c r="G24" s="27">
        <v>45</v>
      </c>
      <c r="H24" s="27">
        <v>5</v>
      </c>
      <c r="I24" s="27">
        <v>20</v>
      </c>
      <c r="J24" s="27">
        <v>5</v>
      </c>
      <c r="K24" s="27">
        <v>13</v>
      </c>
      <c r="L24" s="27">
        <v>5</v>
      </c>
      <c r="M24" s="27">
        <v>0</v>
      </c>
      <c r="N24" s="27">
        <v>0</v>
      </c>
      <c r="O24" s="27">
        <v>0</v>
      </c>
      <c r="P24" s="27">
        <v>5</v>
      </c>
      <c r="Q24" s="27">
        <v>8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4</v>
      </c>
      <c r="D25" s="27">
        <v>2</v>
      </c>
      <c r="E25" s="27">
        <v>1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38</v>
      </c>
      <c r="D26" s="27">
        <v>17</v>
      </c>
      <c r="E26" s="27">
        <v>20</v>
      </c>
      <c r="F26" s="27">
        <v>22</v>
      </c>
      <c r="G26" s="27">
        <v>13</v>
      </c>
      <c r="H26" s="27">
        <v>3</v>
      </c>
      <c r="I26" s="27">
        <v>9</v>
      </c>
      <c r="J26" s="27">
        <v>4</v>
      </c>
      <c r="K26" s="27">
        <v>5</v>
      </c>
      <c r="L26" s="27">
        <v>0</v>
      </c>
      <c r="M26" s="27">
        <v>0</v>
      </c>
      <c r="N26" s="27">
        <v>0</v>
      </c>
      <c r="O26" s="27">
        <v>0</v>
      </c>
      <c r="P26" s="27">
        <v>3</v>
      </c>
      <c r="Q26" s="27">
        <v>5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19</v>
      </c>
      <c r="D27" s="27">
        <v>10</v>
      </c>
      <c r="E27" s="27">
        <v>13</v>
      </c>
      <c r="F27" s="27">
        <v>9</v>
      </c>
      <c r="G27" s="27">
        <v>15</v>
      </c>
      <c r="H27" s="27">
        <v>6</v>
      </c>
      <c r="I27" s="27">
        <v>9</v>
      </c>
      <c r="J27" s="27">
        <v>4</v>
      </c>
      <c r="K27" s="27">
        <v>4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10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21</v>
      </c>
      <c r="D28" s="27">
        <v>8</v>
      </c>
      <c r="E28" s="27">
        <v>10</v>
      </c>
      <c r="F28" s="27">
        <v>10</v>
      </c>
      <c r="G28" s="27">
        <v>11</v>
      </c>
      <c r="H28" s="27">
        <v>0</v>
      </c>
      <c r="I28" s="27">
        <v>14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19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12</v>
      </c>
      <c r="D29" s="27">
        <v>4</v>
      </c>
      <c r="E29" s="27">
        <v>6</v>
      </c>
      <c r="F29" s="27">
        <v>6</v>
      </c>
      <c r="G29" s="27">
        <v>2</v>
      </c>
      <c r="H29" s="27">
        <v>0</v>
      </c>
      <c r="I29" s="27">
        <v>2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  <c r="Q29" s="27">
        <v>0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</v>
      </c>
      <c r="D30" s="31">
        <v>1</v>
      </c>
      <c r="E30" s="31">
        <v>1</v>
      </c>
      <c r="F30" s="31">
        <v>1</v>
      </c>
      <c r="G30" s="31">
        <v>1</v>
      </c>
      <c r="H30" s="31">
        <v>1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1</v>
      </c>
      <c r="Q30" s="31">
        <v>0</v>
      </c>
    </row>
    <row r="31" spans="1:17" s="44" customFormat="1" ht="15.75" customHeight="1" x14ac:dyDescent="0.2">
      <c r="A31" s="44" t="s">
        <v>197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300</v>
      </c>
    </row>
  </sheetData>
  <mergeCells count="16">
    <mergeCell ref="F5:F7"/>
    <mergeCell ref="J5:J7"/>
    <mergeCell ref="K5:K7"/>
    <mergeCell ref="A4:B7"/>
    <mergeCell ref="C5:C7"/>
    <mergeCell ref="D5:D7"/>
    <mergeCell ref="E5:E7"/>
    <mergeCell ref="G5:G7"/>
    <mergeCell ref="N5:N7"/>
    <mergeCell ref="H5:H7"/>
    <mergeCell ref="L5:L7"/>
    <mergeCell ref="Q5:Q7"/>
    <mergeCell ref="I5:I7"/>
    <mergeCell ref="M5:M7"/>
    <mergeCell ref="O5:O7"/>
    <mergeCell ref="P5:P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2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3" sqref="C3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198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226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293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201</v>
      </c>
      <c r="B4" s="101"/>
      <c r="C4" s="61" t="s">
        <v>202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203</v>
      </c>
      <c r="D5" s="91" t="s">
        <v>204</v>
      </c>
      <c r="E5" s="91" t="s">
        <v>205</v>
      </c>
      <c r="F5" s="91" t="s">
        <v>206</v>
      </c>
      <c r="G5" s="91" t="s">
        <v>207</v>
      </c>
      <c r="H5" s="91" t="s">
        <v>208</v>
      </c>
      <c r="I5" s="91" t="s">
        <v>209</v>
      </c>
      <c r="J5" s="91" t="s">
        <v>210</v>
      </c>
      <c r="K5" s="91" t="s">
        <v>211</v>
      </c>
      <c r="L5" s="91" t="s">
        <v>212</v>
      </c>
      <c r="M5" s="91" t="s">
        <v>213</v>
      </c>
      <c r="N5" s="91" t="s">
        <v>214</v>
      </c>
      <c r="O5" s="91" t="s">
        <v>215</v>
      </c>
      <c r="P5" s="91" t="s">
        <v>216</v>
      </c>
      <c r="Q5" s="93" t="s">
        <v>217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2416</v>
      </c>
      <c r="D8" s="82">
        <v>1113</v>
      </c>
      <c r="E8" s="82">
        <v>1090</v>
      </c>
      <c r="F8" s="82">
        <v>1056</v>
      </c>
      <c r="G8" s="82">
        <v>888</v>
      </c>
      <c r="H8" s="82">
        <v>165</v>
      </c>
      <c r="I8" s="82">
        <v>289</v>
      </c>
      <c r="J8" s="82">
        <v>171</v>
      </c>
      <c r="K8" s="82">
        <v>232</v>
      </c>
      <c r="L8" s="82">
        <v>131</v>
      </c>
      <c r="M8" s="82">
        <v>37</v>
      </c>
      <c r="N8" s="82">
        <v>12</v>
      </c>
      <c r="O8" s="82">
        <v>4</v>
      </c>
      <c r="P8" s="82">
        <v>138</v>
      </c>
      <c r="Q8" s="82">
        <v>383</v>
      </c>
    </row>
    <row r="9" spans="1:17" s="33" customFormat="1" ht="14.25" customHeight="1" x14ac:dyDescent="0.2">
      <c r="A9" s="84" t="s">
        <v>275</v>
      </c>
      <c r="B9" s="42" t="s">
        <v>23</v>
      </c>
      <c r="C9" s="27">
        <v>468</v>
      </c>
      <c r="D9" s="27">
        <v>310</v>
      </c>
      <c r="E9" s="27">
        <v>226</v>
      </c>
      <c r="F9" s="27">
        <v>162</v>
      </c>
      <c r="G9" s="27">
        <v>127</v>
      </c>
      <c r="H9" s="27">
        <v>37</v>
      </c>
      <c r="I9" s="27">
        <v>39</v>
      </c>
      <c r="J9" s="27">
        <v>35</v>
      </c>
      <c r="K9" s="27">
        <v>22</v>
      </c>
      <c r="L9" s="27">
        <v>24</v>
      </c>
      <c r="M9" s="27">
        <v>6</v>
      </c>
      <c r="N9" s="27">
        <v>1</v>
      </c>
      <c r="O9" s="27">
        <v>0</v>
      </c>
      <c r="P9" s="27">
        <v>26</v>
      </c>
      <c r="Q9" s="27">
        <v>107</v>
      </c>
    </row>
    <row r="10" spans="1:17" s="33" customFormat="1" ht="14.25" customHeight="1" x14ac:dyDescent="0.2">
      <c r="A10" s="84" t="s">
        <v>271</v>
      </c>
      <c r="B10" s="42" t="s">
        <v>24</v>
      </c>
      <c r="C10" s="27">
        <v>248</v>
      </c>
      <c r="D10" s="27">
        <v>108</v>
      </c>
      <c r="E10" s="27">
        <v>105</v>
      </c>
      <c r="F10" s="27">
        <v>117</v>
      </c>
      <c r="G10" s="27">
        <v>75</v>
      </c>
      <c r="H10" s="27">
        <v>15</v>
      </c>
      <c r="I10" s="27">
        <v>33</v>
      </c>
      <c r="J10" s="27">
        <v>13</v>
      </c>
      <c r="K10" s="27">
        <v>22</v>
      </c>
      <c r="L10" s="27">
        <v>19</v>
      </c>
      <c r="M10" s="27">
        <v>2</v>
      </c>
      <c r="N10" s="27">
        <v>1</v>
      </c>
      <c r="O10" s="27">
        <v>0</v>
      </c>
      <c r="P10" s="27">
        <v>16</v>
      </c>
      <c r="Q10" s="27">
        <v>40</v>
      </c>
    </row>
    <row r="11" spans="1:17" s="33" customFormat="1" ht="14.25" customHeight="1" x14ac:dyDescent="0.2">
      <c r="A11" s="84" t="s">
        <v>276</v>
      </c>
      <c r="B11" s="42" t="s">
        <v>25</v>
      </c>
      <c r="C11" s="27">
        <v>251</v>
      </c>
      <c r="D11" s="27">
        <v>90</v>
      </c>
      <c r="E11" s="27">
        <v>91</v>
      </c>
      <c r="F11" s="27">
        <v>46</v>
      </c>
      <c r="G11" s="27">
        <v>48</v>
      </c>
      <c r="H11" s="27">
        <v>3</v>
      </c>
      <c r="I11" s="27">
        <v>23</v>
      </c>
      <c r="J11" s="27">
        <v>8</v>
      </c>
      <c r="K11" s="27">
        <v>10</v>
      </c>
      <c r="L11" s="27">
        <v>10</v>
      </c>
      <c r="M11" s="27">
        <v>1</v>
      </c>
      <c r="N11" s="27">
        <v>0</v>
      </c>
      <c r="O11" s="27">
        <v>0</v>
      </c>
      <c r="P11" s="27">
        <v>4</v>
      </c>
      <c r="Q11" s="27">
        <v>18</v>
      </c>
    </row>
    <row r="12" spans="1:17" s="33" customFormat="1" ht="14.25" customHeight="1" x14ac:dyDescent="0.2">
      <c r="A12" s="84" t="s">
        <v>273</v>
      </c>
      <c r="B12" s="42" t="s">
        <v>26</v>
      </c>
      <c r="C12" s="27">
        <v>304</v>
      </c>
      <c r="D12" s="27">
        <v>118</v>
      </c>
      <c r="E12" s="27">
        <v>148</v>
      </c>
      <c r="F12" s="27">
        <v>108</v>
      </c>
      <c r="G12" s="27">
        <v>76</v>
      </c>
      <c r="H12" s="27">
        <v>22</v>
      </c>
      <c r="I12" s="27">
        <v>26</v>
      </c>
      <c r="J12" s="27">
        <v>17</v>
      </c>
      <c r="K12" s="27">
        <v>29</v>
      </c>
      <c r="L12" s="27">
        <v>10</v>
      </c>
      <c r="M12" s="27">
        <v>5</v>
      </c>
      <c r="N12" s="27">
        <v>2</v>
      </c>
      <c r="O12" s="27">
        <v>0</v>
      </c>
      <c r="P12" s="27">
        <v>18</v>
      </c>
      <c r="Q12" s="27">
        <v>36</v>
      </c>
    </row>
    <row r="13" spans="1:17" s="33" customFormat="1" ht="14.25" customHeight="1" x14ac:dyDescent="0.2">
      <c r="A13" s="84" t="s">
        <v>274</v>
      </c>
      <c r="B13" s="42" t="s">
        <v>27</v>
      </c>
      <c r="C13" s="27">
        <v>202</v>
      </c>
      <c r="D13" s="27">
        <v>104</v>
      </c>
      <c r="E13" s="27">
        <v>92</v>
      </c>
      <c r="F13" s="27">
        <v>124</v>
      </c>
      <c r="G13" s="27">
        <v>124</v>
      </c>
      <c r="H13" s="27">
        <v>18</v>
      </c>
      <c r="I13" s="27">
        <v>26</v>
      </c>
      <c r="J13" s="27">
        <v>20</v>
      </c>
      <c r="K13" s="27">
        <v>39</v>
      </c>
      <c r="L13" s="27">
        <v>9</v>
      </c>
      <c r="M13" s="27">
        <v>5</v>
      </c>
      <c r="N13" s="27">
        <v>4</v>
      </c>
      <c r="O13" s="27">
        <v>1</v>
      </c>
      <c r="P13" s="27">
        <v>23</v>
      </c>
      <c r="Q13" s="27">
        <v>37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368</v>
      </c>
      <c r="D14" s="27">
        <v>120</v>
      </c>
      <c r="E14" s="27">
        <v>122</v>
      </c>
      <c r="F14" s="27">
        <v>143</v>
      </c>
      <c r="G14" s="27">
        <v>116</v>
      </c>
      <c r="H14" s="27">
        <v>14</v>
      </c>
      <c r="I14" s="27">
        <v>26</v>
      </c>
      <c r="J14" s="27">
        <v>21</v>
      </c>
      <c r="K14" s="27">
        <v>29</v>
      </c>
      <c r="L14" s="27">
        <v>23</v>
      </c>
      <c r="M14" s="27">
        <v>6</v>
      </c>
      <c r="N14" s="27">
        <v>1</v>
      </c>
      <c r="O14" s="27">
        <v>0</v>
      </c>
      <c r="P14" s="27">
        <v>18</v>
      </c>
      <c r="Q14" s="27">
        <v>46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11</v>
      </c>
      <c r="D15" s="27">
        <v>5</v>
      </c>
      <c r="E15" s="27">
        <v>4</v>
      </c>
      <c r="F15" s="27">
        <v>4</v>
      </c>
      <c r="G15" s="27">
        <v>2</v>
      </c>
      <c r="H15" s="27">
        <v>0</v>
      </c>
      <c r="I15" s="27">
        <v>4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2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88</v>
      </c>
      <c r="D16" s="27">
        <v>41</v>
      </c>
      <c r="E16" s="27">
        <v>55</v>
      </c>
      <c r="F16" s="27">
        <v>54</v>
      </c>
      <c r="G16" s="27">
        <v>37</v>
      </c>
      <c r="H16" s="27">
        <v>14</v>
      </c>
      <c r="I16" s="27">
        <v>8</v>
      </c>
      <c r="J16" s="27">
        <v>13</v>
      </c>
      <c r="K16" s="27">
        <v>13</v>
      </c>
      <c r="L16" s="27">
        <v>11</v>
      </c>
      <c r="M16" s="27">
        <v>7</v>
      </c>
      <c r="N16" s="27">
        <v>0</v>
      </c>
      <c r="O16" s="27">
        <v>0</v>
      </c>
      <c r="P16" s="27">
        <v>11</v>
      </c>
      <c r="Q16" s="27">
        <v>9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21</v>
      </c>
      <c r="D17" s="27">
        <v>11</v>
      </c>
      <c r="E17" s="27">
        <v>19</v>
      </c>
      <c r="F17" s="27">
        <v>11</v>
      </c>
      <c r="G17" s="27">
        <v>11</v>
      </c>
      <c r="H17" s="27">
        <v>2</v>
      </c>
      <c r="I17" s="27">
        <v>10</v>
      </c>
      <c r="J17" s="27">
        <v>2</v>
      </c>
      <c r="K17" s="27">
        <v>5</v>
      </c>
      <c r="L17" s="27">
        <v>3</v>
      </c>
      <c r="M17" s="27">
        <v>0</v>
      </c>
      <c r="N17" s="27">
        <v>0</v>
      </c>
      <c r="O17" s="27">
        <v>0</v>
      </c>
      <c r="P17" s="27">
        <v>0</v>
      </c>
      <c r="Q17" s="27">
        <v>10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79</v>
      </c>
      <c r="D18" s="27">
        <v>35</v>
      </c>
      <c r="E18" s="27">
        <v>47</v>
      </c>
      <c r="F18" s="27">
        <v>61</v>
      </c>
      <c r="G18" s="27">
        <v>55</v>
      </c>
      <c r="H18" s="27">
        <v>4</v>
      </c>
      <c r="I18" s="27">
        <v>16</v>
      </c>
      <c r="J18" s="27">
        <v>8</v>
      </c>
      <c r="K18" s="27">
        <v>17</v>
      </c>
      <c r="L18" s="27">
        <v>4</v>
      </c>
      <c r="M18" s="27">
        <v>0</v>
      </c>
      <c r="N18" s="27">
        <v>0</v>
      </c>
      <c r="O18" s="27">
        <v>2</v>
      </c>
      <c r="P18" s="27">
        <v>1</v>
      </c>
      <c r="Q18" s="27">
        <v>15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47</v>
      </c>
      <c r="D19" s="27">
        <v>14</v>
      </c>
      <c r="E19" s="27">
        <v>21</v>
      </c>
      <c r="F19" s="27">
        <v>28</v>
      </c>
      <c r="G19" s="27">
        <v>30</v>
      </c>
      <c r="H19" s="27">
        <v>7</v>
      </c>
      <c r="I19" s="27">
        <v>5</v>
      </c>
      <c r="J19" s="27">
        <v>4</v>
      </c>
      <c r="K19" s="27">
        <v>5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7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50</v>
      </c>
      <c r="D20" s="27">
        <v>14</v>
      </c>
      <c r="E20" s="27">
        <v>23</v>
      </c>
      <c r="F20" s="27">
        <v>32</v>
      </c>
      <c r="G20" s="27">
        <v>26</v>
      </c>
      <c r="H20" s="27">
        <v>2</v>
      </c>
      <c r="I20" s="27">
        <v>11</v>
      </c>
      <c r="J20" s="27">
        <v>6</v>
      </c>
      <c r="K20" s="27">
        <v>6</v>
      </c>
      <c r="L20" s="27">
        <v>0</v>
      </c>
      <c r="M20" s="27">
        <v>1</v>
      </c>
      <c r="N20" s="27">
        <v>2</v>
      </c>
      <c r="O20" s="27">
        <v>0</v>
      </c>
      <c r="P20" s="27">
        <v>0</v>
      </c>
      <c r="Q20" s="27">
        <v>8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39</v>
      </c>
      <c r="D21" s="27">
        <v>16</v>
      </c>
      <c r="E21" s="27">
        <v>16</v>
      </c>
      <c r="F21" s="27">
        <v>24</v>
      </c>
      <c r="G21" s="27">
        <v>19</v>
      </c>
      <c r="H21" s="27">
        <v>4</v>
      </c>
      <c r="I21" s="27">
        <v>6</v>
      </c>
      <c r="J21" s="27">
        <v>2</v>
      </c>
      <c r="K21" s="27">
        <v>3</v>
      </c>
      <c r="L21" s="27">
        <v>5</v>
      </c>
      <c r="M21" s="27">
        <v>0</v>
      </c>
      <c r="N21" s="27">
        <v>0</v>
      </c>
      <c r="O21" s="27">
        <v>0</v>
      </c>
      <c r="P21" s="27">
        <v>1</v>
      </c>
      <c r="Q21" s="27">
        <v>5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41</v>
      </c>
      <c r="D22" s="27">
        <v>26</v>
      </c>
      <c r="E22" s="27">
        <v>25</v>
      </c>
      <c r="F22" s="27">
        <v>25</v>
      </c>
      <c r="G22" s="27">
        <v>36</v>
      </c>
      <c r="H22" s="27">
        <v>3</v>
      </c>
      <c r="I22" s="27">
        <v>7</v>
      </c>
      <c r="J22" s="27">
        <v>8</v>
      </c>
      <c r="K22" s="27">
        <v>10</v>
      </c>
      <c r="L22" s="27">
        <v>4</v>
      </c>
      <c r="M22" s="27">
        <v>1</v>
      </c>
      <c r="N22" s="27">
        <v>0</v>
      </c>
      <c r="O22" s="27">
        <v>0</v>
      </c>
      <c r="P22" s="27">
        <v>5</v>
      </c>
      <c r="Q22" s="27">
        <v>12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</v>
      </c>
      <c r="D23" s="27">
        <v>4</v>
      </c>
      <c r="E23" s="27">
        <v>3</v>
      </c>
      <c r="F23" s="27">
        <v>1</v>
      </c>
      <c r="G23" s="27">
        <v>2</v>
      </c>
      <c r="H23" s="27">
        <v>2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6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76</v>
      </c>
      <c r="D24" s="27">
        <v>36</v>
      </c>
      <c r="E24" s="27">
        <v>38</v>
      </c>
      <c r="F24" s="27">
        <v>48</v>
      </c>
      <c r="G24" s="27">
        <v>51</v>
      </c>
      <c r="H24" s="27">
        <v>4</v>
      </c>
      <c r="I24" s="27">
        <v>16</v>
      </c>
      <c r="J24" s="27">
        <v>4</v>
      </c>
      <c r="K24" s="27">
        <v>4</v>
      </c>
      <c r="L24" s="27">
        <v>6</v>
      </c>
      <c r="M24" s="27">
        <v>1</v>
      </c>
      <c r="N24" s="27">
        <v>0</v>
      </c>
      <c r="O24" s="27">
        <v>0</v>
      </c>
      <c r="P24" s="27">
        <v>1</v>
      </c>
      <c r="Q24" s="27">
        <v>1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3</v>
      </c>
      <c r="D25" s="27">
        <v>0</v>
      </c>
      <c r="E25" s="27">
        <v>2</v>
      </c>
      <c r="F25" s="27">
        <v>2</v>
      </c>
      <c r="G25" s="27">
        <v>0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2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42</v>
      </c>
      <c r="D26" s="27">
        <v>21</v>
      </c>
      <c r="E26" s="27">
        <v>23</v>
      </c>
      <c r="F26" s="27">
        <v>33</v>
      </c>
      <c r="G26" s="27">
        <v>15</v>
      </c>
      <c r="H26" s="27">
        <v>6</v>
      </c>
      <c r="I26" s="27">
        <v>18</v>
      </c>
      <c r="J26" s="27">
        <v>2</v>
      </c>
      <c r="K26" s="27">
        <v>0</v>
      </c>
      <c r="L26" s="27">
        <v>0</v>
      </c>
      <c r="M26" s="27">
        <v>0</v>
      </c>
      <c r="N26" s="27">
        <v>1</v>
      </c>
      <c r="O26" s="27">
        <v>0</v>
      </c>
      <c r="P26" s="27">
        <v>2</v>
      </c>
      <c r="Q26" s="27">
        <v>6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39</v>
      </c>
      <c r="D27" s="27">
        <v>15</v>
      </c>
      <c r="E27" s="27">
        <v>21</v>
      </c>
      <c r="F27" s="27">
        <v>16</v>
      </c>
      <c r="G27" s="27">
        <v>16</v>
      </c>
      <c r="H27" s="27">
        <v>6</v>
      </c>
      <c r="I27" s="27">
        <v>9</v>
      </c>
      <c r="J27" s="27">
        <v>1</v>
      </c>
      <c r="K27" s="27">
        <v>4</v>
      </c>
      <c r="L27" s="27">
        <v>3</v>
      </c>
      <c r="M27" s="27">
        <v>2</v>
      </c>
      <c r="N27" s="27">
        <v>0</v>
      </c>
      <c r="O27" s="27">
        <v>1</v>
      </c>
      <c r="P27" s="27">
        <v>6</v>
      </c>
      <c r="Q27" s="27">
        <v>6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24</v>
      </c>
      <c r="D28" s="27">
        <v>11</v>
      </c>
      <c r="E28" s="27">
        <v>6</v>
      </c>
      <c r="F28" s="27">
        <v>16</v>
      </c>
      <c r="G28" s="27">
        <v>21</v>
      </c>
      <c r="H28" s="27">
        <v>0</v>
      </c>
      <c r="I28" s="27">
        <v>4</v>
      </c>
      <c r="J28" s="27">
        <v>3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2</v>
      </c>
      <c r="Q28" s="27">
        <v>10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12</v>
      </c>
      <c r="D29" s="27">
        <v>13</v>
      </c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11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  <c r="Q29" s="27">
        <v>0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2</v>
      </c>
      <c r="D30" s="31">
        <v>1</v>
      </c>
      <c r="E30" s="31">
        <v>2</v>
      </c>
      <c r="F30" s="31">
        <v>1</v>
      </c>
      <c r="G30" s="31">
        <v>1</v>
      </c>
      <c r="H30" s="31">
        <v>2</v>
      </c>
      <c r="I30" s="31">
        <v>1</v>
      </c>
      <c r="J30" s="31">
        <v>1</v>
      </c>
      <c r="K30" s="31">
        <v>1</v>
      </c>
      <c r="L30" s="31">
        <v>0</v>
      </c>
      <c r="M30" s="31">
        <v>0</v>
      </c>
      <c r="N30" s="31">
        <v>0</v>
      </c>
      <c r="O30" s="31">
        <v>0</v>
      </c>
      <c r="P30" s="31">
        <v>1</v>
      </c>
      <c r="Q30" s="31">
        <v>0</v>
      </c>
    </row>
    <row r="31" spans="1:17" s="44" customFormat="1" ht="15.75" customHeight="1" x14ac:dyDescent="0.2">
      <c r="A31" s="44" t="s">
        <v>224</v>
      </c>
    </row>
    <row r="32" spans="1:17" s="44" customFormat="1" ht="15.75" customHeight="1" x14ac:dyDescent="0.2">
      <c r="A32" s="45" t="s">
        <v>19</v>
      </c>
      <c r="B32" s="28"/>
    </row>
    <row r="33" spans="1:17" s="44" customFormat="1" ht="15.75" customHeight="1" x14ac:dyDescent="0.2"/>
    <row r="34" spans="1:17" s="44" customFormat="1" ht="15.75" customHeight="1" x14ac:dyDescent="0.2">
      <c r="A34" s="78" t="s">
        <v>294</v>
      </c>
    </row>
    <row r="36" spans="1:17" s="33" customFormat="1" ht="18" hidden="1" customHeight="1" x14ac:dyDescent="0.2">
      <c r="A36" s="80" t="s">
        <v>247</v>
      </c>
      <c r="B36" s="81" t="s">
        <v>0</v>
      </c>
      <c r="C36" s="82">
        <v>2416</v>
      </c>
      <c r="D36" s="82">
        <v>1113</v>
      </c>
      <c r="E36" s="82">
        <v>1090</v>
      </c>
      <c r="F36" s="82">
        <v>1056</v>
      </c>
      <c r="G36" s="82">
        <v>888</v>
      </c>
      <c r="H36" s="82">
        <v>165</v>
      </c>
      <c r="I36" s="82">
        <v>289</v>
      </c>
      <c r="J36" s="82">
        <v>171</v>
      </c>
      <c r="K36" s="82">
        <v>232</v>
      </c>
      <c r="L36" s="82">
        <v>131</v>
      </c>
      <c r="M36" s="82">
        <v>37</v>
      </c>
      <c r="N36" s="82">
        <v>12</v>
      </c>
      <c r="O36" s="82">
        <v>4</v>
      </c>
      <c r="P36" s="82">
        <v>138</v>
      </c>
      <c r="Q36" s="82">
        <v>383</v>
      </c>
    </row>
    <row r="37" spans="1:17" s="33" customFormat="1" ht="14.25" hidden="1" customHeight="1" x14ac:dyDescent="0.2">
      <c r="A37" s="84" t="s">
        <v>249</v>
      </c>
      <c r="B37" s="42" t="s">
        <v>23</v>
      </c>
      <c r="C37" s="27">
        <v>468</v>
      </c>
      <c r="D37" s="27">
        <v>310</v>
      </c>
      <c r="E37" s="27">
        <v>226</v>
      </c>
      <c r="F37" s="27">
        <v>162</v>
      </c>
      <c r="G37" s="27">
        <v>127</v>
      </c>
      <c r="H37" s="27">
        <v>37</v>
      </c>
      <c r="I37" s="27">
        <v>39</v>
      </c>
      <c r="J37" s="27">
        <v>35</v>
      </c>
      <c r="K37" s="27">
        <v>22</v>
      </c>
      <c r="L37" s="27">
        <v>24</v>
      </c>
      <c r="M37" s="27">
        <v>6</v>
      </c>
      <c r="N37" s="27">
        <v>1</v>
      </c>
      <c r="O37" s="27">
        <v>0</v>
      </c>
      <c r="P37" s="27">
        <v>26</v>
      </c>
      <c r="Q37" s="27">
        <v>107</v>
      </c>
    </row>
    <row r="38" spans="1:17" s="33" customFormat="1" ht="14.25" hidden="1" customHeight="1" x14ac:dyDescent="0.2">
      <c r="A38" s="84" t="s">
        <v>250</v>
      </c>
      <c r="B38" s="42" t="s">
        <v>24</v>
      </c>
      <c r="C38" s="27">
        <v>248</v>
      </c>
      <c r="D38" s="27">
        <v>108</v>
      </c>
      <c r="E38" s="27">
        <v>105</v>
      </c>
      <c r="F38" s="27">
        <v>117</v>
      </c>
      <c r="G38" s="27">
        <v>75</v>
      </c>
      <c r="H38" s="27">
        <v>15</v>
      </c>
      <c r="I38" s="27">
        <v>33</v>
      </c>
      <c r="J38" s="27">
        <v>13</v>
      </c>
      <c r="K38" s="27">
        <v>22</v>
      </c>
      <c r="L38" s="27">
        <v>19</v>
      </c>
      <c r="M38" s="27">
        <v>2</v>
      </c>
      <c r="N38" s="27">
        <v>1</v>
      </c>
      <c r="O38" s="27">
        <v>0</v>
      </c>
      <c r="P38" s="27">
        <v>16</v>
      </c>
      <c r="Q38" s="27">
        <v>40</v>
      </c>
    </row>
    <row r="39" spans="1:17" s="33" customFormat="1" ht="14.25" hidden="1" customHeight="1" x14ac:dyDescent="0.2">
      <c r="A39" s="84" t="s">
        <v>251</v>
      </c>
      <c r="B39" s="42" t="s">
        <v>25</v>
      </c>
      <c r="C39" s="27">
        <v>251</v>
      </c>
      <c r="D39" s="27">
        <v>90</v>
      </c>
      <c r="E39" s="27">
        <v>91</v>
      </c>
      <c r="F39" s="27">
        <v>46</v>
      </c>
      <c r="G39" s="27">
        <v>48</v>
      </c>
      <c r="H39" s="27">
        <v>3</v>
      </c>
      <c r="I39" s="27">
        <v>23</v>
      </c>
      <c r="J39" s="27">
        <v>8</v>
      </c>
      <c r="K39" s="27">
        <v>10</v>
      </c>
      <c r="L39" s="27">
        <v>10</v>
      </c>
      <c r="M39" s="27">
        <v>1</v>
      </c>
      <c r="N39" s="27">
        <v>0</v>
      </c>
      <c r="O39" s="27">
        <v>0</v>
      </c>
      <c r="P39" s="27">
        <v>4</v>
      </c>
      <c r="Q39" s="27">
        <v>18</v>
      </c>
    </row>
    <row r="40" spans="1:17" s="33" customFormat="1" ht="14.25" hidden="1" customHeight="1" x14ac:dyDescent="0.2">
      <c r="A40" s="84" t="s">
        <v>252</v>
      </c>
      <c r="B40" s="42" t="s">
        <v>26</v>
      </c>
      <c r="C40" s="27">
        <v>304</v>
      </c>
      <c r="D40" s="27">
        <v>118</v>
      </c>
      <c r="E40" s="27">
        <v>148</v>
      </c>
      <c r="F40" s="27">
        <v>108</v>
      </c>
      <c r="G40" s="27">
        <v>76</v>
      </c>
      <c r="H40" s="27">
        <v>22</v>
      </c>
      <c r="I40" s="27">
        <v>26</v>
      </c>
      <c r="J40" s="27">
        <v>17</v>
      </c>
      <c r="K40" s="27">
        <v>29</v>
      </c>
      <c r="L40" s="27">
        <v>10</v>
      </c>
      <c r="M40" s="27">
        <v>5</v>
      </c>
      <c r="N40" s="27">
        <v>2</v>
      </c>
      <c r="O40" s="27">
        <v>0</v>
      </c>
      <c r="P40" s="27">
        <v>18</v>
      </c>
      <c r="Q40" s="27">
        <v>36</v>
      </c>
    </row>
    <row r="41" spans="1:17" s="33" customFormat="1" ht="14.25" hidden="1" customHeight="1" x14ac:dyDescent="0.2">
      <c r="A41" s="84" t="s">
        <v>253</v>
      </c>
      <c r="B41" s="42" t="s">
        <v>27</v>
      </c>
      <c r="C41" s="27">
        <v>202</v>
      </c>
      <c r="D41" s="27">
        <v>104</v>
      </c>
      <c r="E41" s="27">
        <v>92</v>
      </c>
      <c r="F41" s="27">
        <v>124</v>
      </c>
      <c r="G41" s="27">
        <v>124</v>
      </c>
      <c r="H41" s="27">
        <v>18</v>
      </c>
      <c r="I41" s="27">
        <v>26</v>
      </c>
      <c r="J41" s="27">
        <v>20</v>
      </c>
      <c r="K41" s="27">
        <v>39</v>
      </c>
      <c r="L41" s="27">
        <v>9</v>
      </c>
      <c r="M41" s="27">
        <v>5</v>
      </c>
      <c r="N41" s="27">
        <v>4</v>
      </c>
      <c r="O41" s="27">
        <v>1</v>
      </c>
      <c r="P41" s="27">
        <v>23</v>
      </c>
      <c r="Q41" s="27">
        <v>37</v>
      </c>
    </row>
    <row r="42" spans="1:17" s="33" customFormat="1" ht="14.25" hidden="1" customHeight="1" x14ac:dyDescent="0.2">
      <c r="A42" s="85" t="s">
        <v>119</v>
      </c>
      <c r="B42" s="42" t="s">
        <v>28</v>
      </c>
      <c r="C42" s="27">
        <v>368</v>
      </c>
      <c r="D42" s="27">
        <v>120</v>
      </c>
      <c r="E42" s="27">
        <v>122</v>
      </c>
      <c r="F42" s="27">
        <v>143</v>
      </c>
      <c r="G42" s="27">
        <v>116</v>
      </c>
      <c r="H42" s="27">
        <v>14</v>
      </c>
      <c r="I42" s="27">
        <v>26</v>
      </c>
      <c r="J42" s="27">
        <v>21</v>
      </c>
      <c r="K42" s="27">
        <v>29</v>
      </c>
      <c r="L42" s="27">
        <v>23</v>
      </c>
      <c r="M42" s="27">
        <v>6</v>
      </c>
      <c r="N42" s="27">
        <v>1</v>
      </c>
      <c r="O42" s="27">
        <v>0</v>
      </c>
      <c r="P42" s="27">
        <v>18</v>
      </c>
      <c r="Q42" s="27">
        <v>46</v>
      </c>
    </row>
    <row r="43" spans="1:17" s="33" customFormat="1" ht="14.25" hidden="1" customHeight="1" x14ac:dyDescent="0.25">
      <c r="A43" s="86" t="s">
        <v>254</v>
      </c>
      <c r="B43" s="42" t="s">
        <v>2</v>
      </c>
      <c r="C43" s="27">
        <v>11</v>
      </c>
      <c r="D43" s="27">
        <v>5</v>
      </c>
      <c r="E43" s="27">
        <v>4</v>
      </c>
      <c r="F43" s="27">
        <v>4</v>
      </c>
      <c r="G43" s="27">
        <v>2</v>
      </c>
      <c r="H43" s="27">
        <v>0</v>
      </c>
      <c r="I43" s="27">
        <v>4</v>
      </c>
      <c r="J43" s="27">
        <v>3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2</v>
      </c>
    </row>
    <row r="44" spans="1:17" s="33" customFormat="1" ht="14.25" hidden="1" customHeight="1" x14ac:dyDescent="0.25">
      <c r="A44" s="86" t="s">
        <v>255</v>
      </c>
      <c r="B44" s="42" t="s">
        <v>4</v>
      </c>
      <c r="C44" s="27">
        <v>88</v>
      </c>
      <c r="D44" s="27">
        <v>41</v>
      </c>
      <c r="E44" s="27">
        <v>55</v>
      </c>
      <c r="F44" s="27">
        <v>54</v>
      </c>
      <c r="G44" s="27">
        <v>37</v>
      </c>
      <c r="H44" s="27">
        <v>14</v>
      </c>
      <c r="I44" s="27">
        <v>8</v>
      </c>
      <c r="J44" s="27">
        <v>13</v>
      </c>
      <c r="K44" s="27">
        <v>13</v>
      </c>
      <c r="L44" s="27">
        <v>11</v>
      </c>
      <c r="M44" s="27">
        <v>7</v>
      </c>
      <c r="N44" s="27">
        <v>0</v>
      </c>
      <c r="O44" s="27">
        <v>0</v>
      </c>
      <c r="P44" s="27">
        <v>11</v>
      </c>
      <c r="Q44" s="27">
        <v>9</v>
      </c>
    </row>
    <row r="45" spans="1:17" s="33" customFormat="1" ht="14.25" hidden="1" customHeight="1" x14ac:dyDescent="0.25">
      <c r="A45" s="86" t="s">
        <v>256</v>
      </c>
      <c r="B45" s="42" t="s">
        <v>5</v>
      </c>
      <c r="C45" s="27">
        <v>21</v>
      </c>
      <c r="D45" s="27">
        <v>11</v>
      </c>
      <c r="E45" s="27">
        <v>19</v>
      </c>
      <c r="F45" s="27">
        <v>11</v>
      </c>
      <c r="G45" s="27">
        <v>11</v>
      </c>
      <c r="H45" s="27">
        <v>2</v>
      </c>
      <c r="I45" s="27">
        <v>10</v>
      </c>
      <c r="J45" s="27">
        <v>2</v>
      </c>
      <c r="K45" s="27">
        <v>5</v>
      </c>
      <c r="L45" s="27">
        <v>3</v>
      </c>
      <c r="M45" s="27">
        <v>0</v>
      </c>
      <c r="N45" s="27">
        <v>0</v>
      </c>
      <c r="O45" s="27">
        <v>0</v>
      </c>
      <c r="P45" s="27">
        <v>0</v>
      </c>
      <c r="Q45" s="27">
        <v>10</v>
      </c>
    </row>
    <row r="46" spans="1:17" s="33" customFormat="1" ht="14.25" hidden="1" customHeight="1" x14ac:dyDescent="0.25">
      <c r="A46" s="86" t="s">
        <v>257</v>
      </c>
      <c r="B46" s="42" t="s">
        <v>6</v>
      </c>
      <c r="C46" s="27">
        <v>79</v>
      </c>
      <c r="D46" s="27">
        <v>35</v>
      </c>
      <c r="E46" s="27">
        <v>47</v>
      </c>
      <c r="F46" s="27">
        <v>61</v>
      </c>
      <c r="G46" s="27">
        <v>55</v>
      </c>
      <c r="H46" s="27">
        <v>4</v>
      </c>
      <c r="I46" s="27">
        <v>16</v>
      </c>
      <c r="J46" s="27">
        <v>8</v>
      </c>
      <c r="K46" s="27">
        <v>17</v>
      </c>
      <c r="L46" s="27">
        <v>4</v>
      </c>
      <c r="M46" s="27">
        <v>0</v>
      </c>
      <c r="N46" s="27">
        <v>0</v>
      </c>
      <c r="O46" s="27">
        <v>2</v>
      </c>
      <c r="P46" s="27">
        <v>1</v>
      </c>
      <c r="Q46" s="27">
        <v>15</v>
      </c>
    </row>
    <row r="47" spans="1:17" s="33" customFormat="1" ht="14.25" hidden="1" customHeight="1" x14ac:dyDescent="0.25">
      <c r="A47" s="86" t="s">
        <v>258</v>
      </c>
      <c r="B47" s="42" t="s">
        <v>7</v>
      </c>
      <c r="C47" s="27">
        <v>47</v>
      </c>
      <c r="D47" s="27">
        <v>14</v>
      </c>
      <c r="E47" s="27">
        <v>21</v>
      </c>
      <c r="F47" s="27">
        <v>28</v>
      </c>
      <c r="G47" s="27">
        <v>30</v>
      </c>
      <c r="H47" s="27">
        <v>7</v>
      </c>
      <c r="I47" s="27">
        <v>5</v>
      </c>
      <c r="J47" s="27">
        <v>4</v>
      </c>
      <c r="K47" s="27">
        <v>5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7</v>
      </c>
    </row>
    <row r="48" spans="1:17" s="33" customFormat="1" ht="14.25" hidden="1" customHeight="1" x14ac:dyDescent="0.25">
      <c r="A48" s="86" t="s">
        <v>259</v>
      </c>
      <c r="B48" s="42" t="s">
        <v>8</v>
      </c>
      <c r="C48" s="27">
        <v>50</v>
      </c>
      <c r="D48" s="27">
        <v>14</v>
      </c>
      <c r="E48" s="27">
        <v>23</v>
      </c>
      <c r="F48" s="27">
        <v>32</v>
      </c>
      <c r="G48" s="27">
        <v>26</v>
      </c>
      <c r="H48" s="27">
        <v>2</v>
      </c>
      <c r="I48" s="27">
        <v>11</v>
      </c>
      <c r="J48" s="27">
        <v>6</v>
      </c>
      <c r="K48" s="27">
        <v>6</v>
      </c>
      <c r="L48" s="27">
        <v>0</v>
      </c>
      <c r="M48" s="27">
        <v>1</v>
      </c>
      <c r="N48" s="27">
        <v>2</v>
      </c>
      <c r="O48" s="27">
        <v>0</v>
      </c>
      <c r="P48" s="27">
        <v>0</v>
      </c>
      <c r="Q48" s="27">
        <v>8</v>
      </c>
    </row>
    <row r="49" spans="1:17" s="33" customFormat="1" ht="14.25" hidden="1" customHeight="1" x14ac:dyDescent="0.25">
      <c r="A49" s="86" t="s">
        <v>260</v>
      </c>
      <c r="B49" s="42" t="s">
        <v>9</v>
      </c>
      <c r="C49" s="27">
        <v>39</v>
      </c>
      <c r="D49" s="27">
        <v>16</v>
      </c>
      <c r="E49" s="27">
        <v>16</v>
      </c>
      <c r="F49" s="27">
        <v>24</v>
      </c>
      <c r="G49" s="27">
        <v>19</v>
      </c>
      <c r="H49" s="27">
        <v>4</v>
      </c>
      <c r="I49" s="27">
        <v>6</v>
      </c>
      <c r="J49" s="27">
        <v>2</v>
      </c>
      <c r="K49" s="27">
        <v>3</v>
      </c>
      <c r="L49" s="27">
        <v>5</v>
      </c>
      <c r="M49" s="27">
        <v>0</v>
      </c>
      <c r="N49" s="27">
        <v>0</v>
      </c>
      <c r="O49" s="27">
        <v>0</v>
      </c>
      <c r="P49" s="27">
        <v>1</v>
      </c>
      <c r="Q49" s="27">
        <v>5</v>
      </c>
    </row>
    <row r="50" spans="1:17" s="33" customFormat="1" ht="14.25" hidden="1" customHeight="1" x14ac:dyDescent="0.25">
      <c r="A50" s="86" t="s">
        <v>261</v>
      </c>
      <c r="B50" s="42" t="s">
        <v>10</v>
      </c>
      <c r="C50" s="27">
        <v>41</v>
      </c>
      <c r="D50" s="27">
        <v>26</v>
      </c>
      <c r="E50" s="27">
        <v>25</v>
      </c>
      <c r="F50" s="27">
        <v>25</v>
      </c>
      <c r="G50" s="27">
        <v>36</v>
      </c>
      <c r="H50" s="27">
        <v>3</v>
      </c>
      <c r="I50" s="27">
        <v>7</v>
      </c>
      <c r="J50" s="27">
        <v>8</v>
      </c>
      <c r="K50" s="27">
        <v>10</v>
      </c>
      <c r="L50" s="27">
        <v>4</v>
      </c>
      <c r="M50" s="27">
        <v>1</v>
      </c>
      <c r="N50" s="27">
        <v>0</v>
      </c>
      <c r="O50" s="27">
        <v>0</v>
      </c>
      <c r="P50" s="27">
        <v>5</v>
      </c>
      <c r="Q50" s="27">
        <v>12</v>
      </c>
    </row>
    <row r="51" spans="1:17" s="33" customFormat="1" ht="14.25" hidden="1" customHeight="1" x14ac:dyDescent="0.25">
      <c r="A51" s="86" t="s">
        <v>262</v>
      </c>
      <c r="B51" s="42" t="s">
        <v>11</v>
      </c>
      <c r="C51" s="27">
        <v>1</v>
      </c>
      <c r="D51" s="27">
        <v>4</v>
      </c>
      <c r="E51" s="27">
        <v>3</v>
      </c>
      <c r="F51" s="27">
        <v>1</v>
      </c>
      <c r="G51" s="27">
        <v>2</v>
      </c>
      <c r="H51" s="27">
        <v>2</v>
      </c>
      <c r="I51" s="27">
        <v>1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6</v>
      </c>
    </row>
    <row r="52" spans="1:17" s="33" customFormat="1" ht="14.25" hidden="1" customHeight="1" x14ac:dyDescent="0.25">
      <c r="A52" s="86" t="s">
        <v>263</v>
      </c>
      <c r="B52" s="42" t="s">
        <v>12</v>
      </c>
      <c r="C52" s="27">
        <v>76</v>
      </c>
      <c r="D52" s="27">
        <v>36</v>
      </c>
      <c r="E52" s="27">
        <v>38</v>
      </c>
      <c r="F52" s="27">
        <v>48</v>
      </c>
      <c r="G52" s="27">
        <v>51</v>
      </c>
      <c r="H52" s="27">
        <v>4</v>
      </c>
      <c r="I52" s="27">
        <v>16</v>
      </c>
      <c r="J52" s="27">
        <v>4</v>
      </c>
      <c r="K52" s="27">
        <v>4</v>
      </c>
      <c r="L52" s="27">
        <v>6</v>
      </c>
      <c r="M52" s="27">
        <v>1</v>
      </c>
      <c r="N52" s="27">
        <v>0</v>
      </c>
      <c r="O52" s="27">
        <v>0</v>
      </c>
      <c r="P52" s="27">
        <v>1</v>
      </c>
      <c r="Q52" s="27">
        <v>1</v>
      </c>
    </row>
    <row r="53" spans="1:17" s="33" customFormat="1" ht="14.25" hidden="1" customHeight="1" x14ac:dyDescent="0.25">
      <c r="A53" s="86" t="s">
        <v>264</v>
      </c>
      <c r="B53" s="42" t="s">
        <v>13</v>
      </c>
      <c r="C53" s="27">
        <v>3</v>
      </c>
      <c r="D53" s="27">
        <v>0</v>
      </c>
      <c r="E53" s="27">
        <v>2</v>
      </c>
      <c r="F53" s="27">
        <v>2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2</v>
      </c>
    </row>
    <row r="54" spans="1:17" s="33" customFormat="1" ht="14.25" hidden="1" customHeight="1" x14ac:dyDescent="0.25">
      <c r="A54" s="86" t="s">
        <v>265</v>
      </c>
      <c r="B54" s="42" t="s">
        <v>14</v>
      </c>
      <c r="C54" s="27">
        <v>42</v>
      </c>
      <c r="D54" s="27">
        <v>21</v>
      </c>
      <c r="E54" s="27">
        <v>23</v>
      </c>
      <c r="F54" s="27">
        <v>33</v>
      </c>
      <c r="G54" s="27">
        <v>15</v>
      </c>
      <c r="H54" s="27">
        <v>6</v>
      </c>
      <c r="I54" s="27">
        <v>18</v>
      </c>
      <c r="J54" s="27">
        <v>2</v>
      </c>
      <c r="K54" s="27">
        <v>0</v>
      </c>
      <c r="L54" s="27">
        <v>0</v>
      </c>
      <c r="M54" s="27">
        <v>0</v>
      </c>
      <c r="N54" s="27">
        <v>1</v>
      </c>
      <c r="O54" s="27">
        <v>0</v>
      </c>
      <c r="P54" s="27">
        <v>2</v>
      </c>
      <c r="Q54" s="27">
        <v>6</v>
      </c>
    </row>
    <row r="55" spans="1:17" s="33" customFormat="1" ht="14.25" hidden="1" customHeight="1" x14ac:dyDescent="0.25">
      <c r="A55" s="86" t="s">
        <v>266</v>
      </c>
      <c r="B55" s="42" t="s">
        <v>15</v>
      </c>
      <c r="C55" s="27">
        <v>39</v>
      </c>
      <c r="D55" s="27">
        <v>15</v>
      </c>
      <c r="E55" s="27">
        <v>21</v>
      </c>
      <c r="F55" s="27">
        <v>16</v>
      </c>
      <c r="G55" s="27">
        <v>16</v>
      </c>
      <c r="H55" s="27">
        <v>6</v>
      </c>
      <c r="I55" s="27">
        <v>9</v>
      </c>
      <c r="J55" s="27">
        <v>1</v>
      </c>
      <c r="K55" s="27">
        <v>4</v>
      </c>
      <c r="L55" s="27">
        <v>3</v>
      </c>
      <c r="M55" s="27">
        <v>2</v>
      </c>
      <c r="N55" s="27">
        <v>0</v>
      </c>
      <c r="O55" s="27">
        <v>1</v>
      </c>
      <c r="P55" s="27">
        <v>6</v>
      </c>
      <c r="Q55" s="27">
        <v>6</v>
      </c>
    </row>
    <row r="56" spans="1:17" s="33" customFormat="1" ht="14.25" hidden="1" customHeight="1" x14ac:dyDescent="0.25">
      <c r="A56" s="86" t="s">
        <v>267</v>
      </c>
      <c r="B56" s="42" t="s">
        <v>16</v>
      </c>
      <c r="C56" s="27">
        <v>24</v>
      </c>
      <c r="D56" s="27">
        <v>11</v>
      </c>
      <c r="E56" s="27">
        <v>6</v>
      </c>
      <c r="F56" s="27">
        <v>16</v>
      </c>
      <c r="G56" s="27">
        <v>21</v>
      </c>
      <c r="H56" s="27">
        <v>0</v>
      </c>
      <c r="I56" s="27">
        <v>4</v>
      </c>
      <c r="J56" s="27">
        <v>3</v>
      </c>
      <c r="K56" s="27">
        <v>1</v>
      </c>
      <c r="L56" s="27">
        <v>0</v>
      </c>
      <c r="M56" s="27">
        <v>0</v>
      </c>
      <c r="N56" s="27">
        <v>0</v>
      </c>
      <c r="O56" s="27">
        <v>0</v>
      </c>
      <c r="P56" s="27">
        <v>2</v>
      </c>
      <c r="Q56" s="27">
        <v>10</v>
      </c>
    </row>
    <row r="57" spans="1:17" s="33" customFormat="1" ht="14.25" hidden="1" customHeight="1" x14ac:dyDescent="0.25">
      <c r="A57" s="86" t="s">
        <v>268</v>
      </c>
      <c r="B57" s="42" t="s">
        <v>17</v>
      </c>
      <c r="C57" s="27">
        <v>12</v>
      </c>
      <c r="D57" s="27">
        <v>13</v>
      </c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11</v>
      </c>
      <c r="L57" s="27">
        <v>0</v>
      </c>
      <c r="M57" s="27">
        <v>0</v>
      </c>
      <c r="N57" s="27">
        <v>0</v>
      </c>
      <c r="O57" s="27">
        <v>0</v>
      </c>
      <c r="P57" s="27">
        <v>3</v>
      </c>
      <c r="Q57" s="27">
        <v>0</v>
      </c>
    </row>
    <row r="58" spans="1:17" s="33" customFormat="1" ht="14.25" hidden="1" customHeight="1" x14ac:dyDescent="0.25">
      <c r="A58" s="87" t="s">
        <v>269</v>
      </c>
      <c r="B58" s="43" t="s">
        <v>18</v>
      </c>
      <c r="C58" s="31">
        <v>2</v>
      </c>
      <c r="D58" s="31">
        <v>1</v>
      </c>
      <c r="E58" s="31">
        <v>2</v>
      </c>
      <c r="F58" s="31">
        <v>1</v>
      </c>
      <c r="G58" s="31">
        <v>1</v>
      </c>
      <c r="H58" s="31">
        <v>2</v>
      </c>
      <c r="I58" s="31">
        <v>1</v>
      </c>
      <c r="J58" s="31">
        <v>1</v>
      </c>
      <c r="K58" s="31">
        <v>1</v>
      </c>
      <c r="L58" s="31">
        <v>0</v>
      </c>
      <c r="M58" s="31">
        <v>0</v>
      </c>
      <c r="N58" s="31">
        <v>0</v>
      </c>
      <c r="O58" s="31">
        <v>0</v>
      </c>
      <c r="P58" s="31">
        <v>1</v>
      </c>
      <c r="Q58" s="31">
        <v>0</v>
      </c>
    </row>
    <row r="59" spans="1:17" ht="11.1" hidden="1" customHeight="1" x14ac:dyDescent="0.2"/>
    <row r="60" spans="1:17" s="33" customFormat="1" ht="18" hidden="1" customHeight="1" x14ac:dyDescent="0.2">
      <c r="A60" s="80" t="s">
        <v>247</v>
      </c>
      <c r="B60" s="81" t="s">
        <v>0</v>
      </c>
      <c r="C60" s="82" t="str">
        <f>IF(C36=C8,"","*")</f>
        <v/>
      </c>
      <c r="D60" s="82" t="str">
        <f t="shared" ref="D60:Q60" si="1">IF(D36=D8,"","*")</f>
        <v/>
      </c>
      <c r="E60" s="82" t="str">
        <f t="shared" si="1"/>
        <v/>
      </c>
      <c r="F60" s="82" t="str">
        <f t="shared" si="1"/>
        <v/>
      </c>
      <c r="G60" s="82" t="str">
        <f t="shared" si="1"/>
        <v/>
      </c>
      <c r="H60" s="82" t="str">
        <f t="shared" si="1"/>
        <v/>
      </c>
      <c r="I60" s="82" t="str">
        <f t="shared" si="1"/>
        <v/>
      </c>
      <c r="J60" s="82" t="str">
        <f t="shared" si="1"/>
        <v/>
      </c>
      <c r="K60" s="82" t="str">
        <f t="shared" si="1"/>
        <v/>
      </c>
      <c r="L60" s="82" t="str">
        <f t="shared" si="1"/>
        <v/>
      </c>
      <c r="M60" s="82" t="str">
        <f t="shared" si="1"/>
        <v/>
      </c>
      <c r="N60" s="82" t="str">
        <f t="shared" si="1"/>
        <v/>
      </c>
      <c r="O60" s="82" t="str">
        <f t="shared" si="1"/>
        <v/>
      </c>
      <c r="P60" s="82" t="str">
        <f t="shared" si="1"/>
        <v/>
      </c>
      <c r="Q60" s="82" t="str">
        <f t="shared" si="1"/>
        <v/>
      </c>
    </row>
    <row r="61" spans="1:17" s="33" customFormat="1" ht="14.25" hidden="1" customHeight="1" x14ac:dyDescent="0.2">
      <c r="A61" s="54" t="s">
        <v>114</v>
      </c>
      <c r="B61" s="42" t="s">
        <v>23</v>
      </c>
      <c r="C61" s="82" t="str">
        <f t="shared" ref="C61:Q82" si="2">IF(C37=C9,"","*")</f>
        <v/>
      </c>
      <c r="D61" s="82" t="str">
        <f t="shared" si="2"/>
        <v/>
      </c>
      <c r="E61" s="82" t="str">
        <f t="shared" si="2"/>
        <v/>
      </c>
      <c r="F61" s="82" t="str">
        <f t="shared" si="2"/>
        <v/>
      </c>
      <c r="G61" s="82" t="str">
        <f t="shared" si="2"/>
        <v/>
      </c>
      <c r="H61" s="82" t="str">
        <f t="shared" si="2"/>
        <v/>
      </c>
      <c r="I61" s="82" t="str">
        <f t="shared" si="2"/>
        <v/>
      </c>
      <c r="J61" s="82" t="str">
        <f t="shared" si="2"/>
        <v/>
      </c>
      <c r="K61" s="82" t="str">
        <f t="shared" si="2"/>
        <v/>
      </c>
      <c r="L61" s="82" t="str">
        <f t="shared" si="2"/>
        <v/>
      </c>
      <c r="M61" s="82" t="str">
        <f t="shared" si="2"/>
        <v/>
      </c>
      <c r="N61" s="82" t="str">
        <f t="shared" si="2"/>
        <v/>
      </c>
      <c r="O61" s="82" t="str">
        <f t="shared" si="2"/>
        <v/>
      </c>
      <c r="P61" s="82" t="str">
        <f t="shared" si="2"/>
        <v/>
      </c>
      <c r="Q61" s="82" t="str">
        <f t="shared" si="2"/>
        <v/>
      </c>
    </row>
    <row r="62" spans="1:17" s="33" customFormat="1" ht="14.25" hidden="1" customHeight="1" x14ac:dyDescent="0.2">
      <c r="A62" s="54" t="s">
        <v>115</v>
      </c>
      <c r="B62" s="42" t="s">
        <v>24</v>
      </c>
      <c r="C62" s="82" t="str">
        <f t="shared" si="2"/>
        <v/>
      </c>
      <c r="D62" s="82" t="str">
        <f t="shared" si="2"/>
        <v/>
      </c>
      <c r="E62" s="82" t="str">
        <f t="shared" si="2"/>
        <v/>
      </c>
      <c r="F62" s="82" t="str">
        <f t="shared" si="2"/>
        <v/>
      </c>
      <c r="G62" s="82" t="str">
        <f t="shared" si="2"/>
        <v/>
      </c>
      <c r="H62" s="82" t="str">
        <f t="shared" si="2"/>
        <v/>
      </c>
      <c r="I62" s="82" t="str">
        <f t="shared" si="2"/>
        <v/>
      </c>
      <c r="J62" s="82" t="str">
        <f t="shared" si="2"/>
        <v/>
      </c>
      <c r="K62" s="82" t="str">
        <f t="shared" si="2"/>
        <v/>
      </c>
      <c r="L62" s="82" t="str">
        <f t="shared" si="2"/>
        <v/>
      </c>
      <c r="M62" s="82" t="str">
        <f t="shared" si="2"/>
        <v/>
      </c>
      <c r="N62" s="82" t="str">
        <f t="shared" si="2"/>
        <v/>
      </c>
      <c r="O62" s="82" t="str">
        <f t="shared" si="2"/>
        <v/>
      </c>
      <c r="P62" s="82" t="str">
        <f t="shared" si="2"/>
        <v/>
      </c>
      <c r="Q62" s="82" t="str">
        <f t="shared" si="2"/>
        <v/>
      </c>
    </row>
    <row r="63" spans="1:17" s="33" customFormat="1" ht="14.25" hidden="1" customHeight="1" x14ac:dyDescent="0.2">
      <c r="A63" s="54" t="s">
        <v>116</v>
      </c>
      <c r="B63" s="42" t="s">
        <v>25</v>
      </c>
      <c r="C63" s="82" t="str">
        <f t="shared" si="2"/>
        <v/>
      </c>
      <c r="D63" s="82" t="str">
        <f t="shared" si="2"/>
        <v/>
      </c>
      <c r="E63" s="82" t="str">
        <f t="shared" si="2"/>
        <v/>
      </c>
      <c r="F63" s="82" t="str">
        <f t="shared" si="2"/>
        <v/>
      </c>
      <c r="G63" s="82" t="str">
        <f t="shared" si="2"/>
        <v/>
      </c>
      <c r="H63" s="82" t="str">
        <f t="shared" si="2"/>
        <v/>
      </c>
      <c r="I63" s="82" t="str">
        <f t="shared" si="2"/>
        <v/>
      </c>
      <c r="J63" s="82" t="str">
        <f t="shared" si="2"/>
        <v/>
      </c>
      <c r="K63" s="82" t="str">
        <f t="shared" si="2"/>
        <v/>
      </c>
      <c r="L63" s="82" t="str">
        <f t="shared" si="2"/>
        <v/>
      </c>
      <c r="M63" s="82" t="str">
        <f t="shared" si="2"/>
        <v/>
      </c>
      <c r="N63" s="82" t="str">
        <f t="shared" si="2"/>
        <v/>
      </c>
      <c r="O63" s="82" t="str">
        <f t="shared" si="2"/>
        <v/>
      </c>
      <c r="P63" s="82" t="str">
        <f t="shared" si="2"/>
        <v/>
      </c>
      <c r="Q63" s="82" t="str">
        <f t="shared" si="2"/>
        <v/>
      </c>
    </row>
    <row r="64" spans="1:17" s="33" customFormat="1" ht="14.25" hidden="1" customHeight="1" x14ac:dyDescent="0.2">
      <c r="A64" s="54" t="s">
        <v>117</v>
      </c>
      <c r="B64" s="42" t="s">
        <v>26</v>
      </c>
      <c r="C64" s="82" t="str">
        <f t="shared" si="2"/>
        <v/>
      </c>
      <c r="D64" s="82" t="str">
        <f t="shared" si="2"/>
        <v/>
      </c>
      <c r="E64" s="82" t="str">
        <f t="shared" si="2"/>
        <v/>
      </c>
      <c r="F64" s="82" t="str">
        <f t="shared" si="2"/>
        <v/>
      </c>
      <c r="G64" s="82" t="str">
        <f t="shared" si="2"/>
        <v/>
      </c>
      <c r="H64" s="82" t="str">
        <f t="shared" si="2"/>
        <v/>
      </c>
      <c r="I64" s="82" t="str">
        <f t="shared" si="2"/>
        <v/>
      </c>
      <c r="J64" s="82" t="str">
        <f t="shared" si="2"/>
        <v/>
      </c>
      <c r="K64" s="82" t="str">
        <f t="shared" si="2"/>
        <v/>
      </c>
      <c r="L64" s="82" t="str">
        <f t="shared" si="2"/>
        <v/>
      </c>
      <c r="M64" s="82" t="str">
        <f t="shared" si="2"/>
        <v/>
      </c>
      <c r="N64" s="82" t="str">
        <f t="shared" si="2"/>
        <v/>
      </c>
      <c r="O64" s="82" t="str">
        <f t="shared" si="2"/>
        <v/>
      </c>
      <c r="P64" s="82" t="str">
        <f t="shared" si="2"/>
        <v/>
      </c>
      <c r="Q64" s="82" t="str">
        <f t="shared" si="2"/>
        <v/>
      </c>
    </row>
    <row r="65" spans="1:17" s="33" customFormat="1" ht="14.25" hidden="1" customHeight="1" x14ac:dyDescent="0.2">
      <c r="A65" s="54" t="s">
        <v>118</v>
      </c>
      <c r="B65" s="42" t="s">
        <v>27</v>
      </c>
      <c r="C65" s="82" t="str">
        <f t="shared" si="2"/>
        <v/>
      </c>
      <c r="D65" s="82" t="str">
        <f t="shared" si="2"/>
        <v/>
      </c>
      <c r="E65" s="82" t="str">
        <f t="shared" si="2"/>
        <v/>
      </c>
      <c r="F65" s="82" t="str">
        <f t="shared" si="2"/>
        <v/>
      </c>
      <c r="G65" s="82" t="str">
        <f t="shared" si="2"/>
        <v/>
      </c>
      <c r="H65" s="82" t="str">
        <f t="shared" si="2"/>
        <v/>
      </c>
      <c r="I65" s="82" t="str">
        <f t="shared" si="2"/>
        <v/>
      </c>
      <c r="J65" s="82" t="str">
        <f t="shared" si="2"/>
        <v/>
      </c>
      <c r="K65" s="82" t="str">
        <f t="shared" si="2"/>
        <v/>
      </c>
      <c r="L65" s="82" t="str">
        <f t="shared" si="2"/>
        <v/>
      </c>
      <c r="M65" s="82" t="str">
        <f t="shared" si="2"/>
        <v/>
      </c>
      <c r="N65" s="82" t="str">
        <f t="shared" si="2"/>
        <v/>
      </c>
      <c r="O65" s="82" t="str">
        <f t="shared" si="2"/>
        <v/>
      </c>
      <c r="P65" s="82" t="str">
        <f t="shared" si="2"/>
        <v/>
      </c>
      <c r="Q65" s="82" t="str">
        <f t="shared" si="2"/>
        <v/>
      </c>
    </row>
    <row r="66" spans="1:17" s="33" customFormat="1" ht="14.25" hidden="1" customHeight="1" x14ac:dyDescent="0.2">
      <c r="A66" s="55" t="s">
        <v>119</v>
      </c>
      <c r="B66" s="42" t="s">
        <v>28</v>
      </c>
      <c r="C66" s="82" t="str">
        <f t="shared" si="2"/>
        <v/>
      </c>
      <c r="D66" s="82" t="str">
        <f t="shared" si="2"/>
        <v/>
      </c>
      <c r="E66" s="82" t="str">
        <f t="shared" si="2"/>
        <v/>
      </c>
      <c r="F66" s="82" t="str">
        <f t="shared" si="2"/>
        <v/>
      </c>
      <c r="G66" s="82" t="str">
        <f t="shared" si="2"/>
        <v/>
      </c>
      <c r="H66" s="82" t="str">
        <f t="shared" si="2"/>
        <v/>
      </c>
      <c r="I66" s="82" t="str">
        <f t="shared" si="2"/>
        <v/>
      </c>
      <c r="J66" s="82" t="str">
        <f t="shared" si="2"/>
        <v/>
      </c>
      <c r="K66" s="82" t="str">
        <f t="shared" si="2"/>
        <v/>
      </c>
      <c r="L66" s="82" t="str">
        <f t="shared" si="2"/>
        <v/>
      </c>
      <c r="M66" s="82" t="str">
        <f t="shared" si="2"/>
        <v/>
      </c>
      <c r="N66" s="82" t="str">
        <f t="shared" si="2"/>
        <v/>
      </c>
      <c r="O66" s="82" t="str">
        <f t="shared" si="2"/>
        <v/>
      </c>
      <c r="P66" s="82" t="str">
        <f t="shared" si="2"/>
        <v/>
      </c>
      <c r="Q66" s="82" t="str">
        <f t="shared" si="2"/>
        <v/>
      </c>
    </row>
    <row r="67" spans="1:17" s="33" customFormat="1" ht="14.25" hidden="1" customHeight="1" x14ac:dyDescent="0.2">
      <c r="A67" s="64" t="s">
        <v>181</v>
      </c>
      <c r="B67" s="42" t="s">
        <v>2</v>
      </c>
      <c r="C67" s="82" t="str">
        <f t="shared" si="2"/>
        <v/>
      </c>
      <c r="D67" s="82" t="str">
        <f t="shared" si="2"/>
        <v/>
      </c>
      <c r="E67" s="82" t="str">
        <f t="shared" si="2"/>
        <v/>
      </c>
      <c r="F67" s="82" t="str">
        <f t="shared" si="2"/>
        <v/>
      </c>
      <c r="G67" s="82" t="str">
        <f t="shared" si="2"/>
        <v/>
      </c>
      <c r="H67" s="82" t="str">
        <f t="shared" si="2"/>
        <v/>
      </c>
      <c r="I67" s="82" t="str">
        <f t="shared" si="2"/>
        <v/>
      </c>
      <c r="J67" s="82" t="str">
        <f t="shared" si="2"/>
        <v/>
      </c>
      <c r="K67" s="82" t="str">
        <f t="shared" si="2"/>
        <v/>
      </c>
      <c r="L67" s="82" t="str">
        <f t="shared" si="2"/>
        <v/>
      </c>
      <c r="M67" s="82" t="str">
        <f t="shared" si="2"/>
        <v/>
      </c>
      <c r="N67" s="82" t="str">
        <f t="shared" si="2"/>
        <v/>
      </c>
      <c r="O67" s="82" t="str">
        <f t="shared" si="2"/>
        <v/>
      </c>
      <c r="P67" s="82" t="str">
        <f t="shared" si="2"/>
        <v/>
      </c>
      <c r="Q67" s="82" t="str">
        <f t="shared" si="2"/>
        <v/>
      </c>
    </row>
    <row r="68" spans="1:17" s="33" customFormat="1" ht="14.25" hidden="1" customHeight="1" x14ac:dyDescent="0.2">
      <c r="A68" s="64" t="s">
        <v>182</v>
      </c>
      <c r="B68" s="42" t="s">
        <v>4</v>
      </c>
      <c r="C68" s="82" t="str">
        <f t="shared" si="2"/>
        <v/>
      </c>
      <c r="D68" s="82" t="str">
        <f t="shared" si="2"/>
        <v/>
      </c>
      <c r="E68" s="82" t="str">
        <f t="shared" si="2"/>
        <v/>
      </c>
      <c r="F68" s="82" t="str">
        <f t="shared" si="2"/>
        <v/>
      </c>
      <c r="G68" s="82" t="str">
        <f t="shared" si="2"/>
        <v/>
      </c>
      <c r="H68" s="82" t="str">
        <f t="shared" si="2"/>
        <v/>
      </c>
      <c r="I68" s="82" t="str">
        <f t="shared" si="2"/>
        <v/>
      </c>
      <c r="J68" s="82" t="str">
        <f t="shared" si="2"/>
        <v/>
      </c>
      <c r="K68" s="82" t="str">
        <f t="shared" si="2"/>
        <v/>
      </c>
      <c r="L68" s="82" t="str">
        <f t="shared" si="2"/>
        <v/>
      </c>
      <c r="M68" s="82" t="str">
        <f t="shared" si="2"/>
        <v/>
      </c>
      <c r="N68" s="82" t="str">
        <f t="shared" si="2"/>
        <v/>
      </c>
      <c r="O68" s="82" t="str">
        <f t="shared" si="2"/>
        <v/>
      </c>
      <c r="P68" s="82" t="str">
        <f t="shared" si="2"/>
        <v/>
      </c>
      <c r="Q68" s="82" t="str">
        <f t="shared" si="2"/>
        <v/>
      </c>
    </row>
    <row r="69" spans="1:17" s="33" customFormat="1" ht="14.25" hidden="1" customHeight="1" x14ac:dyDescent="0.2">
      <c r="A69" s="64" t="s">
        <v>183</v>
      </c>
      <c r="B69" s="42" t="s">
        <v>5</v>
      </c>
      <c r="C69" s="82" t="str">
        <f t="shared" si="2"/>
        <v/>
      </c>
      <c r="D69" s="82" t="str">
        <f t="shared" si="2"/>
        <v/>
      </c>
      <c r="E69" s="82" t="str">
        <f t="shared" si="2"/>
        <v/>
      </c>
      <c r="F69" s="82" t="str">
        <f t="shared" si="2"/>
        <v/>
      </c>
      <c r="G69" s="82" t="str">
        <f t="shared" si="2"/>
        <v/>
      </c>
      <c r="H69" s="82" t="str">
        <f t="shared" si="2"/>
        <v/>
      </c>
      <c r="I69" s="82" t="str">
        <f t="shared" si="2"/>
        <v/>
      </c>
      <c r="J69" s="82" t="str">
        <f t="shared" si="2"/>
        <v/>
      </c>
      <c r="K69" s="82" t="str">
        <f t="shared" si="2"/>
        <v/>
      </c>
      <c r="L69" s="82" t="str">
        <f t="shared" si="2"/>
        <v/>
      </c>
      <c r="M69" s="82" t="str">
        <f t="shared" si="2"/>
        <v/>
      </c>
      <c r="N69" s="82" t="str">
        <f t="shared" si="2"/>
        <v/>
      </c>
      <c r="O69" s="82" t="str">
        <f t="shared" si="2"/>
        <v/>
      </c>
      <c r="P69" s="82" t="str">
        <f t="shared" si="2"/>
        <v/>
      </c>
      <c r="Q69" s="82" t="str">
        <f t="shared" si="2"/>
        <v/>
      </c>
    </row>
    <row r="70" spans="1:17" s="33" customFormat="1" ht="14.25" hidden="1" customHeight="1" x14ac:dyDescent="0.2">
      <c r="A70" s="64" t="s">
        <v>184</v>
      </c>
      <c r="B70" s="42" t="s">
        <v>6</v>
      </c>
      <c r="C70" s="82" t="str">
        <f t="shared" si="2"/>
        <v/>
      </c>
      <c r="D70" s="82" t="str">
        <f t="shared" si="2"/>
        <v/>
      </c>
      <c r="E70" s="82" t="str">
        <f t="shared" si="2"/>
        <v/>
      </c>
      <c r="F70" s="82" t="str">
        <f t="shared" si="2"/>
        <v/>
      </c>
      <c r="G70" s="82" t="str">
        <f t="shared" si="2"/>
        <v/>
      </c>
      <c r="H70" s="82" t="str">
        <f t="shared" si="2"/>
        <v/>
      </c>
      <c r="I70" s="82" t="str">
        <f t="shared" si="2"/>
        <v/>
      </c>
      <c r="J70" s="82" t="str">
        <f t="shared" si="2"/>
        <v/>
      </c>
      <c r="K70" s="82" t="str">
        <f t="shared" si="2"/>
        <v/>
      </c>
      <c r="L70" s="82" t="str">
        <f t="shared" si="2"/>
        <v/>
      </c>
      <c r="M70" s="82" t="str">
        <f t="shared" si="2"/>
        <v/>
      </c>
      <c r="N70" s="82" t="str">
        <f t="shared" si="2"/>
        <v/>
      </c>
      <c r="O70" s="82" t="str">
        <f t="shared" si="2"/>
        <v/>
      </c>
      <c r="P70" s="82" t="str">
        <f t="shared" si="2"/>
        <v/>
      </c>
      <c r="Q70" s="82" t="str">
        <f t="shared" si="2"/>
        <v/>
      </c>
    </row>
    <row r="71" spans="1:17" s="33" customFormat="1" ht="14.25" hidden="1" customHeight="1" x14ac:dyDescent="0.2">
      <c r="A71" s="64" t="s">
        <v>185</v>
      </c>
      <c r="B71" s="42" t="s">
        <v>7</v>
      </c>
      <c r="C71" s="82" t="str">
        <f t="shared" si="2"/>
        <v/>
      </c>
      <c r="D71" s="82" t="str">
        <f t="shared" si="2"/>
        <v/>
      </c>
      <c r="E71" s="82" t="str">
        <f t="shared" si="2"/>
        <v/>
      </c>
      <c r="F71" s="82" t="str">
        <f t="shared" si="2"/>
        <v/>
      </c>
      <c r="G71" s="82" t="str">
        <f t="shared" si="2"/>
        <v/>
      </c>
      <c r="H71" s="82" t="str">
        <f t="shared" si="2"/>
        <v/>
      </c>
      <c r="I71" s="82" t="str">
        <f t="shared" si="2"/>
        <v/>
      </c>
      <c r="J71" s="82" t="str">
        <f t="shared" si="2"/>
        <v/>
      </c>
      <c r="K71" s="82" t="str">
        <f t="shared" si="2"/>
        <v/>
      </c>
      <c r="L71" s="82" t="str">
        <f t="shared" si="2"/>
        <v/>
      </c>
      <c r="M71" s="82" t="str">
        <f t="shared" si="2"/>
        <v/>
      </c>
      <c r="N71" s="82" t="str">
        <f t="shared" si="2"/>
        <v/>
      </c>
      <c r="O71" s="82" t="str">
        <f t="shared" si="2"/>
        <v/>
      </c>
      <c r="P71" s="82" t="str">
        <f t="shared" si="2"/>
        <v/>
      </c>
      <c r="Q71" s="82" t="str">
        <f t="shared" si="2"/>
        <v/>
      </c>
    </row>
    <row r="72" spans="1:17" s="33" customFormat="1" ht="14.25" hidden="1" customHeight="1" x14ac:dyDescent="0.2">
      <c r="A72" s="64" t="s">
        <v>186</v>
      </c>
      <c r="B72" s="42" t="s">
        <v>8</v>
      </c>
      <c r="C72" s="82" t="str">
        <f t="shared" si="2"/>
        <v/>
      </c>
      <c r="D72" s="82" t="str">
        <f t="shared" si="2"/>
        <v/>
      </c>
      <c r="E72" s="82" t="str">
        <f t="shared" si="2"/>
        <v/>
      </c>
      <c r="F72" s="82" t="str">
        <f t="shared" si="2"/>
        <v/>
      </c>
      <c r="G72" s="82" t="str">
        <f t="shared" si="2"/>
        <v/>
      </c>
      <c r="H72" s="82" t="str">
        <f t="shared" si="2"/>
        <v/>
      </c>
      <c r="I72" s="82" t="str">
        <f t="shared" si="2"/>
        <v/>
      </c>
      <c r="J72" s="82" t="str">
        <f t="shared" si="2"/>
        <v/>
      </c>
      <c r="K72" s="82" t="str">
        <f t="shared" si="2"/>
        <v/>
      </c>
      <c r="L72" s="82" t="str">
        <f t="shared" si="2"/>
        <v/>
      </c>
      <c r="M72" s="82" t="str">
        <f t="shared" si="2"/>
        <v/>
      </c>
      <c r="N72" s="82" t="str">
        <f t="shared" si="2"/>
        <v/>
      </c>
      <c r="O72" s="82" t="str">
        <f t="shared" si="2"/>
        <v/>
      </c>
      <c r="P72" s="82" t="str">
        <f t="shared" si="2"/>
        <v/>
      </c>
      <c r="Q72" s="82" t="str">
        <f t="shared" si="2"/>
        <v/>
      </c>
    </row>
    <row r="73" spans="1:17" s="33" customFormat="1" ht="14.25" hidden="1" customHeight="1" x14ac:dyDescent="0.2">
      <c r="A73" s="64" t="s">
        <v>187</v>
      </c>
      <c r="B73" s="42" t="s">
        <v>9</v>
      </c>
      <c r="C73" s="82" t="str">
        <f t="shared" si="2"/>
        <v/>
      </c>
      <c r="D73" s="82" t="str">
        <f t="shared" si="2"/>
        <v/>
      </c>
      <c r="E73" s="82" t="str">
        <f t="shared" si="2"/>
        <v/>
      </c>
      <c r="F73" s="82" t="str">
        <f t="shared" si="2"/>
        <v/>
      </c>
      <c r="G73" s="82" t="str">
        <f t="shared" si="2"/>
        <v/>
      </c>
      <c r="H73" s="82" t="str">
        <f t="shared" si="2"/>
        <v/>
      </c>
      <c r="I73" s="82" t="str">
        <f t="shared" si="2"/>
        <v/>
      </c>
      <c r="J73" s="82" t="str">
        <f t="shared" si="2"/>
        <v/>
      </c>
      <c r="K73" s="82" t="str">
        <f t="shared" si="2"/>
        <v/>
      </c>
      <c r="L73" s="82" t="str">
        <f t="shared" si="2"/>
        <v/>
      </c>
      <c r="M73" s="82" t="str">
        <f t="shared" si="2"/>
        <v/>
      </c>
      <c r="N73" s="82" t="str">
        <f t="shared" si="2"/>
        <v/>
      </c>
      <c r="O73" s="82" t="str">
        <f t="shared" si="2"/>
        <v/>
      </c>
      <c r="P73" s="82" t="str">
        <f t="shared" si="2"/>
        <v/>
      </c>
      <c r="Q73" s="82" t="str">
        <f t="shared" si="2"/>
        <v/>
      </c>
    </row>
    <row r="74" spans="1:17" s="33" customFormat="1" ht="14.25" hidden="1" customHeight="1" x14ac:dyDescent="0.2">
      <c r="A74" s="64" t="s">
        <v>188</v>
      </c>
      <c r="B74" s="42" t="s">
        <v>10</v>
      </c>
      <c r="C74" s="82" t="str">
        <f t="shared" si="2"/>
        <v/>
      </c>
      <c r="D74" s="82" t="str">
        <f t="shared" si="2"/>
        <v/>
      </c>
      <c r="E74" s="82" t="str">
        <f t="shared" si="2"/>
        <v/>
      </c>
      <c r="F74" s="82" t="str">
        <f t="shared" si="2"/>
        <v/>
      </c>
      <c r="G74" s="82" t="str">
        <f t="shared" si="2"/>
        <v/>
      </c>
      <c r="H74" s="82" t="str">
        <f t="shared" si="2"/>
        <v/>
      </c>
      <c r="I74" s="82" t="str">
        <f t="shared" si="2"/>
        <v/>
      </c>
      <c r="J74" s="82" t="str">
        <f t="shared" si="2"/>
        <v/>
      </c>
      <c r="K74" s="82" t="str">
        <f t="shared" si="2"/>
        <v/>
      </c>
      <c r="L74" s="82" t="str">
        <f t="shared" si="2"/>
        <v/>
      </c>
      <c r="M74" s="82" t="str">
        <f t="shared" si="2"/>
        <v/>
      </c>
      <c r="N74" s="82" t="str">
        <f t="shared" si="2"/>
        <v/>
      </c>
      <c r="O74" s="82" t="str">
        <f t="shared" si="2"/>
        <v/>
      </c>
      <c r="P74" s="82" t="str">
        <f t="shared" si="2"/>
        <v/>
      </c>
      <c r="Q74" s="82" t="str">
        <f t="shared" si="2"/>
        <v/>
      </c>
    </row>
    <row r="75" spans="1:17" s="33" customFormat="1" ht="14.25" hidden="1" customHeight="1" x14ac:dyDescent="0.2">
      <c r="A75" s="64" t="s">
        <v>189</v>
      </c>
      <c r="B75" s="42" t="s">
        <v>11</v>
      </c>
      <c r="C75" s="82" t="str">
        <f t="shared" si="2"/>
        <v/>
      </c>
      <c r="D75" s="82" t="str">
        <f t="shared" si="2"/>
        <v/>
      </c>
      <c r="E75" s="82" t="str">
        <f t="shared" si="2"/>
        <v/>
      </c>
      <c r="F75" s="82" t="str">
        <f t="shared" si="2"/>
        <v/>
      </c>
      <c r="G75" s="82" t="str">
        <f t="shared" si="2"/>
        <v/>
      </c>
      <c r="H75" s="82" t="str">
        <f t="shared" si="2"/>
        <v/>
      </c>
      <c r="I75" s="82" t="str">
        <f t="shared" si="2"/>
        <v/>
      </c>
      <c r="J75" s="82" t="str">
        <f t="shared" si="2"/>
        <v/>
      </c>
      <c r="K75" s="82" t="str">
        <f t="shared" si="2"/>
        <v/>
      </c>
      <c r="L75" s="82" t="str">
        <f t="shared" si="2"/>
        <v/>
      </c>
      <c r="M75" s="82" t="str">
        <f t="shared" si="2"/>
        <v/>
      </c>
      <c r="N75" s="82" t="str">
        <f t="shared" si="2"/>
        <v/>
      </c>
      <c r="O75" s="82" t="str">
        <f t="shared" si="2"/>
        <v/>
      </c>
      <c r="P75" s="82" t="str">
        <f t="shared" si="2"/>
        <v/>
      </c>
      <c r="Q75" s="82" t="str">
        <f t="shared" si="2"/>
        <v/>
      </c>
    </row>
    <row r="76" spans="1:17" s="33" customFormat="1" ht="14.25" hidden="1" customHeight="1" x14ac:dyDescent="0.2">
      <c r="A76" s="64" t="s">
        <v>190</v>
      </c>
      <c r="B76" s="42" t="s">
        <v>12</v>
      </c>
      <c r="C76" s="82" t="str">
        <f t="shared" si="2"/>
        <v/>
      </c>
      <c r="D76" s="82" t="str">
        <f t="shared" si="2"/>
        <v/>
      </c>
      <c r="E76" s="82" t="str">
        <f t="shared" si="2"/>
        <v/>
      </c>
      <c r="F76" s="82" t="str">
        <f t="shared" si="2"/>
        <v/>
      </c>
      <c r="G76" s="82" t="str">
        <f t="shared" si="2"/>
        <v/>
      </c>
      <c r="H76" s="82" t="str">
        <f t="shared" si="2"/>
        <v/>
      </c>
      <c r="I76" s="82" t="str">
        <f t="shared" si="2"/>
        <v/>
      </c>
      <c r="J76" s="82" t="str">
        <f t="shared" si="2"/>
        <v/>
      </c>
      <c r="K76" s="82" t="str">
        <f t="shared" si="2"/>
        <v/>
      </c>
      <c r="L76" s="82" t="str">
        <f t="shared" si="2"/>
        <v/>
      </c>
      <c r="M76" s="82" t="str">
        <f t="shared" si="2"/>
        <v/>
      </c>
      <c r="N76" s="82" t="str">
        <f t="shared" si="2"/>
        <v/>
      </c>
      <c r="O76" s="82" t="str">
        <f t="shared" si="2"/>
        <v/>
      </c>
      <c r="P76" s="82" t="str">
        <f t="shared" si="2"/>
        <v/>
      </c>
      <c r="Q76" s="82" t="str">
        <f t="shared" si="2"/>
        <v/>
      </c>
    </row>
    <row r="77" spans="1:17" s="33" customFormat="1" ht="14.25" hidden="1" customHeight="1" x14ac:dyDescent="0.2">
      <c r="A77" s="64" t="s">
        <v>191</v>
      </c>
      <c r="B77" s="42" t="s">
        <v>13</v>
      </c>
      <c r="C77" s="82" t="str">
        <f t="shared" si="2"/>
        <v/>
      </c>
      <c r="D77" s="82" t="str">
        <f t="shared" si="2"/>
        <v/>
      </c>
      <c r="E77" s="82" t="str">
        <f t="shared" si="2"/>
        <v/>
      </c>
      <c r="F77" s="82" t="str">
        <f t="shared" si="2"/>
        <v/>
      </c>
      <c r="G77" s="82" t="str">
        <f t="shared" si="2"/>
        <v/>
      </c>
      <c r="H77" s="82" t="str">
        <f t="shared" si="2"/>
        <v/>
      </c>
      <c r="I77" s="82" t="str">
        <f t="shared" si="2"/>
        <v/>
      </c>
      <c r="J77" s="82" t="str">
        <f t="shared" si="2"/>
        <v/>
      </c>
      <c r="K77" s="82" t="str">
        <f t="shared" si="2"/>
        <v/>
      </c>
      <c r="L77" s="82" t="str">
        <f t="shared" si="2"/>
        <v/>
      </c>
      <c r="M77" s="82" t="str">
        <f t="shared" ref="D77:Q82" si="3">IF(M53=M25,"","*")</f>
        <v/>
      </c>
      <c r="N77" s="82" t="str">
        <f t="shared" si="3"/>
        <v/>
      </c>
      <c r="O77" s="82" t="str">
        <f t="shared" si="3"/>
        <v/>
      </c>
      <c r="P77" s="82" t="str">
        <f t="shared" si="3"/>
        <v/>
      </c>
      <c r="Q77" s="82" t="str">
        <f t="shared" si="3"/>
        <v/>
      </c>
    </row>
    <row r="78" spans="1:17" s="33" customFormat="1" ht="14.25" hidden="1" customHeight="1" x14ac:dyDescent="0.2">
      <c r="A78" s="64" t="s">
        <v>192</v>
      </c>
      <c r="B78" s="42" t="s">
        <v>14</v>
      </c>
      <c r="C78" s="82" t="str">
        <f t="shared" si="2"/>
        <v/>
      </c>
      <c r="D78" s="82" t="str">
        <f t="shared" si="3"/>
        <v/>
      </c>
      <c r="E78" s="82" t="str">
        <f t="shared" si="3"/>
        <v/>
      </c>
      <c r="F78" s="82" t="str">
        <f t="shared" si="3"/>
        <v/>
      </c>
      <c r="G78" s="82" t="str">
        <f t="shared" si="3"/>
        <v/>
      </c>
      <c r="H78" s="82" t="str">
        <f t="shared" si="3"/>
        <v/>
      </c>
      <c r="I78" s="82" t="str">
        <f t="shared" si="3"/>
        <v/>
      </c>
      <c r="J78" s="82" t="str">
        <f t="shared" si="3"/>
        <v/>
      </c>
      <c r="K78" s="82" t="str">
        <f t="shared" si="3"/>
        <v/>
      </c>
      <c r="L78" s="82" t="str">
        <f t="shared" si="3"/>
        <v/>
      </c>
      <c r="M78" s="82" t="str">
        <f t="shared" si="3"/>
        <v/>
      </c>
      <c r="N78" s="82" t="str">
        <f t="shared" si="3"/>
        <v/>
      </c>
      <c r="O78" s="82" t="str">
        <f t="shared" si="3"/>
        <v/>
      </c>
      <c r="P78" s="82" t="str">
        <f t="shared" si="3"/>
        <v/>
      </c>
      <c r="Q78" s="82" t="str">
        <f t="shared" si="3"/>
        <v/>
      </c>
    </row>
    <row r="79" spans="1:17" s="33" customFormat="1" ht="14.25" hidden="1" customHeight="1" x14ac:dyDescent="0.2">
      <c r="A79" s="64" t="s">
        <v>193</v>
      </c>
      <c r="B79" s="42" t="s">
        <v>15</v>
      </c>
      <c r="C79" s="82" t="str">
        <f t="shared" si="2"/>
        <v/>
      </c>
      <c r="D79" s="82" t="str">
        <f t="shared" si="3"/>
        <v/>
      </c>
      <c r="E79" s="82" t="str">
        <f t="shared" si="3"/>
        <v/>
      </c>
      <c r="F79" s="82" t="str">
        <f t="shared" si="3"/>
        <v/>
      </c>
      <c r="G79" s="82" t="str">
        <f t="shared" si="3"/>
        <v/>
      </c>
      <c r="H79" s="82" t="str">
        <f t="shared" si="3"/>
        <v/>
      </c>
      <c r="I79" s="82" t="str">
        <f t="shared" si="3"/>
        <v/>
      </c>
      <c r="J79" s="82" t="str">
        <f t="shared" si="3"/>
        <v/>
      </c>
      <c r="K79" s="82" t="str">
        <f t="shared" si="3"/>
        <v/>
      </c>
      <c r="L79" s="82" t="str">
        <f t="shared" si="3"/>
        <v/>
      </c>
      <c r="M79" s="82" t="str">
        <f t="shared" si="3"/>
        <v/>
      </c>
      <c r="N79" s="82" t="str">
        <f t="shared" si="3"/>
        <v/>
      </c>
      <c r="O79" s="82" t="str">
        <f t="shared" si="3"/>
        <v/>
      </c>
      <c r="P79" s="82" t="str">
        <f t="shared" si="3"/>
        <v/>
      </c>
      <c r="Q79" s="82" t="str">
        <f t="shared" si="3"/>
        <v/>
      </c>
    </row>
    <row r="80" spans="1:17" s="33" customFormat="1" ht="14.25" hidden="1" customHeight="1" x14ac:dyDescent="0.2">
      <c r="A80" s="64" t="s">
        <v>194</v>
      </c>
      <c r="B80" s="42" t="s">
        <v>16</v>
      </c>
      <c r="C80" s="82" t="str">
        <f t="shared" si="2"/>
        <v/>
      </c>
      <c r="D80" s="82" t="str">
        <f t="shared" si="3"/>
        <v/>
      </c>
      <c r="E80" s="82" t="str">
        <f t="shared" si="3"/>
        <v/>
      </c>
      <c r="F80" s="82" t="str">
        <f t="shared" si="3"/>
        <v/>
      </c>
      <c r="G80" s="82" t="str">
        <f t="shared" si="3"/>
        <v/>
      </c>
      <c r="H80" s="82" t="str">
        <f t="shared" si="3"/>
        <v/>
      </c>
      <c r="I80" s="82" t="str">
        <f t="shared" si="3"/>
        <v/>
      </c>
      <c r="J80" s="82" t="str">
        <f t="shared" si="3"/>
        <v/>
      </c>
      <c r="K80" s="82" t="str">
        <f t="shared" si="3"/>
        <v/>
      </c>
      <c r="L80" s="82" t="str">
        <f t="shared" si="3"/>
        <v/>
      </c>
      <c r="M80" s="82" t="str">
        <f t="shared" si="3"/>
        <v/>
      </c>
      <c r="N80" s="82" t="str">
        <f t="shared" si="3"/>
        <v/>
      </c>
      <c r="O80" s="82" t="str">
        <f t="shared" si="3"/>
        <v/>
      </c>
      <c r="P80" s="82" t="str">
        <f t="shared" si="3"/>
        <v/>
      </c>
      <c r="Q80" s="82" t="str">
        <f t="shared" si="3"/>
        <v/>
      </c>
    </row>
    <row r="81" spans="1:17" s="33" customFormat="1" ht="14.25" hidden="1" customHeight="1" x14ac:dyDescent="0.2">
      <c r="A81" s="64" t="s">
        <v>195</v>
      </c>
      <c r="B81" s="42" t="s">
        <v>17</v>
      </c>
      <c r="C81" s="82" t="str">
        <f t="shared" si="2"/>
        <v/>
      </c>
      <c r="D81" s="82" t="str">
        <f t="shared" si="3"/>
        <v/>
      </c>
      <c r="E81" s="82" t="str">
        <f t="shared" si="3"/>
        <v/>
      </c>
      <c r="F81" s="82" t="str">
        <f t="shared" si="3"/>
        <v/>
      </c>
      <c r="G81" s="82" t="str">
        <f t="shared" si="3"/>
        <v/>
      </c>
      <c r="H81" s="82" t="str">
        <f t="shared" si="3"/>
        <v/>
      </c>
      <c r="I81" s="82" t="str">
        <f t="shared" si="3"/>
        <v/>
      </c>
      <c r="J81" s="82" t="str">
        <f t="shared" si="3"/>
        <v/>
      </c>
      <c r="K81" s="82" t="str">
        <f t="shared" si="3"/>
        <v/>
      </c>
      <c r="L81" s="82" t="str">
        <f t="shared" si="3"/>
        <v/>
      </c>
      <c r="M81" s="82" t="str">
        <f t="shared" si="3"/>
        <v/>
      </c>
      <c r="N81" s="82" t="str">
        <f t="shared" si="3"/>
        <v/>
      </c>
      <c r="O81" s="82" t="str">
        <f t="shared" si="3"/>
        <v/>
      </c>
      <c r="P81" s="82" t="str">
        <f t="shared" si="3"/>
        <v/>
      </c>
      <c r="Q81" s="82" t="str">
        <f t="shared" si="3"/>
        <v/>
      </c>
    </row>
    <row r="82" spans="1:17" s="33" customFormat="1" ht="14.25" hidden="1" customHeight="1" x14ac:dyDescent="0.2">
      <c r="A82" s="65" t="s">
        <v>196</v>
      </c>
      <c r="B82" s="43" t="s">
        <v>18</v>
      </c>
      <c r="C82" s="82" t="str">
        <f t="shared" si="2"/>
        <v/>
      </c>
      <c r="D82" s="82" t="str">
        <f t="shared" si="3"/>
        <v/>
      </c>
      <c r="E82" s="82" t="str">
        <f t="shared" si="3"/>
        <v/>
      </c>
      <c r="F82" s="82" t="str">
        <f t="shared" si="3"/>
        <v/>
      </c>
      <c r="G82" s="82" t="str">
        <f t="shared" si="3"/>
        <v/>
      </c>
      <c r="H82" s="82" t="str">
        <f t="shared" si="3"/>
        <v/>
      </c>
      <c r="I82" s="82" t="str">
        <f t="shared" si="3"/>
        <v/>
      </c>
      <c r="J82" s="82" t="str">
        <f t="shared" si="3"/>
        <v/>
      </c>
      <c r="K82" s="82" t="str">
        <f t="shared" si="3"/>
        <v/>
      </c>
      <c r="L82" s="82" t="str">
        <f t="shared" si="3"/>
        <v/>
      </c>
      <c r="M82" s="82" t="str">
        <f t="shared" si="3"/>
        <v/>
      </c>
      <c r="N82" s="82" t="str">
        <f t="shared" si="3"/>
        <v/>
      </c>
      <c r="O82" s="82" t="str">
        <f t="shared" si="3"/>
        <v/>
      </c>
      <c r="P82" s="82" t="str">
        <f t="shared" si="3"/>
        <v/>
      </c>
      <c r="Q82" s="82" t="str">
        <f t="shared" si="3"/>
        <v/>
      </c>
    </row>
  </sheetData>
  <mergeCells count="16">
    <mergeCell ref="I5:I7"/>
    <mergeCell ref="J5:J7"/>
    <mergeCell ref="F5:F7"/>
    <mergeCell ref="O5:O7"/>
    <mergeCell ref="A4:B7"/>
    <mergeCell ref="C5:C7"/>
    <mergeCell ref="D5:D7"/>
    <mergeCell ref="E5:E7"/>
    <mergeCell ref="L5:L7"/>
    <mergeCell ref="G5:G7"/>
    <mergeCell ref="H5:H7"/>
    <mergeCell ref="Q5:Q7"/>
    <mergeCell ref="P5:P7"/>
    <mergeCell ref="K5:K7"/>
    <mergeCell ref="N5:N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33" sqref="H33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296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4918</v>
      </c>
      <c r="D8" s="82">
        <v>2153</v>
      </c>
      <c r="E8" s="82">
        <v>2294</v>
      </c>
      <c r="F8" s="82">
        <v>2224</v>
      </c>
      <c r="G8" s="82">
        <v>1909</v>
      </c>
      <c r="H8" s="82">
        <v>359</v>
      </c>
      <c r="I8" s="82">
        <v>601</v>
      </c>
      <c r="J8" s="82">
        <v>400</v>
      </c>
      <c r="K8" s="82">
        <v>475</v>
      </c>
      <c r="L8" s="82">
        <v>217</v>
      </c>
      <c r="M8" s="82">
        <v>64</v>
      </c>
      <c r="N8" s="82">
        <v>32</v>
      </c>
      <c r="O8" s="82">
        <v>24</v>
      </c>
      <c r="P8" s="82">
        <v>228</v>
      </c>
      <c r="Q8" s="82">
        <v>872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849</v>
      </c>
      <c r="D9" s="27">
        <v>481</v>
      </c>
      <c r="E9" s="27">
        <v>392</v>
      </c>
      <c r="F9" s="27">
        <v>281</v>
      </c>
      <c r="G9" s="27">
        <v>185</v>
      </c>
      <c r="H9" s="27">
        <v>45</v>
      </c>
      <c r="I9" s="27">
        <v>92</v>
      </c>
      <c r="J9" s="27">
        <v>56</v>
      </c>
      <c r="K9" s="27">
        <v>57</v>
      </c>
      <c r="L9" s="27">
        <v>30</v>
      </c>
      <c r="M9" s="27">
        <v>13</v>
      </c>
      <c r="N9" s="27">
        <v>10</v>
      </c>
      <c r="O9" s="27">
        <v>2</v>
      </c>
      <c r="P9" s="27">
        <v>41</v>
      </c>
      <c r="Q9" s="27">
        <v>222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531</v>
      </c>
      <c r="D10" s="27">
        <v>209</v>
      </c>
      <c r="E10" s="27">
        <v>209</v>
      </c>
      <c r="F10" s="27">
        <v>222</v>
      </c>
      <c r="G10" s="27">
        <v>205</v>
      </c>
      <c r="H10" s="27">
        <v>24</v>
      </c>
      <c r="I10" s="27">
        <v>48</v>
      </c>
      <c r="J10" s="27">
        <v>40</v>
      </c>
      <c r="K10" s="27">
        <v>31</v>
      </c>
      <c r="L10" s="27">
        <v>32</v>
      </c>
      <c r="M10" s="27">
        <v>11</v>
      </c>
      <c r="N10" s="27">
        <v>2</v>
      </c>
      <c r="O10" s="27">
        <v>1</v>
      </c>
      <c r="P10" s="27">
        <v>25</v>
      </c>
      <c r="Q10" s="27">
        <v>103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550</v>
      </c>
      <c r="D11" s="27">
        <v>206</v>
      </c>
      <c r="E11" s="27">
        <v>200</v>
      </c>
      <c r="F11" s="27">
        <v>139</v>
      </c>
      <c r="G11" s="27">
        <v>132</v>
      </c>
      <c r="H11" s="27">
        <v>25</v>
      </c>
      <c r="I11" s="27">
        <v>61</v>
      </c>
      <c r="J11" s="27">
        <v>15</v>
      </c>
      <c r="K11" s="27">
        <v>27</v>
      </c>
      <c r="L11" s="27">
        <v>27</v>
      </c>
      <c r="M11" s="27">
        <v>3</v>
      </c>
      <c r="N11" s="27">
        <v>3</v>
      </c>
      <c r="O11" s="27">
        <v>4</v>
      </c>
      <c r="P11" s="27">
        <v>16</v>
      </c>
      <c r="Q11" s="27">
        <v>44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605</v>
      </c>
      <c r="D12" s="27">
        <v>259</v>
      </c>
      <c r="E12" s="27">
        <v>313</v>
      </c>
      <c r="F12" s="27">
        <v>287</v>
      </c>
      <c r="G12" s="27">
        <v>196</v>
      </c>
      <c r="H12" s="27">
        <v>36</v>
      </c>
      <c r="I12" s="27">
        <v>74</v>
      </c>
      <c r="J12" s="27">
        <v>45</v>
      </c>
      <c r="K12" s="27">
        <v>64</v>
      </c>
      <c r="L12" s="27">
        <v>19</v>
      </c>
      <c r="M12" s="27">
        <v>5</v>
      </c>
      <c r="N12" s="27">
        <v>2</v>
      </c>
      <c r="O12" s="27">
        <v>1</v>
      </c>
      <c r="P12" s="27">
        <v>27</v>
      </c>
      <c r="Q12" s="27">
        <v>109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365</v>
      </c>
      <c r="D13" s="27">
        <v>185</v>
      </c>
      <c r="E13" s="27">
        <v>196</v>
      </c>
      <c r="F13" s="27">
        <v>208</v>
      </c>
      <c r="G13" s="27">
        <v>207</v>
      </c>
      <c r="H13" s="27">
        <v>34</v>
      </c>
      <c r="I13" s="27">
        <v>32</v>
      </c>
      <c r="J13" s="27">
        <v>27</v>
      </c>
      <c r="K13" s="27">
        <v>32</v>
      </c>
      <c r="L13" s="27">
        <v>15</v>
      </c>
      <c r="M13" s="27">
        <v>1</v>
      </c>
      <c r="N13" s="27">
        <v>2</v>
      </c>
      <c r="O13" s="27">
        <v>1</v>
      </c>
      <c r="P13" s="27">
        <v>23</v>
      </c>
      <c r="Q13" s="27">
        <v>45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637</v>
      </c>
      <c r="D14" s="27">
        <v>212</v>
      </c>
      <c r="E14" s="27">
        <v>247</v>
      </c>
      <c r="F14" s="27">
        <v>272</v>
      </c>
      <c r="G14" s="27">
        <v>208</v>
      </c>
      <c r="H14" s="27">
        <v>26</v>
      </c>
      <c r="I14" s="27">
        <v>77</v>
      </c>
      <c r="J14" s="27">
        <v>59</v>
      </c>
      <c r="K14" s="27">
        <v>63</v>
      </c>
      <c r="L14" s="27">
        <v>37</v>
      </c>
      <c r="M14" s="27">
        <v>9</v>
      </c>
      <c r="N14" s="27">
        <v>2</v>
      </c>
      <c r="O14" s="27">
        <v>0</v>
      </c>
      <c r="P14" s="27">
        <v>22</v>
      </c>
      <c r="Q14" s="27">
        <v>90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62</v>
      </c>
      <c r="D15" s="27">
        <v>42</v>
      </c>
      <c r="E15" s="27">
        <v>35</v>
      </c>
      <c r="F15" s="27">
        <v>20</v>
      </c>
      <c r="G15" s="27">
        <v>30</v>
      </c>
      <c r="H15" s="27">
        <v>1</v>
      </c>
      <c r="I15" s="27">
        <v>7</v>
      </c>
      <c r="J15" s="27">
        <v>10</v>
      </c>
      <c r="K15" s="27">
        <v>10</v>
      </c>
      <c r="L15" s="27">
        <v>2</v>
      </c>
      <c r="M15" s="27">
        <v>1</v>
      </c>
      <c r="N15" s="27">
        <v>1</v>
      </c>
      <c r="O15" s="27">
        <v>1</v>
      </c>
      <c r="P15" s="27">
        <v>2</v>
      </c>
      <c r="Q15" s="27">
        <v>6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160</v>
      </c>
      <c r="D16" s="27">
        <v>84</v>
      </c>
      <c r="E16" s="27">
        <v>95</v>
      </c>
      <c r="F16" s="27">
        <v>76</v>
      </c>
      <c r="G16" s="27">
        <v>90</v>
      </c>
      <c r="H16" s="27">
        <v>33</v>
      </c>
      <c r="I16" s="27">
        <v>22</v>
      </c>
      <c r="J16" s="27">
        <v>25</v>
      </c>
      <c r="K16" s="27">
        <v>18</v>
      </c>
      <c r="L16" s="27">
        <v>6</v>
      </c>
      <c r="M16" s="27">
        <v>0</v>
      </c>
      <c r="N16" s="27">
        <v>1</v>
      </c>
      <c r="O16" s="27">
        <v>0</v>
      </c>
      <c r="P16" s="27">
        <v>15</v>
      </c>
      <c r="Q16" s="27">
        <v>22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51</v>
      </c>
      <c r="D17" s="27">
        <v>32</v>
      </c>
      <c r="E17" s="27">
        <v>27</v>
      </c>
      <c r="F17" s="27">
        <v>14</v>
      </c>
      <c r="G17" s="27">
        <v>23</v>
      </c>
      <c r="H17" s="27">
        <v>10</v>
      </c>
      <c r="I17" s="27">
        <v>4</v>
      </c>
      <c r="J17" s="27">
        <v>5</v>
      </c>
      <c r="K17" s="27">
        <v>4</v>
      </c>
      <c r="L17" s="27">
        <v>2</v>
      </c>
      <c r="M17" s="27">
        <v>1</v>
      </c>
      <c r="N17" s="27">
        <v>0</v>
      </c>
      <c r="O17" s="27">
        <v>2</v>
      </c>
      <c r="P17" s="27">
        <v>1</v>
      </c>
      <c r="Q17" s="27">
        <v>9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212</v>
      </c>
      <c r="D18" s="27">
        <v>71</v>
      </c>
      <c r="E18" s="27">
        <v>93</v>
      </c>
      <c r="F18" s="27">
        <v>146</v>
      </c>
      <c r="G18" s="27">
        <v>123</v>
      </c>
      <c r="H18" s="27">
        <v>19</v>
      </c>
      <c r="I18" s="27">
        <v>30</v>
      </c>
      <c r="J18" s="27">
        <v>19</v>
      </c>
      <c r="K18" s="27">
        <v>27</v>
      </c>
      <c r="L18" s="27">
        <v>11</v>
      </c>
      <c r="M18" s="27">
        <v>6</v>
      </c>
      <c r="N18" s="27">
        <v>2</v>
      </c>
      <c r="O18" s="27">
        <v>1</v>
      </c>
      <c r="P18" s="27">
        <v>5</v>
      </c>
      <c r="Q18" s="27">
        <v>51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68</v>
      </c>
      <c r="D19" s="27">
        <v>28</v>
      </c>
      <c r="E19" s="27">
        <v>58</v>
      </c>
      <c r="F19" s="27">
        <v>64</v>
      </c>
      <c r="G19" s="27">
        <v>61</v>
      </c>
      <c r="H19" s="27">
        <v>8</v>
      </c>
      <c r="I19" s="27">
        <v>20</v>
      </c>
      <c r="J19" s="27">
        <v>21</v>
      </c>
      <c r="K19" s="27">
        <v>25</v>
      </c>
      <c r="L19" s="27">
        <v>6</v>
      </c>
      <c r="M19" s="27">
        <v>6</v>
      </c>
      <c r="N19" s="27">
        <v>0</v>
      </c>
      <c r="O19" s="27">
        <v>2</v>
      </c>
      <c r="P19" s="27">
        <v>4</v>
      </c>
      <c r="Q19" s="27">
        <v>8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94</v>
      </c>
      <c r="D20" s="27">
        <v>43</v>
      </c>
      <c r="E20" s="27">
        <v>53</v>
      </c>
      <c r="F20" s="27">
        <v>67</v>
      </c>
      <c r="G20" s="27">
        <v>51</v>
      </c>
      <c r="H20" s="27">
        <v>15</v>
      </c>
      <c r="I20" s="27">
        <v>23</v>
      </c>
      <c r="J20" s="27">
        <v>15</v>
      </c>
      <c r="K20" s="27">
        <v>19</v>
      </c>
      <c r="L20" s="27">
        <v>1</v>
      </c>
      <c r="M20" s="27">
        <v>0</v>
      </c>
      <c r="N20" s="27">
        <v>2</v>
      </c>
      <c r="O20" s="27">
        <v>4</v>
      </c>
      <c r="P20" s="27">
        <v>3</v>
      </c>
      <c r="Q20" s="27">
        <v>26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88</v>
      </c>
      <c r="D21" s="27">
        <v>33</v>
      </c>
      <c r="E21" s="27">
        <v>44</v>
      </c>
      <c r="F21" s="27">
        <v>70</v>
      </c>
      <c r="G21" s="27">
        <v>60</v>
      </c>
      <c r="H21" s="27">
        <v>16</v>
      </c>
      <c r="I21" s="27">
        <v>20</v>
      </c>
      <c r="J21" s="27">
        <v>6</v>
      </c>
      <c r="K21" s="27">
        <v>13</v>
      </c>
      <c r="L21" s="27">
        <v>12</v>
      </c>
      <c r="M21" s="27">
        <v>3</v>
      </c>
      <c r="N21" s="27">
        <v>1</v>
      </c>
      <c r="O21" s="27">
        <v>0</v>
      </c>
      <c r="P21" s="27">
        <v>2</v>
      </c>
      <c r="Q21" s="27">
        <v>13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167</v>
      </c>
      <c r="D22" s="27">
        <v>86</v>
      </c>
      <c r="E22" s="27">
        <v>97</v>
      </c>
      <c r="F22" s="27">
        <v>113</v>
      </c>
      <c r="G22" s="27">
        <v>108</v>
      </c>
      <c r="H22" s="27">
        <v>19</v>
      </c>
      <c r="I22" s="27">
        <v>15</v>
      </c>
      <c r="J22" s="27">
        <v>20</v>
      </c>
      <c r="K22" s="27">
        <v>24</v>
      </c>
      <c r="L22" s="27">
        <v>6</v>
      </c>
      <c r="M22" s="27">
        <v>2</v>
      </c>
      <c r="N22" s="27">
        <v>0</v>
      </c>
      <c r="O22" s="27">
        <v>5</v>
      </c>
      <c r="P22" s="27">
        <v>11</v>
      </c>
      <c r="Q22" s="27">
        <v>25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19</v>
      </c>
      <c r="D23" s="27">
        <v>10</v>
      </c>
      <c r="E23" s="27">
        <v>15</v>
      </c>
      <c r="F23" s="27">
        <v>15</v>
      </c>
      <c r="G23" s="27">
        <v>11</v>
      </c>
      <c r="H23" s="27">
        <v>10</v>
      </c>
      <c r="I23" s="27">
        <v>1</v>
      </c>
      <c r="J23" s="27">
        <v>2</v>
      </c>
      <c r="K23" s="27">
        <v>4</v>
      </c>
      <c r="L23" s="27">
        <v>0</v>
      </c>
      <c r="M23" s="27">
        <v>0</v>
      </c>
      <c r="N23" s="27">
        <v>0</v>
      </c>
      <c r="O23" s="27">
        <v>0</v>
      </c>
      <c r="P23" s="27">
        <v>2</v>
      </c>
      <c r="Q23" s="27">
        <v>11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142</v>
      </c>
      <c r="D24" s="27">
        <v>48</v>
      </c>
      <c r="E24" s="27">
        <v>87</v>
      </c>
      <c r="F24" s="27">
        <v>75</v>
      </c>
      <c r="G24" s="27">
        <v>104</v>
      </c>
      <c r="H24" s="27">
        <v>21</v>
      </c>
      <c r="I24" s="27">
        <v>33</v>
      </c>
      <c r="J24" s="27">
        <v>12</v>
      </c>
      <c r="K24" s="27">
        <v>28</v>
      </c>
      <c r="L24" s="27">
        <v>3</v>
      </c>
      <c r="M24" s="27">
        <v>0</v>
      </c>
      <c r="N24" s="27">
        <v>1</v>
      </c>
      <c r="O24" s="27">
        <v>0</v>
      </c>
      <c r="P24" s="27">
        <v>7</v>
      </c>
      <c r="Q24" s="27">
        <v>23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5</v>
      </c>
      <c r="D25" s="27">
        <v>3</v>
      </c>
      <c r="E25" s="27">
        <v>4</v>
      </c>
      <c r="F25" s="27">
        <v>5</v>
      </c>
      <c r="G25" s="27">
        <v>2</v>
      </c>
      <c r="H25" s="27">
        <v>0</v>
      </c>
      <c r="I25" s="27">
        <v>0</v>
      </c>
      <c r="J25" s="27">
        <v>0</v>
      </c>
      <c r="K25" s="27">
        <v>1</v>
      </c>
      <c r="L25" s="27">
        <v>1</v>
      </c>
      <c r="M25" s="27">
        <v>0</v>
      </c>
      <c r="N25" s="27">
        <v>0</v>
      </c>
      <c r="O25" s="27">
        <v>0</v>
      </c>
      <c r="P25" s="27">
        <v>0</v>
      </c>
      <c r="Q25" s="27">
        <v>9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68</v>
      </c>
      <c r="D26" s="27">
        <v>24</v>
      </c>
      <c r="E26" s="27">
        <v>40</v>
      </c>
      <c r="F26" s="27">
        <v>23</v>
      </c>
      <c r="G26" s="27">
        <v>26</v>
      </c>
      <c r="H26" s="27">
        <v>6</v>
      </c>
      <c r="I26" s="27">
        <v>10</v>
      </c>
      <c r="J26" s="27">
        <v>7</v>
      </c>
      <c r="K26" s="27">
        <v>5</v>
      </c>
      <c r="L26" s="27">
        <v>0</v>
      </c>
      <c r="M26" s="27">
        <v>0</v>
      </c>
      <c r="N26" s="27">
        <v>0</v>
      </c>
      <c r="O26" s="27">
        <v>0</v>
      </c>
      <c r="P26" s="27">
        <v>4</v>
      </c>
      <c r="Q26" s="27">
        <v>16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111</v>
      </c>
      <c r="D27" s="27">
        <v>41</v>
      </c>
      <c r="E27" s="27">
        <v>58</v>
      </c>
      <c r="F27" s="27">
        <v>66</v>
      </c>
      <c r="G27" s="27">
        <v>37</v>
      </c>
      <c r="H27" s="27">
        <v>8</v>
      </c>
      <c r="I27" s="27">
        <v>20</v>
      </c>
      <c r="J27" s="27">
        <v>6</v>
      </c>
      <c r="K27" s="27">
        <v>10</v>
      </c>
      <c r="L27" s="27">
        <v>5</v>
      </c>
      <c r="M27" s="27">
        <v>0</v>
      </c>
      <c r="N27" s="27">
        <v>3</v>
      </c>
      <c r="O27" s="27">
        <v>0</v>
      </c>
      <c r="P27" s="27">
        <v>5</v>
      </c>
      <c r="Q27" s="27">
        <v>7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95</v>
      </c>
      <c r="D28" s="27">
        <v>43</v>
      </c>
      <c r="E28" s="27">
        <v>19</v>
      </c>
      <c r="F28" s="27">
        <v>45</v>
      </c>
      <c r="G28" s="27">
        <v>39</v>
      </c>
      <c r="H28" s="27">
        <v>2</v>
      </c>
      <c r="I28" s="27">
        <v>9</v>
      </c>
      <c r="J28" s="27">
        <v>8</v>
      </c>
      <c r="K28" s="27">
        <v>6</v>
      </c>
      <c r="L28" s="27">
        <v>2</v>
      </c>
      <c r="M28" s="27">
        <v>0</v>
      </c>
      <c r="N28" s="27">
        <v>0</v>
      </c>
      <c r="O28" s="27">
        <v>0</v>
      </c>
      <c r="P28" s="27">
        <v>2</v>
      </c>
      <c r="Q28" s="27">
        <v>31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28</v>
      </c>
      <c r="D29" s="27">
        <v>9</v>
      </c>
      <c r="E29" s="27">
        <v>11</v>
      </c>
      <c r="F29" s="27">
        <v>15</v>
      </c>
      <c r="G29" s="27">
        <v>6</v>
      </c>
      <c r="H29" s="27">
        <v>0</v>
      </c>
      <c r="I29" s="27">
        <v>2</v>
      </c>
      <c r="J29" s="27">
        <v>2</v>
      </c>
      <c r="K29" s="27">
        <v>7</v>
      </c>
      <c r="L29" s="27">
        <v>0</v>
      </c>
      <c r="M29" s="27">
        <v>0</v>
      </c>
      <c r="N29" s="27">
        <v>0</v>
      </c>
      <c r="O29" s="27">
        <v>0</v>
      </c>
      <c r="P29" s="27">
        <v>4</v>
      </c>
      <c r="Q29" s="27">
        <v>2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11</v>
      </c>
      <c r="D30" s="31">
        <v>4</v>
      </c>
      <c r="E30" s="31">
        <v>1</v>
      </c>
      <c r="F30" s="31">
        <v>1</v>
      </c>
      <c r="G30" s="31">
        <v>5</v>
      </c>
      <c r="H30" s="31">
        <v>1</v>
      </c>
      <c r="I30" s="31">
        <v>1</v>
      </c>
      <c r="J30" s="31">
        <v>0</v>
      </c>
      <c r="K30" s="31">
        <v>0</v>
      </c>
      <c r="L30" s="31">
        <v>0</v>
      </c>
      <c r="M30" s="31">
        <v>3</v>
      </c>
      <c r="N30" s="31">
        <v>0</v>
      </c>
      <c r="O30" s="31">
        <v>0</v>
      </c>
      <c r="P30" s="31">
        <v>7</v>
      </c>
      <c r="Q30" s="31">
        <v>0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297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4"/>
  <sheetViews>
    <sheetView zoomScaleNormal="100" zoomScaleSheetLayoutView="100" workbookViewId="0">
      <pane xSplit="2" ySplit="8" topLeftCell="C9" activePane="bottomRight" state="frozen"/>
      <selection activeCell="J34" sqref="J34"/>
      <selection pane="topRight" activeCell="J34" sqref="J34"/>
      <selection pane="bottomLeft" activeCell="J34" sqref="J34"/>
      <selection pane="bottomRight" activeCell="J34" sqref="J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292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2327</v>
      </c>
      <c r="D8" s="82">
        <v>1004</v>
      </c>
      <c r="E8" s="82">
        <v>1116</v>
      </c>
      <c r="F8" s="82">
        <v>1038</v>
      </c>
      <c r="G8" s="82">
        <v>921</v>
      </c>
      <c r="H8" s="82">
        <v>150</v>
      </c>
      <c r="I8" s="82">
        <v>291</v>
      </c>
      <c r="J8" s="82">
        <v>205</v>
      </c>
      <c r="K8" s="82">
        <v>253</v>
      </c>
      <c r="L8" s="82">
        <v>111</v>
      </c>
      <c r="M8" s="82">
        <v>32</v>
      </c>
      <c r="N8" s="82">
        <v>11</v>
      </c>
      <c r="O8" s="82">
        <v>12</v>
      </c>
      <c r="P8" s="82">
        <v>100</v>
      </c>
      <c r="Q8" s="82">
        <v>406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413</v>
      </c>
      <c r="D9" s="27">
        <v>240</v>
      </c>
      <c r="E9" s="27">
        <v>198</v>
      </c>
      <c r="F9" s="27">
        <v>158</v>
      </c>
      <c r="G9" s="27">
        <v>104</v>
      </c>
      <c r="H9" s="27">
        <v>22</v>
      </c>
      <c r="I9" s="27">
        <v>49</v>
      </c>
      <c r="J9" s="27">
        <v>36</v>
      </c>
      <c r="K9" s="27">
        <v>38</v>
      </c>
      <c r="L9" s="27">
        <v>13</v>
      </c>
      <c r="M9" s="27">
        <v>6</v>
      </c>
      <c r="N9" s="27">
        <v>3</v>
      </c>
      <c r="O9" s="27">
        <v>2</v>
      </c>
      <c r="P9" s="27">
        <v>14</v>
      </c>
      <c r="Q9" s="27">
        <v>95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250</v>
      </c>
      <c r="D10" s="27">
        <v>100</v>
      </c>
      <c r="E10" s="27">
        <v>99</v>
      </c>
      <c r="F10" s="27">
        <v>104</v>
      </c>
      <c r="G10" s="27">
        <v>94</v>
      </c>
      <c r="H10" s="27">
        <v>13</v>
      </c>
      <c r="I10" s="27">
        <v>22</v>
      </c>
      <c r="J10" s="27">
        <v>19</v>
      </c>
      <c r="K10" s="27">
        <v>15</v>
      </c>
      <c r="L10" s="27">
        <v>18</v>
      </c>
      <c r="M10" s="27">
        <v>8</v>
      </c>
      <c r="N10" s="27">
        <v>1</v>
      </c>
      <c r="O10" s="27">
        <v>1</v>
      </c>
      <c r="P10" s="27">
        <v>5</v>
      </c>
      <c r="Q10" s="27">
        <v>52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265</v>
      </c>
      <c r="D11" s="27">
        <v>108</v>
      </c>
      <c r="E11" s="27">
        <v>107</v>
      </c>
      <c r="F11" s="27">
        <v>58</v>
      </c>
      <c r="G11" s="27">
        <v>75</v>
      </c>
      <c r="H11" s="27">
        <v>9</v>
      </c>
      <c r="I11" s="27">
        <v>34</v>
      </c>
      <c r="J11" s="27">
        <v>10</v>
      </c>
      <c r="K11" s="27">
        <v>14</v>
      </c>
      <c r="L11" s="27">
        <v>17</v>
      </c>
      <c r="M11" s="27">
        <v>1</v>
      </c>
      <c r="N11" s="27">
        <v>2</v>
      </c>
      <c r="O11" s="27">
        <v>2</v>
      </c>
      <c r="P11" s="27">
        <v>13</v>
      </c>
      <c r="Q11" s="27">
        <v>19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278</v>
      </c>
      <c r="D12" s="27">
        <v>112</v>
      </c>
      <c r="E12" s="27">
        <v>138</v>
      </c>
      <c r="F12" s="27">
        <v>122</v>
      </c>
      <c r="G12" s="27">
        <v>83</v>
      </c>
      <c r="H12" s="27">
        <v>13</v>
      </c>
      <c r="I12" s="27">
        <v>35</v>
      </c>
      <c r="J12" s="27">
        <v>21</v>
      </c>
      <c r="K12" s="27">
        <v>33</v>
      </c>
      <c r="L12" s="27">
        <v>9</v>
      </c>
      <c r="M12" s="27">
        <v>0</v>
      </c>
      <c r="N12" s="27">
        <v>0</v>
      </c>
      <c r="O12" s="27">
        <v>0</v>
      </c>
      <c r="P12" s="27">
        <v>12</v>
      </c>
      <c r="Q12" s="27">
        <v>52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164</v>
      </c>
      <c r="D13" s="27">
        <v>80</v>
      </c>
      <c r="E13" s="27">
        <v>72</v>
      </c>
      <c r="F13" s="27">
        <v>103</v>
      </c>
      <c r="G13" s="27">
        <v>100</v>
      </c>
      <c r="H13" s="27">
        <v>18</v>
      </c>
      <c r="I13" s="27">
        <v>13</v>
      </c>
      <c r="J13" s="27">
        <v>6</v>
      </c>
      <c r="K13" s="27">
        <v>12</v>
      </c>
      <c r="L13" s="27">
        <v>5</v>
      </c>
      <c r="M13" s="27">
        <v>1</v>
      </c>
      <c r="N13" s="27">
        <v>1</v>
      </c>
      <c r="O13" s="27">
        <v>0</v>
      </c>
      <c r="P13" s="27">
        <v>9</v>
      </c>
      <c r="Q13" s="27">
        <v>22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303</v>
      </c>
      <c r="D14" s="27">
        <v>98</v>
      </c>
      <c r="E14" s="27">
        <v>119</v>
      </c>
      <c r="F14" s="27">
        <v>126</v>
      </c>
      <c r="G14" s="27">
        <v>95</v>
      </c>
      <c r="H14" s="27">
        <v>10</v>
      </c>
      <c r="I14" s="27">
        <v>42</v>
      </c>
      <c r="J14" s="27">
        <v>26</v>
      </c>
      <c r="K14" s="27">
        <v>28</v>
      </c>
      <c r="L14" s="27">
        <v>19</v>
      </c>
      <c r="M14" s="27">
        <v>4</v>
      </c>
      <c r="N14" s="27">
        <v>0</v>
      </c>
      <c r="O14" s="27">
        <v>0</v>
      </c>
      <c r="P14" s="27">
        <v>6</v>
      </c>
      <c r="Q14" s="27">
        <v>41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27</v>
      </c>
      <c r="D15" s="27">
        <v>14</v>
      </c>
      <c r="E15" s="27">
        <v>20</v>
      </c>
      <c r="F15" s="27">
        <v>6</v>
      </c>
      <c r="G15" s="27">
        <v>9</v>
      </c>
      <c r="H15" s="27">
        <v>0</v>
      </c>
      <c r="I15" s="27">
        <v>1</v>
      </c>
      <c r="J15" s="27">
        <v>5</v>
      </c>
      <c r="K15" s="27">
        <v>6</v>
      </c>
      <c r="L15" s="27">
        <v>0</v>
      </c>
      <c r="M15" s="27">
        <v>1</v>
      </c>
      <c r="N15" s="27">
        <v>0</v>
      </c>
      <c r="O15" s="27">
        <v>0</v>
      </c>
      <c r="P15" s="27">
        <v>2</v>
      </c>
      <c r="Q15" s="27">
        <v>0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97</v>
      </c>
      <c r="D16" s="27">
        <v>53</v>
      </c>
      <c r="E16" s="27">
        <v>56</v>
      </c>
      <c r="F16" s="27">
        <v>40</v>
      </c>
      <c r="G16" s="27">
        <v>48</v>
      </c>
      <c r="H16" s="27">
        <v>17</v>
      </c>
      <c r="I16" s="27">
        <v>13</v>
      </c>
      <c r="J16" s="27">
        <v>13</v>
      </c>
      <c r="K16" s="27">
        <v>10</v>
      </c>
      <c r="L16" s="27">
        <v>3</v>
      </c>
      <c r="M16" s="27">
        <v>0</v>
      </c>
      <c r="N16" s="27">
        <v>0</v>
      </c>
      <c r="O16" s="27">
        <v>0</v>
      </c>
      <c r="P16" s="27">
        <v>11</v>
      </c>
      <c r="Q16" s="27">
        <v>15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28</v>
      </c>
      <c r="D17" s="27">
        <v>18</v>
      </c>
      <c r="E17" s="27">
        <v>17</v>
      </c>
      <c r="F17" s="27">
        <v>9</v>
      </c>
      <c r="G17" s="27">
        <v>13</v>
      </c>
      <c r="H17" s="27">
        <v>6</v>
      </c>
      <c r="I17" s="27">
        <v>2</v>
      </c>
      <c r="J17" s="27">
        <v>4</v>
      </c>
      <c r="K17" s="27">
        <v>2</v>
      </c>
      <c r="L17" s="27">
        <v>1</v>
      </c>
      <c r="M17" s="27">
        <v>0</v>
      </c>
      <c r="N17" s="27">
        <v>0</v>
      </c>
      <c r="O17" s="27">
        <v>0</v>
      </c>
      <c r="P17" s="27">
        <v>1</v>
      </c>
      <c r="Q17" s="27">
        <v>3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94</v>
      </c>
      <c r="D18" s="27">
        <v>36</v>
      </c>
      <c r="E18" s="27">
        <v>46</v>
      </c>
      <c r="F18" s="27">
        <v>67</v>
      </c>
      <c r="G18" s="27">
        <v>51</v>
      </c>
      <c r="H18" s="27">
        <v>6</v>
      </c>
      <c r="I18" s="27">
        <v>13</v>
      </c>
      <c r="J18" s="27">
        <v>9</v>
      </c>
      <c r="K18" s="27">
        <v>16</v>
      </c>
      <c r="L18" s="27">
        <v>6</v>
      </c>
      <c r="M18" s="27">
        <v>4</v>
      </c>
      <c r="N18" s="27">
        <v>1</v>
      </c>
      <c r="O18" s="27">
        <v>1</v>
      </c>
      <c r="P18" s="27">
        <v>3</v>
      </c>
      <c r="Q18" s="27">
        <v>28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33</v>
      </c>
      <c r="D19" s="27">
        <v>7</v>
      </c>
      <c r="E19" s="27">
        <v>29</v>
      </c>
      <c r="F19" s="27">
        <v>42</v>
      </c>
      <c r="G19" s="27">
        <v>39</v>
      </c>
      <c r="H19" s="27">
        <v>3</v>
      </c>
      <c r="I19" s="27">
        <v>13</v>
      </c>
      <c r="J19" s="27">
        <v>16</v>
      </c>
      <c r="K19" s="27">
        <v>20</v>
      </c>
      <c r="L19" s="27">
        <v>4</v>
      </c>
      <c r="M19" s="27">
        <v>4</v>
      </c>
      <c r="N19" s="27">
        <v>0</v>
      </c>
      <c r="O19" s="27">
        <v>1</v>
      </c>
      <c r="P19" s="27">
        <v>2</v>
      </c>
      <c r="Q19" s="27">
        <v>2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48</v>
      </c>
      <c r="D20" s="27">
        <v>21</v>
      </c>
      <c r="E20" s="27">
        <v>22</v>
      </c>
      <c r="F20" s="27">
        <v>23</v>
      </c>
      <c r="G20" s="27">
        <v>27</v>
      </c>
      <c r="H20" s="27">
        <v>4</v>
      </c>
      <c r="I20" s="27">
        <v>11</v>
      </c>
      <c r="J20" s="27">
        <v>5</v>
      </c>
      <c r="K20" s="27">
        <v>5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9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35</v>
      </c>
      <c r="D21" s="27">
        <v>9</v>
      </c>
      <c r="E21" s="27">
        <v>16</v>
      </c>
      <c r="F21" s="27">
        <v>25</v>
      </c>
      <c r="G21" s="27">
        <v>23</v>
      </c>
      <c r="H21" s="27">
        <v>5</v>
      </c>
      <c r="I21" s="27">
        <v>11</v>
      </c>
      <c r="J21" s="27">
        <v>3</v>
      </c>
      <c r="K21" s="27">
        <v>4</v>
      </c>
      <c r="L21" s="27">
        <v>8</v>
      </c>
      <c r="M21" s="27">
        <v>3</v>
      </c>
      <c r="N21" s="27">
        <v>0</v>
      </c>
      <c r="O21" s="27">
        <v>0</v>
      </c>
      <c r="P21" s="27">
        <v>0</v>
      </c>
      <c r="Q21" s="27">
        <v>2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84</v>
      </c>
      <c r="D22" s="27">
        <v>37</v>
      </c>
      <c r="E22" s="27">
        <v>65</v>
      </c>
      <c r="F22" s="27">
        <v>58</v>
      </c>
      <c r="G22" s="27">
        <v>44</v>
      </c>
      <c r="H22" s="27">
        <v>4</v>
      </c>
      <c r="I22" s="27">
        <v>6</v>
      </c>
      <c r="J22" s="27">
        <v>12</v>
      </c>
      <c r="K22" s="27">
        <v>19</v>
      </c>
      <c r="L22" s="27">
        <v>2</v>
      </c>
      <c r="M22" s="27">
        <v>0</v>
      </c>
      <c r="N22" s="27">
        <v>0</v>
      </c>
      <c r="O22" s="27">
        <v>5</v>
      </c>
      <c r="P22" s="27">
        <v>8</v>
      </c>
      <c r="Q22" s="27">
        <v>8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8</v>
      </c>
      <c r="D23" s="27">
        <v>5</v>
      </c>
      <c r="E23" s="27">
        <v>8</v>
      </c>
      <c r="F23" s="27">
        <v>4</v>
      </c>
      <c r="G23" s="27">
        <v>5</v>
      </c>
      <c r="H23" s="27">
        <v>4</v>
      </c>
      <c r="I23" s="27">
        <v>0</v>
      </c>
      <c r="J23" s="27">
        <v>2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5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72</v>
      </c>
      <c r="D24" s="27">
        <v>22</v>
      </c>
      <c r="E24" s="27">
        <v>42</v>
      </c>
      <c r="F24" s="27">
        <v>34</v>
      </c>
      <c r="G24" s="27">
        <v>52</v>
      </c>
      <c r="H24" s="27">
        <v>8</v>
      </c>
      <c r="I24" s="27">
        <v>12</v>
      </c>
      <c r="J24" s="27">
        <v>9</v>
      </c>
      <c r="K24" s="27">
        <v>12</v>
      </c>
      <c r="L24" s="27">
        <v>2</v>
      </c>
      <c r="M24" s="27">
        <v>0</v>
      </c>
      <c r="N24" s="27">
        <v>1</v>
      </c>
      <c r="O24" s="27">
        <v>0</v>
      </c>
      <c r="P24" s="27">
        <v>5</v>
      </c>
      <c r="Q24" s="27">
        <v>16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0</v>
      </c>
      <c r="D25" s="27">
        <v>0</v>
      </c>
      <c r="E25" s="27">
        <v>0</v>
      </c>
      <c r="F25" s="27">
        <v>0</v>
      </c>
      <c r="G25" s="27">
        <v>1</v>
      </c>
      <c r="H25" s="27">
        <v>0</v>
      </c>
      <c r="I25" s="27">
        <v>0</v>
      </c>
      <c r="J25" s="27">
        <v>0</v>
      </c>
      <c r="K25" s="27">
        <v>1</v>
      </c>
      <c r="L25" s="27">
        <v>1</v>
      </c>
      <c r="M25" s="27">
        <v>0</v>
      </c>
      <c r="N25" s="27">
        <v>0</v>
      </c>
      <c r="O25" s="27">
        <v>0</v>
      </c>
      <c r="P25" s="27">
        <v>0</v>
      </c>
      <c r="Q25" s="27">
        <v>2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33</v>
      </c>
      <c r="D26" s="27">
        <v>7</v>
      </c>
      <c r="E26" s="27">
        <v>16</v>
      </c>
      <c r="F26" s="27">
        <v>10</v>
      </c>
      <c r="G26" s="27">
        <v>14</v>
      </c>
      <c r="H26" s="27">
        <v>2</v>
      </c>
      <c r="I26" s="27">
        <v>6</v>
      </c>
      <c r="J26" s="27">
        <v>2</v>
      </c>
      <c r="K26" s="27">
        <v>3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13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47</v>
      </c>
      <c r="D27" s="27">
        <v>19</v>
      </c>
      <c r="E27" s="27">
        <v>37</v>
      </c>
      <c r="F27" s="27">
        <v>25</v>
      </c>
      <c r="G27" s="27">
        <v>20</v>
      </c>
      <c r="H27" s="27">
        <v>5</v>
      </c>
      <c r="I27" s="27">
        <v>3</v>
      </c>
      <c r="J27" s="27">
        <v>4</v>
      </c>
      <c r="K27" s="27">
        <v>7</v>
      </c>
      <c r="L27" s="27">
        <v>3</v>
      </c>
      <c r="M27" s="27">
        <v>0</v>
      </c>
      <c r="N27" s="27">
        <v>1</v>
      </c>
      <c r="O27" s="27">
        <v>0</v>
      </c>
      <c r="P27" s="27">
        <v>2</v>
      </c>
      <c r="Q27" s="27">
        <v>2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28</v>
      </c>
      <c r="D28" s="27">
        <v>9</v>
      </c>
      <c r="E28" s="27">
        <v>3</v>
      </c>
      <c r="F28" s="27">
        <v>15</v>
      </c>
      <c r="G28" s="27">
        <v>16</v>
      </c>
      <c r="H28" s="27">
        <v>0</v>
      </c>
      <c r="I28" s="27">
        <v>2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1</v>
      </c>
      <c r="Q28" s="27">
        <v>18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14</v>
      </c>
      <c r="D29" s="27">
        <v>6</v>
      </c>
      <c r="E29" s="27">
        <v>6</v>
      </c>
      <c r="F29" s="27">
        <v>9</v>
      </c>
      <c r="G29" s="27">
        <v>4</v>
      </c>
      <c r="H29" s="27">
        <v>0</v>
      </c>
      <c r="I29" s="27">
        <v>2</v>
      </c>
      <c r="J29" s="27">
        <v>1</v>
      </c>
      <c r="K29" s="27">
        <v>6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  <c r="Q29" s="27">
        <v>2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6</v>
      </c>
      <c r="D30" s="31">
        <v>3</v>
      </c>
      <c r="E30" s="31">
        <v>0</v>
      </c>
      <c r="F30" s="31">
        <v>0</v>
      </c>
      <c r="G30" s="31">
        <v>4</v>
      </c>
      <c r="H30" s="31">
        <v>1</v>
      </c>
      <c r="I30" s="31">
        <v>1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3</v>
      </c>
      <c r="Q30" s="31">
        <v>0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297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2"/>
  <sheetViews>
    <sheetView zoomScaleNormal="100" zoomScaleSheetLayoutView="100" workbookViewId="0">
      <pane xSplit="2" topLeftCell="C1" activePane="topRight" state="frozen"/>
      <selection activeCell="J34" sqref="J34"/>
      <selection pane="topRight" activeCell="J34" sqref="J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293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2591</v>
      </c>
      <c r="D8" s="82">
        <v>1149</v>
      </c>
      <c r="E8" s="82">
        <v>1178</v>
      </c>
      <c r="F8" s="82">
        <v>1186</v>
      </c>
      <c r="G8" s="82">
        <v>988</v>
      </c>
      <c r="H8" s="82">
        <v>209</v>
      </c>
      <c r="I8" s="82">
        <v>310</v>
      </c>
      <c r="J8" s="82">
        <v>195</v>
      </c>
      <c r="K8" s="82">
        <v>222</v>
      </c>
      <c r="L8" s="82">
        <v>106</v>
      </c>
      <c r="M8" s="82">
        <v>32</v>
      </c>
      <c r="N8" s="82">
        <v>21</v>
      </c>
      <c r="O8" s="82">
        <v>12</v>
      </c>
      <c r="P8" s="82">
        <v>128</v>
      </c>
      <c r="Q8" s="82">
        <v>466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436</v>
      </c>
      <c r="D9" s="27">
        <v>241</v>
      </c>
      <c r="E9" s="27">
        <v>194</v>
      </c>
      <c r="F9" s="27">
        <v>123</v>
      </c>
      <c r="G9" s="27">
        <v>81</v>
      </c>
      <c r="H9" s="27">
        <v>23</v>
      </c>
      <c r="I9" s="27">
        <v>43</v>
      </c>
      <c r="J9" s="27">
        <v>20</v>
      </c>
      <c r="K9" s="27">
        <v>19</v>
      </c>
      <c r="L9" s="27">
        <v>17</v>
      </c>
      <c r="M9" s="27">
        <v>7</v>
      </c>
      <c r="N9" s="27">
        <v>7</v>
      </c>
      <c r="O9" s="27">
        <v>0</v>
      </c>
      <c r="P9" s="27">
        <v>27</v>
      </c>
      <c r="Q9" s="27">
        <v>127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281</v>
      </c>
      <c r="D10" s="27">
        <v>109</v>
      </c>
      <c r="E10" s="27">
        <v>110</v>
      </c>
      <c r="F10" s="27">
        <v>118</v>
      </c>
      <c r="G10" s="27">
        <v>111</v>
      </c>
      <c r="H10" s="27">
        <v>11</v>
      </c>
      <c r="I10" s="27">
        <v>26</v>
      </c>
      <c r="J10" s="27">
        <v>21</v>
      </c>
      <c r="K10" s="27">
        <v>16</v>
      </c>
      <c r="L10" s="27">
        <v>14</v>
      </c>
      <c r="M10" s="27">
        <v>3</v>
      </c>
      <c r="N10" s="27">
        <v>1</v>
      </c>
      <c r="O10" s="27">
        <v>0</v>
      </c>
      <c r="P10" s="27">
        <v>20</v>
      </c>
      <c r="Q10" s="27">
        <v>51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285</v>
      </c>
      <c r="D11" s="27">
        <v>98</v>
      </c>
      <c r="E11" s="27">
        <v>93</v>
      </c>
      <c r="F11" s="27">
        <v>81</v>
      </c>
      <c r="G11" s="27">
        <v>57</v>
      </c>
      <c r="H11" s="27">
        <v>16</v>
      </c>
      <c r="I11" s="27">
        <v>27</v>
      </c>
      <c r="J11" s="27">
        <v>5</v>
      </c>
      <c r="K11" s="27">
        <v>13</v>
      </c>
      <c r="L11" s="27">
        <v>10</v>
      </c>
      <c r="M11" s="27">
        <v>2</v>
      </c>
      <c r="N11" s="27">
        <v>1</v>
      </c>
      <c r="O11" s="27">
        <v>2</v>
      </c>
      <c r="P11" s="27">
        <v>3</v>
      </c>
      <c r="Q11" s="27">
        <v>25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327</v>
      </c>
      <c r="D12" s="27">
        <v>147</v>
      </c>
      <c r="E12" s="27">
        <v>175</v>
      </c>
      <c r="F12" s="27">
        <v>165</v>
      </c>
      <c r="G12" s="27">
        <v>113</v>
      </c>
      <c r="H12" s="27">
        <v>23</v>
      </c>
      <c r="I12" s="27">
        <v>39</v>
      </c>
      <c r="J12" s="27">
        <v>24</v>
      </c>
      <c r="K12" s="27">
        <v>31</v>
      </c>
      <c r="L12" s="27">
        <v>10</v>
      </c>
      <c r="M12" s="27">
        <v>5</v>
      </c>
      <c r="N12" s="27">
        <v>2</v>
      </c>
      <c r="O12" s="27">
        <v>1</v>
      </c>
      <c r="P12" s="27">
        <v>15</v>
      </c>
      <c r="Q12" s="27">
        <v>57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201</v>
      </c>
      <c r="D13" s="27">
        <v>105</v>
      </c>
      <c r="E13" s="27">
        <v>124</v>
      </c>
      <c r="F13" s="27">
        <v>105</v>
      </c>
      <c r="G13" s="27">
        <v>107</v>
      </c>
      <c r="H13" s="27">
        <v>16</v>
      </c>
      <c r="I13" s="27">
        <v>19</v>
      </c>
      <c r="J13" s="27">
        <v>21</v>
      </c>
      <c r="K13" s="27">
        <v>20</v>
      </c>
      <c r="L13" s="27">
        <v>10</v>
      </c>
      <c r="M13" s="27">
        <v>0</v>
      </c>
      <c r="N13" s="27">
        <v>1</v>
      </c>
      <c r="O13" s="27">
        <v>1</v>
      </c>
      <c r="P13" s="27">
        <v>14</v>
      </c>
      <c r="Q13" s="27">
        <v>23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334</v>
      </c>
      <c r="D14" s="27">
        <v>114</v>
      </c>
      <c r="E14" s="27">
        <v>128</v>
      </c>
      <c r="F14" s="27">
        <v>146</v>
      </c>
      <c r="G14" s="27">
        <v>113</v>
      </c>
      <c r="H14" s="27">
        <v>16</v>
      </c>
      <c r="I14" s="27">
        <v>35</v>
      </c>
      <c r="J14" s="27">
        <v>33</v>
      </c>
      <c r="K14" s="27">
        <v>35</v>
      </c>
      <c r="L14" s="27">
        <v>18</v>
      </c>
      <c r="M14" s="27">
        <v>5</v>
      </c>
      <c r="N14" s="27">
        <v>2</v>
      </c>
      <c r="O14" s="27">
        <v>0</v>
      </c>
      <c r="P14" s="27">
        <v>16</v>
      </c>
      <c r="Q14" s="27">
        <v>49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35</v>
      </c>
      <c r="D15" s="27">
        <v>28</v>
      </c>
      <c r="E15" s="27">
        <v>15</v>
      </c>
      <c r="F15" s="27">
        <v>14</v>
      </c>
      <c r="G15" s="27">
        <v>21</v>
      </c>
      <c r="H15" s="27">
        <v>1</v>
      </c>
      <c r="I15" s="27">
        <v>6</v>
      </c>
      <c r="J15" s="27">
        <v>5</v>
      </c>
      <c r="K15" s="27">
        <v>4</v>
      </c>
      <c r="L15" s="27">
        <v>2</v>
      </c>
      <c r="M15" s="27">
        <v>0</v>
      </c>
      <c r="N15" s="27">
        <v>1</v>
      </c>
      <c r="O15" s="27">
        <v>1</v>
      </c>
      <c r="P15" s="27">
        <v>0</v>
      </c>
      <c r="Q15" s="27">
        <v>6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63</v>
      </c>
      <c r="D16" s="27">
        <v>31</v>
      </c>
      <c r="E16" s="27">
        <v>39</v>
      </c>
      <c r="F16" s="27">
        <v>36</v>
      </c>
      <c r="G16" s="27">
        <v>42</v>
      </c>
      <c r="H16" s="27">
        <v>16</v>
      </c>
      <c r="I16" s="27">
        <v>9</v>
      </c>
      <c r="J16" s="27">
        <v>12</v>
      </c>
      <c r="K16" s="27">
        <v>8</v>
      </c>
      <c r="L16" s="27">
        <v>3</v>
      </c>
      <c r="M16" s="27">
        <v>0</v>
      </c>
      <c r="N16" s="27">
        <v>1</v>
      </c>
      <c r="O16" s="27">
        <v>0</v>
      </c>
      <c r="P16" s="27">
        <v>4</v>
      </c>
      <c r="Q16" s="27">
        <v>7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23</v>
      </c>
      <c r="D17" s="27">
        <v>14</v>
      </c>
      <c r="E17" s="27">
        <v>10</v>
      </c>
      <c r="F17" s="27">
        <v>5</v>
      </c>
      <c r="G17" s="27">
        <v>10</v>
      </c>
      <c r="H17" s="27">
        <v>4</v>
      </c>
      <c r="I17" s="27">
        <v>2</v>
      </c>
      <c r="J17" s="27">
        <v>1</v>
      </c>
      <c r="K17" s="27">
        <v>2</v>
      </c>
      <c r="L17" s="27">
        <v>1</v>
      </c>
      <c r="M17" s="27">
        <v>1</v>
      </c>
      <c r="N17" s="27">
        <v>0</v>
      </c>
      <c r="O17" s="27">
        <v>2</v>
      </c>
      <c r="P17" s="27">
        <v>0</v>
      </c>
      <c r="Q17" s="27">
        <v>6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118</v>
      </c>
      <c r="D18" s="27">
        <v>35</v>
      </c>
      <c r="E18" s="27">
        <v>47</v>
      </c>
      <c r="F18" s="27">
        <v>79</v>
      </c>
      <c r="G18" s="27">
        <v>72</v>
      </c>
      <c r="H18" s="27">
        <v>13</v>
      </c>
      <c r="I18" s="27">
        <v>17</v>
      </c>
      <c r="J18" s="27">
        <v>10</v>
      </c>
      <c r="K18" s="27">
        <v>11</v>
      </c>
      <c r="L18" s="27">
        <v>5</v>
      </c>
      <c r="M18" s="27">
        <v>2</v>
      </c>
      <c r="N18" s="27">
        <v>1</v>
      </c>
      <c r="O18" s="27">
        <v>0</v>
      </c>
      <c r="P18" s="27">
        <v>2</v>
      </c>
      <c r="Q18" s="27">
        <v>23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35</v>
      </c>
      <c r="D19" s="27">
        <v>21</v>
      </c>
      <c r="E19" s="27">
        <v>29</v>
      </c>
      <c r="F19" s="27">
        <v>22</v>
      </c>
      <c r="G19" s="27">
        <v>22</v>
      </c>
      <c r="H19" s="27">
        <v>5</v>
      </c>
      <c r="I19" s="27">
        <v>7</v>
      </c>
      <c r="J19" s="27">
        <v>5</v>
      </c>
      <c r="K19" s="27">
        <v>5</v>
      </c>
      <c r="L19" s="27">
        <v>2</v>
      </c>
      <c r="M19" s="27">
        <v>2</v>
      </c>
      <c r="N19" s="27">
        <v>0</v>
      </c>
      <c r="O19" s="27">
        <v>1</v>
      </c>
      <c r="P19" s="27">
        <v>2</v>
      </c>
      <c r="Q19" s="27">
        <v>6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46</v>
      </c>
      <c r="D20" s="27">
        <v>22</v>
      </c>
      <c r="E20" s="27">
        <v>31</v>
      </c>
      <c r="F20" s="27">
        <v>44</v>
      </c>
      <c r="G20" s="27">
        <v>24</v>
      </c>
      <c r="H20" s="27">
        <v>11</v>
      </c>
      <c r="I20" s="27">
        <v>12</v>
      </c>
      <c r="J20" s="27">
        <v>10</v>
      </c>
      <c r="K20" s="27">
        <v>14</v>
      </c>
      <c r="L20" s="27">
        <v>1</v>
      </c>
      <c r="M20" s="27">
        <v>0</v>
      </c>
      <c r="N20" s="27">
        <v>1</v>
      </c>
      <c r="O20" s="27">
        <v>4</v>
      </c>
      <c r="P20" s="27">
        <v>3</v>
      </c>
      <c r="Q20" s="27">
        <v>17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53</v>
      </c>
      <c r="D21" s="27">
        <v>24</v>
      </c>
      <c r="E21" s="27">
        <v>28</v>
      </c>
      <c r="F21" s="27">
        <v>45</v>
      </c>
      <c r="G21" s="27">
        <v>37</v>
      </c>
      <c r="H21" s="27">
        <v>11</v>
      </c>
      <c r="I21" s="27">
        <v>9</v>
      </c>
      <c r="J21" s="27">
        <v>3</v>
      </c>
      <c r="K21" s="27">
        <v>9</v>
      </c>
      <c r="L21" s="27">
        <v>4</v>
      </c>
      <c r="M21" s="27">
        <v>0</v>
      </c>
      <c r="N21" s="27">
        <v>1</v>
      </c>
      <c r="O21" s="27">
        <v>0</v>
      </c>
      <c r="P21" s="27">
        <v>2</v>
      </c>
      <c r="Q21" s="27">
        <v>11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83</v>
      </c>
      <c r="D22" s="27">
        <v>49</v>
      </c>
      <c r="E22" s="27">
        <v>32</v>
      </c>
      <c r="F22" s="27">
        <v>55</v>
      </c>
      <c r="G22" s="27">
        <v>64</v>
      </c>
      <c r="H22" s="27">
        <v>15</v>
      </c>
      <c r="I22" s="27">
        <v>9</v>
      </c>
      <c r="J22" s="27">
        <v>8</v>
      </c>
      <c r="K22" s="27">
        <v>5</v>
      </c>
      <c r="L22" s="27">
        <v>4</v>
      </c>
      <c r="M22" s="27">
        <v>2</v>
      </c>
      <c r="N22" s="27">
        <v>0</v>
      </c>
      <c r="O22" s="27">
        <v>0</v>
      </c>
      <c r="P22" s="27">
        <v>3</v>
      </c>
      <c r="Q22" s="27">
        <v>17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11</v>
      </c>
      <c r="D23" s="27">
        <v>5</v>
      </c>
      <c r="E23" s="27">
        <v>7</v>
      </c>
      <c r="F23" s="27">
        <v>11</v>
      </c>
      <c r="G23" s="27">
        <v>6</v>
      </c>
      <c r="H23" s="27">
        <v>6</v>
      </c>
      <c r="I23" s="27">
        <v>1</v>
      </c>
      <c r="J23" s="27">
        <v>0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2</v>
      </c>
      <c r="Q23" s="27">
        <v>6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70</v>
      </c>
      <c r="D24" s="27">
        <v>26</v>
      </c>
      <c r="E24" s="27">
        <v>45</v>
      </c>
      <c r="F24" s="27">
        <v>41</v>
      </c>
      <c r="G24" s="27">
        <v>52</v>
      </c>
      <c r="H24" s="27">
        <v>13</v>
      </c>
      <c r="I24" s="27">
        <v>21</v>
      </c>
      <c r="J24" s="27">
        <v>3</v>
      </c>
      <c r="K24" s="27">
        <v>16</v>
      </c>
      <c r="L24" s="27">
        <v>1</v>
      </c>
      <c r="M24" s="27">
        <v>0</v>
      </c>
      <c r="N24" s="27">
        <v>0</v>
      </c>
      <c r="O24" s="27">
        <v>0</v>
      </c>
      <c r="P24" s="27">
        <v>2</v>
      </c>
      <c r="Q24" s="27">
        <v>7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5</v>
      </c>
      <c r="D25" s="27">
        <v>3</v>
      </c>
      <c r="E25" s="27">
        <v>4</v>
      </c>
      <c r="F25" s="27">
        <v>5</v>
      </c>
      <c r="G25" s="27">
        <v>1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7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35</v>
      </c>
      <c r="D26" s="27">
        <v>17</v>
      </c>
      <c r="E26" s="27">
        <v>24</v>
      </c>
      <c r="F26" s="27">
        <v>13</v>
      </c>
      <c r="G26" s="27">
        <v>12</v>
      </c>
      <c r="H26" s="27">
        <v>4</v>
      </c>
      <c r="I26" s="27">
        <v>4</v>
      </c>
      <c r="J26" s="27">
        <v>5</v>
      </c>
      <c r="K26" s="27">
        <v>2</v>
      </c>
      <c r="L26" s="27">
        <v>0</v>
      </c>
      <c r="M26" s="27">
        <v>0</v>
      </c>
      <c r="N26" s="27">
        <v>0</v>
      </c>
      <c r="O26" s="27">
        <v>0</v>
      </c>
      <c r="P26" s="27">
        <v>4</v>
      </c>
      <c r="Q26" s="27">
        <v>3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64</v>
      </c>
      <c r="D27" s="27">
        <v>22</v>
      </c>
      <c r="E27" s="27">
        <v>21</v>
      </c>
      <c r="F27" s="27">
        <v>41</v>
      </c>
      <c r="G27" s="27">
        <v>17</v>
      </c>
      <c r="H27" s="27">
        <v>3</v>
      </c>
      <c r="I27" s="27">
        <v>17</v>
      </c>
      <c r="J27" s="27">
        <v>2</v>
      </c>
      <c r="K27" s="27">
        <v>3</v>
      </c>
      <c r="L27" s="27">
        <v>2</v>
      </c>
      <c r="M27" s="27">
        <v>0</v>
      </c>
      <c r="N27" s="27">
        <v>2</v>
      </c>
      <c r="O27" s="27">
        <v>0</v>
      </c>
      <c r="P27" s="27">
        <v>3</v>
      </c>
      <c r="Q27" s="27">
        <v>5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67</v>
      </c>
      <c r="D28" s="27">
        <v>34</v>
      </c>
      <c r="E28" s="27">
        <v>16</v>
      </c>
      <c r="F28" s="27">
        <v>30</v>
      </c>
      <c r="G28" s="27">
        <v>23</v>
      </c>
      <c r="H28" s="27">
        <v>2</v>
      </c>
      <c r="I28" s="27">
        <v>7</v>
      </c>
      <c r="J28" s="27">
        <v>6</v>
      </c>
      <c r="K28" s="27">
        <v>6</v>
      </c>
      <c r="L28" s="27">
        <v>2</v>
      </c>
      <c r="M28" s="27">
        <v>0</v>
      </c>
      <c r="N28" s="27">
        <v>0</v>
      </c>
      <c r="O28" s="27">
        <v>0</v>
      </c>
      <c r="P28" s="27">
        <v>1</v>
      </c>
      <c r="Q28" s="27">
        <v>13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14</v>
      </c>
      <c r="D29" s="27">
        <v>3</v>
      </c>
      <c r="E29" s="27">
        <v>5</v>
      </c>
      <c r="F29" s="27">
        <v>6</v>
      </c>
      <c r="G29" s="27">
        <v>2</v>
      </c>
      <c r="H29" s="27">
        <v>0</v>
      </c>
      <c r="I29" s="27">
        <v>0</v>
      </c>
      <c r="J29" s="27">
        <v>1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1</v>
      </c>
      <c r="Q29" s="27">
        <v>0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5</v>
      </c>
      <c r="D30" s="31">
        <v>1</v>
      </c>
      <c r="E30" s="31">
        <v>1</v>
      </c>
      <c r="F30" s="31">
        <v>1</v>
      </c>
      <c r="G30" s="31">
        <v>1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</v>
      </c>
      <c r="N30" s="31">
        <v>0</v>
      </c>
      <c r="O30" s="31">
        <v>0</v>
      </c>
      <c r="P30" s="31">
        <v>4</v>
      </c>
      <c r="Q30" s="31">
        <v>0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7" s="44" customFormat="1" ht="15.75" customHeight="1" x14ac:dyDescent="0.2"/>
    <row r="34" spans="1:17" s="44" customFormat="1" ht="15.75" customHeight="1" x14ac:dyDescent="0.2">
      <c r="A34" s="78" t="s">
        <v>294</v>
      </c>
    </row>
    <row r="36" spans="1:17" s="33" customFormat="1" ht="18" hidden="1" customHeight="1" x14ac:dyDescent="0.2">
      <c r="A36" s="80" t="s">
        <v>247</v>
      </c>
      <c r="B36" s="81" t="s">
        <v>0</v>
      </c>
      <c r="C36" s="82">
        <v>2226</v>
      </c>
      <c r="D36" s="82">
        <v>1027</v>
      </c>
      <c r="E36" s="82">
        <v>1281</v>
      </c>
      <c r="F36" s="82">
        <v>1101</v>
      </c>
      <c r="G36" s="82">
        <v>853</v>
      </c>
      <c r="H36" s="82">
        <v>206</v>
      </c>
      <c r="I36" s="82">
        <v>250</v>
      </c>
      <c r="J36" s="82">
        <v>239</v>
      </c>
      <c r="K36" s="82">
        <v>249</v>
      </c>
      <c r="L36" s="82">
        <v>110</v>
      </c>
      <c r="M36" s="82">
        <v>21</v>
      </c>
      <c r="N36" s="82">
        <v>26</v>
      </c>
      <c r="O36" s="82">
        <v>0</v>
      </c>
      <c r="P36" s="82">
        <v>137</v>
      </c>
      <c r="Q36" s="82">
        <v>389</v>
      </c>
    </row>
    <row r="37" spans="1:17" s="33" customFormat="1" ht="14.25" hidden="1" customHeight="1" x14ac:dyDescent="0.2">
      <c r="A37" s="84" t="s">
        <v>249</v>
      </c>
      <c r="B37" s="42" t="s">
        <v>23</v>
      </c>
      <c r="C37" s="27">
        <v>413</v>
      </c>
      <c r="D37" s="27">
        <v>238</v>
      </c>
      <c r="E37" s="27">
        <v>255</v>
      </c>
      <c r="F37" s="27">
        <v>141</v>
      </c>
      <c r="G37" s="27">
        <v>74</v>
      </c>
      <c r="H37" s="27">
        <v>34</v>
      </c>
      <c r="I37" s="27">
        <v>25</v>
      </c>
      <c r="J37" s="27">
        <v>32</v>
      </c>
      <c r="K37" s="27">
        <v>28</v>
      </c>
      <c r="L37" s="27">
        <v>6</v>
      </c>
      <c r="M37" s="27">
        <v>2</v>
      </c>
      <c r="N37" s="27">
        <v>4</v>
      </c>
      <c r="O37" s="27">
        <v>0</v>
      </c>
      <c r="P37" s="27">
        <v>36</v>
      </c>
      <c r="Q37" s="27">
        <v>69</v>
      </c>
    </row>
    <row r="38" spans="1:17" s="33" customFormat="1" ht="14.25" hidden="1" customHeight="1" x14ac:dyDescent="0.2">
      <c r="A38" s="84" t="s">
        <v>250</v>
      </c>
      <c r="B38" s="42" t="s">
        <v>24</v>
      </c>
      <c r="C38" s="27">
        <v>184</v>
      </c>
      <c r="D38" s="27">
        <v>66</v>
      </c>
      <c r="E38" s="27">
        <v>85</v>
      </c>
      <c r="F38" s="27">
        <v>86</v>
      </c>
      <c r="G38" s="27">
        <v>55</v>
      </c>
      <c r="H38" s="27">
        <v>9</v>
      </c>
      <c r="I38" s="27">
        <v>18</v>
      </c>
      <c r="J38" s="27">
        <v>13</v>
      </c>
      <c r="K38" s="27">
        <v>6</v>
      </c>
      <c r="L38" s="27">
        <v>8</v>
      </c>
      <c r="M38" s="27">
        <v>0</v>
      </c>
      <c r="N38" s="27">
        <v>1</v>
      </c>
      <c r="O38" s="27">
        <v>0</v>
      </c>
      <c r="P38" s="27">
        <v>7</v>
      </c>
      <c r="Q38" s="27">
        <v>51</v>
      </c>
    </row>
    <row r="39" spans="1:17" s="33" customFormat="1" ht="14.25" hidden="1" customHeight="1" x14ac:dyDescent="0.2">
      <c r="A39" s="84" t="s">
        <v>251</v>
      </c>
      <c r="B39" s="42" t="s">
        <v>25</v>
      </c>
      <c r="C39" s="27">
        <v>325</v>
      </c>
      <c r="D39" s="27">
        <v>104</v>
      </c>
      <c r="E39" s="27">
        <v>141</v>
      </c>
      <c r="F39" s="27">
        <v>104</v>
      </c>
      <c r="G39" s="27">
        <v>92</v>
      </c>
      <c r="H39" s="27">
        <v>20</v>
      </c>
      <c r="I39" s="27">
        <v>36</v>
      </c>
      <c r="J39" s="27">
        <v>14</v>
      </c>
      <c r="K39" s="27">
        <v>17</v>
      </c>
      <c r="L39" s="27">
        <v>23</v>
      </c>
      <c r="M39" s="27">
        <v>4</v>
      </c>
      <c r="N39" s="27">
        <v>2</v>
      </c>
      <c r="O39" s="27">
        <v>0</v>
      </c>
      <c r="P39" s="27">
        <v>16</v>
      </c>
      <c r="Q39" s="27">
        <v>36</v>
      </c>
    </row>
    <row r="40" spans="1:17" s="33" customFormat="1" ht="14.25" hidden="1" customHeight="1" x14ac:dyDescent="0.2">
      <c r="A40" s="84" t="s">
        <v>252</v>
      </c>
      <c r="B40" s="42" t="s">
        <v>26</v>
      </c>
      <c r="C40" s="27">
        <v>410</v>
      </c>
      <c r="D40" s="27">
        <v>161</v>
      </c>
      <c r="E40" s="27">
        <v>256</v>
      </c>
      <c r="F40" s="27">
        <v>226</v>
      </c>
      <c r="G40" s="27">
        <v>178</v>
      </c>
      <c r="H40" s="27">
        <v>38</v>
      </c>
      <c r="I40" s="27">
        <v>36</v>
      </c>
      <c r="J40" s="27">
        <v>46</v>
      </c>
      <c r="K40" s="27">
        <v>94</v>
      </c>
      <c r="L40" s="27">
        <v>21</v>
      </c>
      <c r="M40" s="27">
        <v>3</v>
      </c>
      <c r="N40" s="27">
        <v>3</v>
      </c>
      <c r="O40" s="27">
        <v>0</v>
      </c>
      <c r="P40" s="27">
        <v>29</v>
      </c>
      <c r="Q40" s="27">
        <v>65</v>
      </c>
    </row>
    <row r="41" spans="1:17" s="33" customFormat="1" ht="14.25" hidden="1" customHeight="1" x14ac:dyDescent="0.2">
      <c r="A41" s="84" t="s">
        <v>253</v>
      </c>
      <c r="B41" s="42" t="s">
        <v>27</v>
      </c>
      <c r="C41" s="27">
        <v>151</v>
      </c>
      <c r="D41" s="27">
        <v>94</v>
      </c>
      <c r="E41" s="27">
        <v>87</v>
      </c>
      <c r="F41" s="27">
        <v>100</v>
      </c>
      <c r="G41" s="27">
        <v>69</v>
      </c>
      <c r="H41" s="27">
        <v>10</v>
      </c>
      <c r="I41" s="27">
        <v>17</v>
      </c>
      <c r="J41" s="27">
        <v>16</v>
      </c>
      <c r="K41" s="27">
        <v>11</v>
      </c>
      <c r="L41" s="27">
        <v>15</v>
      </c>
      <c r="M41" s="27">
        <v>3</v>
      </c>
      <c r="N41" s="27">
        <v>3</v>
      </c>
      <c r="O41" s="27">
        <v>0</v>
      </c>
      <c r="P41" s="27">
        <v>14</v>
      </c>
      <c r="Q41" s="27">
        <v>19</v>
      </c>
    </row>
    <row r="42" spans="1:17" s="33" customFormat="1" ht="14.25" hidden="1" customHeight="1" x14ac:dyDescent="0.2">
      <c r="A42" s="85" t="s">
        <v>119</v>
      </c>
      <c r="B42" s="42" t="s">
        <v>28</v>
      </c>
      <c r="C42" s="27">
        <v>262</v>
      </c>
      <c r="D42" s="27">
        <v>97</v>
      </c>
      <c r="E42" s="27">
        <v>102</v>
      </c>
      <c r="F42" s="27">
        <v>119</v>
      </c>
      <c r="G42" s="27">
        <v>103</v>
      </c>
      <c r="H42" s="27">
        <v>7</v>
      </c>
      <c r="I42" s="27">
        <v>28</v>
      </c>
      <c r="J42" s="27">
        <v>37</v>
      </c>
      <c r="K42" s="27">
        <v>30</v>
      </c>
      <c r="L42" s="27">
        <v>16</v>
      </c>
      <c r="M42" s="27">
        <v>1</v>
      </c>
      <c r="N42" s="27">
        <v>2</v>
      </c>
      <c r="O42" s="27">
        <v>0</v>
      </c>
      <c r="P42" s="27">
        <v>6</v>
      </c>
      <c r="Q42" s="27">
        <v>33</v>
      </c>
    </row>
    <row r="43" spans="1:17" s="33" customFormat="1" ht="14.25" hidden="1" customHeight="1" x14ac:dyDescent="0.25">
      <c r="A43" s="86" t="s">
        <v>254</v>
      </c>
      <c r="B43" s="42" t="s">
        <v>2</v>
      </c>
      <c r="C43" s="27">
        <v>25</v>
      </c>
      <c r="D43" s="27">
        <v>10</v>
      </c>
      <c r="E43" s="27">
        <v>13</v>
      </c>
      <c r="F43" s="27">
        <v>2</v>
      </c>
      <c r="G43" s="27">
        <v>11</v>
      </c>
      <c r="H43" s="27">
        <v>2</v>
      </c>
      <c r="I43" s="27">
        <v>0</v>
      </c>
      <c r="J43" s="27">
        <v>7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7</v>
      </c>
    </row>
    <row r="44" spans="1:17" s="33" customFormat="1" ht="14.25" hidden="1" customHeight="1" x14ac:dyDescent="0.25">
      <c r="A44" s="86" t="s">
        <v>255</v>
      </c>
      <c r="B44" s="42" t="s">
        <v>4</v>
      </c>
      <c r="C44" s="27">
        <v>34</v>
      </c>
      <c r="D44" s="27">
        <v>30</v>
      </c>
      <c r="E44" s="27">
        <v>38</v>
      </c>
      <c r="F44" s="27">
        <v>31</v>
      </c>
      <c r="G44" s="27">
        <v>25</v>
      </c>
      <c r="H44" s="27">
        <v>6</v>
      </c>
      <c r="I44" s="27">
        <v>6</v>
      </c>
      <c r="J44" s="27">
        <v>4</v>
      </c>
      <c r="K44" s="27">
        <v>2</v>
      </c>
      <c r="L44" s="27">
        <v>3</v>
      </c>
      <c r="M44" s="27">
        <v>0</v>
      </c>
      <c r="N44" s="27">
        <v>0</v>
      </c>
      <c r="O44" s="27">
        <v>0</v>
      </c>
      <c r="P44" s="27">
        <v>0</v>
      </c>
      <c r="Q44" s="27">
        <v>6</v>
      </c>
    </row>
    <row r="45" spans="1:17" s="33" customFormat="1" ht="14.25" hidden="1" customHeight="1" x14ac:dyDescent="0.25">
      <c r="A45" s="86" t="s">
        <v>256</v>
      </c>
      <c r="B45" s="42" t="s">
        <v>5</v>
      </c>
      <c r="C45" s="27">
        <v>14</v>
      </c>
      <c r="D45" s="27">
        <v>7</v>
      </c>
      <c r="E45" s="27">
        <v>9</v>
      </c>
      <c r="F45" s="27">
        <v>7</v>
      </c>
      <c r="G45" s="27">
        <v>7</v>
      </c>
      <c r="H45" s="27">
        <v>3</v>
      </c>
      <c r="I45" s="27">
        <v>2</v>
      </c>
      <c r="J45" s="27">
        <v>1</v>
      </c>
      <c r="K45" s="27">
        <v>1</v>
      </c>
      <c r="L45" s="27">
        <v>1</v>
      </c>
      <c r="M45" s="27">
        <v>0</v>
      </c>
      <c r="N45" s="27">
        <v>0</v>
      </c>
      <c r="O45" s="27">
        <v>0</v>
      </c>
      <c r="P45" s="27">
        <v>0</v>
      </c>
      <c r="Q45" s="27">
        <v>15</v>
      </c>
    </row>
    <row r="46" spans="1:17" s="33" customFormat="1" ht="14.25" hidden="1" customHeight="1" x14ac:dyDescent="0.25">
      <c r="A46" s="86" t="s">
        <v>257</v>
      </c>
      <c r="B46" s="42" t="s">
        <v>6</v>
      </c>
      <c r="C46" s="27">
        <v>51</v>
      </c>
      <c r="D46" s="27">
        <v>32</v>
      </c>
      <c r="E46" s="27">
        <v>30</v>
      </c>
      <c r="F46" s="27">
        <v>41</v>
      </c>
      <c r="G46" s="27">
        <v>46</v>
      </c>
      <c r="H46" s="27">
        <v>6</v>
      </c>
      <c r="I46" s="27">
        <v>8</v>
      </c>
      <c r="J46" s="27">
        <v>6</v>
      </c>
      <c r="K46" s="27">
        <v>10</v>
      </c>
      <c r="L46" s="27">
        <v>0</v>
      </c>
      <c r="M46" s="27">
        <v>1</v>
      </c>
      <c r="N46" s="27">
        <v>0</v>
      </c>
      <c r="O46" s="27">
        <v>0</v>
      </c>
      <c r="P46" s="27">
        <v>2</v>
      </c>
      <c r="Q46" s="27">
        <v>17</v>
      </c>
    </row>
    <row r="47" spans="1:17" s="33" customFormat="1" ht="14.25" hidden="1" customHeight="1" x14ac:dyDescent="0.25">
      <c r="A47" s="86" t="s">
        <v>258</v>
      </c>
      <c r="B47" s="42" t="s">
        <v>7</v>
      </c>
      <c r="C47" s="27">
        <v>24</v>
      </c>
      <c r="D47" s="27">
        <v>11</v>
      </c>
      <c r="E47" s="27">
        <v>21</v>
      </c>
      <c r="F47" s="27">
        <v>22</v>
      </c>
      <c r="G47" s="27">
        <v>21</v>
      </c>
      <c r="H47" s="27">
        <v>17</v>
      </c>
      <c r="I47" s="27">
        <v>3</v>
      </c>
      <c r="J47" s="27">
        <v>8</v>
      </c>
      <c r="K47" s="27">
        <v>9</v>
      </c>
      <c r="L47" s="27">
        <v>1</v>
      </c>
      <c r="M47" s="27">
        <v>2</v>
      </c>
      <c r="N47" s="27">
        <v>0</v>
      </c>
      <c r="O47" s="27">
        <v>0</v>
      </c>
      <c r="P47" s="27">
        <v>3</v>
      </c>
      <c r="Q47" s="27">
        <v>4</v>
      </c>
    </row>
    <row r="48" spans="1:17" s="33" customFormat="1" ht="14.25" hidden="1" customHeight="1" x14ac:dyDescent="0.25">
      <c r="A48" s="86" t="s">
        <v>259</v>
      </c>
      <c r="B48" s="42" t="s">
        <v>8</v>
      </c>
      <c r="C48" s="27">
        <v>42</v>
      </c>
      <c r="D48" s="27">
        <v>28</v>
      </c>
      <c r="E48" s="27">
        <v>33</v>
      </c>
      <c r="F48" s="27">
        <v>30</v>
      </c>
      <c r="G48" s="27">
        <v>14</v>
      </c>
      <c r="H48" s="27">
        <v>2</v>
      </c>
      <c r="I48" s="27">
        <v>16</v>
      </c>
      <c r="J48" s="27">
        <v>9</v>
      </c>
      <c r="K48" s="27">
        <v>1</v>
      </c>
      <c r="L48" s="27">
        <v>3</v>
      </c>
      <c r="M48" s="27">
        <v>1</v>
      </c>
      <c r="N48" s="27">
        <v>1</v>
      </c>
      <c r="O48" s="27">
        <v>0</v>
      </c>
      <c r="P48" s="27">
        <v>0</v>
      </c>
      <c r="Q48" s="27">
        <v>9</v>
      </c>
    </row>
    <row r="49" spans="1:17" s="33" customFormat="1" ht="14.25" hidden="1" customHeight="1" x14ac:dyDescent="0.25">
      <c r="A49" s="86" t="s">
        <v>260</v>
      </c>
      <c r="B49" s="42" t="s">
        <v>9</v>
      </c>
      <c r="C49" s="27">
        <v>18</v>
      </c>
      <c r="D49" s="27">
        <v>8</v>
      </c>
      <c r="E49" s="27">
        <v>13</v>
      </c>
      <c r="F49" s="27">
        <v>14</v>
      </c>
      <c r="G49" s="27">
        <v>16</v>
      </c>
      <c r="H49" s="27">
        <v>1</v>
      </c>
      <c r="I49" s="27">
        <v>4</v>
      </c>
      <c r="J49" s="27">
        <v>3</v>
      </c>
      <c r="K49" s="27">
        <v>3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5</v>
      </c>
    </row>
    <row r="50" spans="1:17" s="33" customFormat="1" ht="14.25" hidden="1" customHeight="1" x14ac:dyDescent="0.25">
      <c r="A50" s="86" t="s">
        <v>261</v>
      </c>
      <c r="B50" s="42" t="s">
        <v>10</v>
      </c>
      <c r="C50" s="27">
        <v>82</v>
      </c>
      <c r="D50" s="27">
        <v>43</v>
      </c>
      <c r="E50" s="27">
        <v>57</v>
      </c>
      <c r="F50" s="27">
        <v>50</v>
      </c>
      <c r="G50" s="27">
        <v>39</v>
      </c>
      <c r="H50" s="27">
        <v>19</v>
      </c>
      <c r="I50" s="27">
        <v>16</v>
      </c>
      <c r="J50" s="27">
        <v>4</v>
      </c>
      <c r="K50" s="27">
        <v>12</v>
      </c>
      <c r="L50" s="27">
        <v>0</v>
      </c>
      <c r="M50" s="27">
        <v>0</v>
      </c>
      <c r="N50" s="27">
        <v>0</v>
      </c>
      <c r="O50" s="27">
        <v>0</v>
      </c>
      <c r="P50" s="27">
        <v>4</v>
      </c>
      <c r="Q50" s="27">
        <v>9</v>
      </c>
    </row>
    <row r="51" spans="1:17" s="33" customFormat="1" ht="14.25" hidden="1" customHeight="1" x14ac:dyDescent="0.25">
      <c r="A51" s="86" t="s">
        <v>262</v>
      </c>
      <c r="B51" s="42" t="s">
        <v>11</v>
      </c>
      <c r="C51" s="27">
        <v>6</v>
      </c>
      <c r="D51" s="27">
        <v>5</v>
      </c>
      <c r="E51" s="27">
        <v>7</v>
      </c>
      <c r="F51" s="27">
        <v>3</v>
      </c>
      <c r="G51" s="27">
        <v>4</v>
      </c>
      <c r="H51" s="27">
        <v>3</v>
      </c>
      <c r="I51" s="27">
        <v>0</v>
      </c>
      <c r="J51" s="27">
        <v>1</v>
      </c>
      <c r="K51" s="27">
        <v>1</v>
      </c>
      <c r="L51" s="27">
        <v>0</v>
      </c>
      <c r="M51" s="27">
        <v>0</v>
      </c>
      <c r="N51" s="27">
        <v>0</v>
      </c>
      <c r="O51" s="27">
        <v>0</v>
      </c>
      <c r="P51" s="27">
        <v>1</v>
      </c>
      <c r="Q51" s="27">
        <v>0</v>
      </c>
    </row>
    <row r="52" spans="1:17" s="33" customFormat="1" ht="14.25" hidden="1" customHeight="1" x14ac:dyDescent="0.25">
      <c r="A52" s="86" t="s">
        <v>263</v>
      </c>
      <c r="B52" s="42" t="s">
        <v>12</v>
      </c>
      <c r="C52" s="27">
        <v>42</v>
      </c>
      <c r="D52" s="27">
        <v>19</v>
      </c>
      <c r="E52" s="27">
        <v>28</v>
      </c>
      <c r="F52" s="27">
        <v>22</v>
      </c>
      <c r="G52" s="27">
        <v>28</v>
      </c>
      <c r="H52" s="27">
        <v>11</v>
      </c>
      <c r="I52" s="27">
        <v>11</v>
      </c>
      <c r="J52" s="27">
        <v>13</v>
      </c>
      <c r="K52" s="27">
        <v>9</v>
      </c>
      <c r="L52" s="27">
        <v>6</v>
      </c>
      <c r="M52" s="27">
        <v>0</v>
      </c>
      <c r="N52" s="27">
        <v>0</v>
      </c>
      <c r="O52" s="27">
        <v>0</v>
      </c>
      <c r="P52" s="27">
        <v>6</v>
      </c>
      <c r="Q52" s="27">
        <v>16</v>
      </c>
    </row>
    <row r="53" spans="1:17" s="33" customFormat="1" ht="14.25" hidden="1" customHeight="1" x14ac:dyDescent="0.25">
      <c r="A53" s="86" t="s">
        <v>264</v>
      </c>
      <c r="B53" s="42" t="s">
        <v>13</v>
      </c>
      <c r="C53" s="27">
        <v>5</v>
      </c>
      <c r="D53" s="27">
        <v>3</v>
      </c>
      <c r="E53" s="27">
        <v>1</v>
      </c>
      <c r="F53" s="27">
        <v>0</v>
      </c>
      <c r="G53" s="27">
        <v>1</v>
      </c>
      <c r="H53" s="27">
        <v>2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7</v>
      </c>
    </row>
    <row r="54" spans="1:17" s="33" customFormat="1" ht="14.25" hidden="1" customHeight="1" x14ac:dyDescent="0.25">
      <c r="A54" s="86" t="s">
        <v>265</v>
      </c>
      <c r="B54" s="42" t="s">
        <v>14</v>
      </c>
      <c r="C54" s="27">
        <v>45</v>
      </c>
      <c r="D54" s="27">
        <v>25</v>
      </c>
      <c r="E54" s="27">
        <v>38</v>
      </c>
      <c r="F54" s="27">
        <v>30</v>
      </c>
      <c r="G54" s="27">
        <v>27</v>
      </c>
      <c r="H54" s="27">
        <v>5</v>
      </c>
      <c r="I54" s="27">
        <v>9</v>
      </c>
      <c r="J54" s="27">
        <v>6</v>
      </c>
      <c r="K54" s="27">
        <v>3</v>
      </c>
      <c r="L54" s="27">
        <v>3</v>
      </c>
      <c r="M54" s="27">
        <v>3</v>
      </c>
      <c r="N54" s="27">
        <v>0</v>
      </c>
      <c r="O54" s="27">
        <v>0</v>
      </c>
      <c r="P54" s="27">
        <v>6</v>
      </c>
      <c r="Q54" s="27">
        <v>2</v>
      </c>
    </row>
    <row r="55" spans="1:17" s="33" customFormat="1" ht="14.25" hidden="1" customHeight="1" x14ac:dyDescent="0.25">
      <c r="A55" s="86" t="s">
        <v>266</v>
      </c>
      <c r="B55" s="42" t="s">
        <v>15</v>
      </c>
      <c r="C55" s="27">
        <v>33</v>
      </c>
      <c r="D55" s="27">
        <v>21</v>
      </c>
      <c r="E55" s="27">
        <v>25</v>
      </c>
      <c r="F55" s="27">
        <v>31</v>
      </c>
      <c r="G55" s="27">
        <v>15</v>
      </c>
      <c r="H55" s="27">
        <v>4</v>
      </c>
      <c r="I55" s="27">
        <v>6</v>
      </c>
      <c r="J55" s="27">
        <v>3</v>
      </c>
      <c r="K55" s="27">
        <v>2</v>
      </c>
      <c r="L55" s="27">
        <v>2</v>
      </c>
      <c r="M55" s="27">
        <v>1</v>
      </c>
      <c r="N55" s="27">
        <v>2</v>
      </c>
      <c r="O55" s="27">
        <v>0</v>
      </c>
      <c r="P55" s="27">
        <v>2</v>
      </c>
      <c r="Q55" s="27">
        <v>7</v>
      </c>
    </row>
    <row r="56" spans="1:17" s="33" customFormat="1" ht="14.25" hidden="1" customHeight="1" x14ac:dyDescent="0.25">
      <c r="A56" s="86" t="s">
        <v>267</v>
      </c>
      <c r="B56" s="42" t="s">
        <v>16</v>
      </c>
      <c r="C56" s="27">
        <v>44</v>
      </c>
      <c r="D56" s="27">
        <v>23</v>
      </c>
      <c r="E56" s="27">
        <v>30</v>
      </c>
      <c r="F56" s="27">
        <v>28</v>
      </c>
      <c r="G56" s="27">
        <v>26</v>
      </c>
      <c r="H56" s="27">
        <v>0</v>
      </c>
      <c r="I56" s="27">
        <v>7</v>
      </c>
      <c r="J56" s="27">
        <v>16</v>
      </c>
      <c r="K56" s="27">
        <v>10</v>
      </c>
      <c r="L56" s="27">
        <v>1</v>
      </c>
      <c r="M56" s="27">
        <v>0</v>
      </c>
      <c r="N56" s="27">
        <v>8</v>
      </c>
      <c r="O56" s="27">
        <v>0</v>
      </c>
      <c r="P56" s="27">
        <v>5</v>
      </c>
      <c r="Q56" s="27">
        <v>9</v>
      </c>
    </row>
    <row r="57" spans="1:17" s="33" customFormat="1" ht="14.25" hidden="1" customHeight="1" x14ac:dyDescent="0.25">
      <c r="A57" s="86" t="s">
        <v>268</v>
      </c>
      <c r="B57" s="42" t="s">
        <v>17</v>
      </c>
      <c r="C57" s="27">
        <v>15</v>
      </c>
      <c r="D57" s="27">
        <v>2</v>
      </c>
      <c r="E57" s="27">
        <v>12</v>
      </c>
      <c r="F57" s="27">
        <v>14</v>
      </c>
      <c r="G57" s="27">
        <v>2</v>
      </c>
      <c r="H57" s="27">
        <v>7</v>
      </c>
      <c r="I57" s="27">
        <v>2</v>
      </c>
      <c r="J57" s="27">
        <v>0</v>
      </c>
      <c r="K57" s="27">
        <v>0</v>
      </c>
      <c r="L57" s="27">
        <v>1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</row>
    <row r="58" spans="1:17" s="33" customFormat="1" ht="14.25" hidden="1" customHeight="1" x14ac:dyDescent="0.25">
      <c r="A58" s="87" t="s">
        <v>269</v>
      </c>
      <c r="B58" s="43" t="s">
        <v>18</v>
      </c>
      <c r="C58" s="31">
        <v>1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3</v>
      </c>
    </row>
    <row r="59" spans="1:17" ht="11.1" hidden="1" customHeight="1" x14ac:dyDescent="0.2"/>
    <row r="60" spans="1:17" s="33" customFormat="1" ht="18" hidden="1" customHeight="1" x14ac:dyDescent="0.2">
      <c r="A60" s="80" t="s">
        <v>247</v>
      </c>
      <c r="B60" s="81" t="s">
        <v>0</v>
      </c>
      <c r="C60" s="82" t="str">
        <f>IF(C36=C8,"","*")</f>
        <v>*</v>
      </c>
      <c r="D60" s="82" t="str">
        <f t="shared" ref="D60:Q60" si="1">IF(D36=D8,"","*")</f>
        <v>*</v>
      </c>
      <c r="E60" s="82" t="str">
        <f t="shared" si="1"/>
        <v>*</v>
      </c>
      <c r="F60" s="82" t="str">
        <f t="shared" si="1"/>
        <v>*</v>
      </c>
      <c r="G60" s="82" t="str">
        <f t="shared" si="1"/>
        <v>*</v>
      </c>
      <c r="H60" s="82" t="str">
        <f t="shared" si="1"/>
        <v>*</v>
      </c>
      <c r="I60" s="82" t="str">
        <f t="shared" si="1"/>
        <v>*</v>
      </c>
      <c r="J60" s="82" t="str">
        <f t="shared" si="1"/>
        <v>*</v>
      </c>
      <c r="K60" s="82" t="str">
        <f t="shared" si="1"/>
        <v>*</v>
      </c>
      <c r="L60" s="82" t="str">
        <f t="shared" si="1"/>
        <v>*</v>
      </c>
      <c r="M60" s="82" t="str">
        <f t="shared" si="1"/>
        <v>*</v>
      </c>
      <c r="N60" s="82" t="str">
        <f t="shared" si="1"/>
        <v>*</v>
      </c>
      <c r="O60" s="82" t="str">
        <f t="shared" si="1"/>
        <v>*</v>
      </c>
      <c r="P60" s="82" t="str">
        <f t="shared" si="1"/>
        <v>*</v>
      </c>
      <c r="Q60" s="82" t="str">
        <f t="shared" si="1"/>
        <v>*</v>
      </c>
    </row>
    <row r="61" spans="1:17" s="33" customFormat="1" ht="14.25" hidden="1" customHeight="1" x14ac:dyDescent="0.2">
      <c r="A61" s="54" t="s">
        <v>114</v>
      </c>
      <c r="B61" s="42" t="s">
        <v>23</v>
      </c>
      <c r="C61" s="82" t="str">
        <f t="shared" ref="C61:Q76" si="2">IF(C37=C9,"","*")</f>
        <v>*</v>
      </c>
      <c r="D61" s="82" t="str">
        <f t="shared" si="2"/>
        <v>*</v>
      </c>
      <c r="E61" s="82" t="str">
        <f t="shared" si="2"/>
        <v>*</v>
      </c>
      <c r="F61" s="82" t="str">
        <f t="shared" si="2"/>
        <v>*</v>
      </c>
      <c r="G61" s="82" t="str">
        <f t="shared" si="2"/>
        <v>*</v>
      </c>
      <c r="H61" s="82" t="str">
        <f t="shared" si="2"/>
        <v>*</v>
      </c>
      <c r="I61" s="82" t="str">
        <f t="shared" si="2"/>
        <v>*</v>
      </c>
      <c r="J61" s="82" t="str">
        <f t="shared" si="2"/>
        <v>*</v>
      </c>
      <c r="K61" s="82" t="str">
        <f t="shared" si="2"/>
        <v>*</v>
      </c>
      <c r="L61" s="82" t="str">
        <f t="shared" si="2"/>
        <v>*</v>
      </c>
      <c r="M61" s="82" t="str">
        <f t="shared" si="2"/>
        <v>*</v>
      </c>
      <c r="N61" s="82" t="str">
        <f t="shared" si="2"/>
        <v>*</v>
      </c>
      <c r="O61" s="82" t="str">
        <f t="shared" si="2"/>
        <v/>
      </c>
      <c r="P61" s="82" t="str">
        <f t="shared" si="2"/>
        <v>*</v>
      </c>
      <c r="Q61" s="82" t="str">
        <f t="shared" si="2"/>
        <v>*</v>
      </c>
    </row>
    <row r="62" spans="1:17" s="33" customFormat="1" ht="14.25" hidden="1" customHeight="1" x14ac:dyDescent="0.2">
      <c r="A62" s="54" t="s">
        <v>115</v>
      </c>
      <c r="B62" s="42" t="s">
        <v>24</v>
      </c>
      <c r="C62" s="82" t="str">
        <f t="shared" si="2"/>
        <v>*</v>
      </c>
      <c r="D62" s="82" t="str">
        <f t="shared" si="2"/>
        <v>*</v>
      </c>
      <c r="E62" s="82" t="str">
        <f t="shared" si="2"/>
        <v>*</v>
      </c>
      <c r="F62" s="82" t="str">
        <f t="shared" si="2"/>
        <v>*</v>
      </c>
      <c r="G62" s="82" t="str">
        <f t="shared" si="2"/>
        <v>*</v>
      </c>
      <c r="H62" s="82" t="str">
        <f t="shared" si="2"/>
        <v>*</v>
      </c>
      <c r="I62" s="82" t="str">
        <f t="shared" si="2"/>
        <v>*</v>
      </c>
      <c r="J62" s="82" t="str">
        <f t="shared" si="2"/>
        <v>*</v>
      </c>
      <c r="K62" s="82" t="str">
        <f t="shared" si="2"/>
        <v>*</v>
      </c>
      <c r="L62" s="82" t="str">
        <f t="shared" si="2"/>
        <v>*</v>
      </c>
      <c r="M62" s="82" t="str">
        <f t="shared" si="2"/>
        <v>*</v>
      </c>
      <c r="N62" s="82" t="str">
        <f t="shared" si="2"/>
        <v/>
      </c>
      <c r="O62" s="82" t="str">
        <f t="shared" si="2"/>
        <v/>
      </c>
      <c r="P62" s="82" t="str">
        <f t="shared" si="2"/>
        <v>*</v>
      </c>
      <c r="Q62" s="82" t="str">
        <f t="shared" si="2"/>
        <v/>
      </c>
    </row>
    <row r="63" spans="1:17" s="33" customFormat="1" ht="14.25" hidden="1" customHeight="1" x14ac:dyDescent="0.2">
      <c r="A63" s="54" t="s">
        <v>116</v>
      </c>
      <c r="B63" s="42" t="s">
        <v>25</v>
      </c>
      <c r="C63" s="82" t="str">
        <f t="shared" si="2"/>
        <v>*</v>
      </c>
      <c r="D63" s="82" t="str">
        <f t="shared" si="2"/>
        <v>*</v>
      </c>
      <c r="E63" s="82" t="str">
        <f t="shared" si="2"/>
        <v>*</v>
      </c>
      <c r="F63" s="82" t="str">
        <f t="shared" si="2"/>
        <v>*</v>
      </c>
      <c r="G63" s="82" t="str">
        <f t="shared" si="2"/>
        <v>*</v>
      </c>
      <c r="H63" s="82" t="str">
        <f t="shared" si="2"/>
        <v>*</v>
      </c>
      <c r="I63" s="82" t="str">
        <f t="shared" si="2"/>
        <v>*</v>
      </c>
      <c r="J63" s="82" t="str">
        <f t="shared" si="2"/>
        <v>*</v>
      </c>
      <c r="K63" s="82" t="str">
        <f t="shared" si="2"/>
        <v>*</v>
      </c>
      <c r="L63" s="82" t="str">
        <f t="shared" si="2"/>
        <v>*</v>
      </c>
      <c r="M63" s="82" t="str">
        <f t="shared" si="2"/>
        <v>*</v>
      </c>
      <c r="N63" s="82" t="str">
        <f t="shared" si="2"/>
        <v>*</v>
      </c>
      <c r="O63" s="82" t="str">
        <f t="shared" si="2"/>
        <v>*</v>
      </c>
      <c r="P63" s="82" t="str">
        <f t="shared" si="2"/>
        <v>*</v>
      </c>
      <c r="Q63" s="82" t="str">
        <f t="shared" si="2"/>
        <v>*</v>
      </c>
    </row>
    <row r="64" spans="1:17" s="33" customFormat="1" ht="14.25" hidden="1" customHeight="1" x14ac:dyDescent="0.2">
      <c r="A64" s="54" t="s">
        <v>117</v>
      </c>
      <c r="B64" s="42" t="s">
        <v>26</v>
      </c>
      <c r="C64" s="82" t="str">
        <f t="shared" si="2"/>
        <v>*</v>
      </c>
      <c r="D64" s="82" t="str">
        <f t="shared" si="2"/>
        <v>*</v>
      </c>
      <c r="E64" s="82" t="str">
        <f t="shared" si="2"/>
        <v>*</v>
      </c>
      <c r="F64" s="82" t="str">
        <f t="shared" si="2"/>
        <v>*</v>
      </c>
      <c r="G64" s="82" t="str">
        <f t="shared" si="2"/>
        <v>*</v>
      </c>
      <c r="H64" s="82" t="str">
        <f t="shared" si="2"/>
        <v>*</v>
      </c>
      <c r="I64" s="82" t="str">
        <f t="shared" si="2"/>
        <v>*</v>
      </c>
      <c r="J64" s="82" t="str">
        <f t="shared" si="2"/>
        <v>*</v>
      </c>
      <c r="K64" s="82" t="str">
        <f t="shared" si="2"/>
        <v>*</v>
      </c>
      <c r="L64" s="82" t="str">
        <f t="shared" si="2"/>
        <v>*</v>
      </c>
      <c r="M64" s="82" t="str">
        <f t="shared" si="2"/>
        <v>*</v>
      </c>
      <c r="N64" s="82" t="str">
        <f t="shared" si="2"/>
        <v>*</v>
      </c>
      <c r="O64" s="82" t="str">
        <f t="shared" si="2"/>
        <v>*</v>
      </c>
      <c r="P64" s="82" t="str">
        <f t="shared" si="2"/>
        <v>*</v>
      </c>
      <c r="Q64" s="82" t="str">
        <f t="shared" si="2"/>
        <v>*</v>
      </c>
    </row>
    <row r="65" spans="1:17" s="33" customFormat="1" ht="14.25" hidden="1" customHeight="1" x14ac:dyDescent="0.2">
      <c r="A65" s="54" t="s">
        <v>118</v>
      </c>
      <c r="B65" s="42" t="s">
        <v>27</v>
      </c>
      <c r="C65" s="82" t="str">
        <f t="shared" si="2"/>
        <v>*</v>
      </c>
      <c r="D65" s="82" t="str">
        <f t="shared" si="2"/>
        <v>*</v>
      </c>
      <c r="E65" s="82" t="str">
        <f t="shared" si="2"/>
        <v>*</v>
      </c>
      <c r="F65" s="82" t="str">
        <f t="shared" si="2"/>
        <v>*</v>
      </c>
      <c r="G65" s="82" t="str">
        <f t="shared" si="2"/>
        <v>*</v>
      </c>
      <c r="H65" s="82" t="str">
        <f t="shared" si="2"/>
        <v>*</v>
      </c>
      <c r="I65" s="82" t="str">
        <f t="shared" si="2"/>
        <v>*</v>
      </c>
      <c r="J65" s="82" t="str">
        <f t="shared" si="2"/>
        <v>*</v>
      </c>
      <c r="K65" s="82" t="str">
        <f t="shared" si="2"/>
        <v>*</v>
      </c>
      <c r="L65" s="82" t="str">
        <f t="shared" si="2"/>
        <v>*</v>
      </c>
      <c r="M65" s="82" t="str">
        <f t="shared" si="2"/>
        <v>*</v>
      </c>
      <c r="N65" s="82" t="str">
        <f t="shared" si="2"/>
        <v>*</v>
      </c>
      <c r="O65" s="82" t="str">
        <f t="shared" si="2"/>
        <v>*</v>
      </c>
      <c r="P65" s="82" t="str">
        <f t="shared" si="2"/>
        <v/>
      </c>
      <c r="Q65" s="82" t="str">
        <f t="shared" si="2"/>
        <v>*</v>
      </c>
    </row>
    <row r="66" spans="1:17" s="33" customFormat="1" ht="14.25" hidden="1" customHeight="1" x14ac:dyDescent="0.2">
      <c r="A66" s="55" t="s">
        <v>119</v>
      </c>
      <c r="B66" s="42" t="s">
        <v>28</v>
      </c>
      <c r="C66" s="82" t="str">
        <f t="shared" si="2"/>
        <v>*</v>
      </c>
      <c r="D66" s="82" t="str">
        <f t="shared" si="2"/>
        <v>*</v>
      </c>
      <c r="E66" s="82" t="str">
        <f t="shared" si="2"/>
        <v>*</v>
      </c>
      <c r="F66" s="82" t="str">
        <f t="shared" si="2"/>
        <v>*</v>
      </c>
      <c r="G66" s="82" t="str">
        <f t="shared" si="2"/>
        <v>*</v>
      </c>
      <c r="H66" s="82" t="str">
        <f t="shared" si="2"/>
        <v>*</v>
      </c>
      <c r="I66" s="82" t="str">
        <f t="shared" si="2"/>
        <v>*</v>
      </c>
      <c r="J66" s="82" t="str">
        <f t="shared" si="2"/>
        <v>*</v>
      </c>
      <c r="K66" s="82" t="str">
        <f t="shared" si="2"/>
        <v>*</v>
      </c>
      <c r="L66" s="82" t="str">
        <f t="shared" si="2"/>
        <v>*</v>
      </c>
      <c r="M66" s="82" t="str">
        <f t="shared" si="2"/>
        <v>*</v>
      </c>
      <c r="N66" s="82" t="str">
        <f t="shared" si="2"/>
        <v/>
      </c>
      <c r="O66" s="82" t="str">
        <f t="shared" si="2"/>
        <v/>
      </c>
      <c r="P66" s="82" t="str">
        <f t="shared" si="2"/>
        <v>*</v>
      </c>
      <c r="Q66" s="82" t="str">
        <f t="shared" si="2"/>
        <v>*</v>
      </c>
    </row>
    <row r="67" spans="1:17" s="33" customFormat="1" ht="14.25" hidden="1" customHeight="1" x14ac:dyDescent="0.2">
      <c r="A67" s="64" t="s">
        <v>181</v>
      </c>
      <c r="B67" s="42" t="s">
        <v>2</v>
      </c>
      <c r="C67" s="82" t="str">
        <f t="shared" si="2"/>
        <v>*</v>
      </c>
      <c r="D67" s="82" t="str">
        <f t="shared" si="2"/>
        <v>*</v>
      </c>
      <c r="E67" s="82" t="str">
        <f t="shared" si="2"/>
        <v>*</v>
      </c>
      <c r="F67" s="82" t="str">
        <f t="shared" si="2"/>
        <v>*</v>
      </c>
      <c r="G67" s="82" t="str">
        <f t="shared" si="2"/>
        <v>*</v>
      </c>
      <c r="H67" s="82" t="str">
        <f t="shared" si="2"/>
        <v>*</v>
      </c>
      <c r="I67" s="82" t="str">
        <f t="shared" si="2"/>
        <v>*</v>
      </c>
      <c r="J67" s="82" t="str">
        <f t="shared" si="2"/>
        <v>*</v>
      </c>
      <c r="K67" s="82" t="str">
        <f t="shared" si="2"/>
        <v>*</v>
      </c>
      <c r="L67" s="82" t="str">
        <f t="shared" si="2"/>
        <v>*</v>
      </c>
      <c r="M67" s="82" t="str">
        <f t="shared" si="2"/>
        <v/>
      </c>
      <c r="N67" s="82" t="str">
        <f t="shared" si="2"/>
        <v>*</v>
      </c>
      <c r="O67" s="82" t="str">
        <f t="shared" si="2"/>
        <v>*</v>
      </c>
      <c r="P67" s="82" t="str">
        <f t="shared" si="2"/>
        <v/>
      </c>
      <c r="Q67" s="82" t="str">
        <f t="shared" si="2"/>
        <v>*</v>
      </c>
    </row>
    <row r="68" spans="1:17" s="33" customFormat="1" ht="14.25" hidden="1" customHeight="1" x14ac:dyDescent="0.2">
      <c r="A68" s="64" t="s">
        <v>182</v>
      </c>
      <c r="B68" s="42" t="s">
        <v>4</v>
      </c>
      <c r="C68" s="82" t="str">
        <f t="shared" si="2"/>
        <v>*</v>
      </c>
      <c r="D68" s="82" t="str">
        <f t="shared" si="2"/>
        <v>*</v>
      </c>
      <c r="E68" s="82" t="str">
        <f t="shared" si="2"/>
        <v>*</v>
      </c>
      <c r="F68" s="82" t="str">
        <f t="shared" si="2"/>
        <v>*</v>
      </c>
      <c r="G68" s="82" t="str">
        <f t="shared" si="2"/>
        <v>*</v>
      </c>
      <c r="H68" s="82" t="str">
        <f t="shared" si="2"/>
        <v>*</v>
      </c>
      <c r="I68" s="82" t="str">
        <f t="shared" si="2"/>
        <v>*</v>
      </c>
      <c r="J68" s="82" t="str">
        <f t="shared" si="2"/>
        <v>*</v>
      </c>
      <c r="K68" s="82" t="str">
        <f t="shared" si="2"/>
        <v>*</v>
      </c>
      <c r="L68" s="82" t="str">
        <f t="shared" si="2"/>
        <v/>
      </c>
      <c r="M68" s="82" t="str">
        <f t="shared" si="2"/>
        <v/>
      </c>
      <c r="N68" s="82" t="str">
        <f t="shared" si="2"/>
        <v>*</v>
      </c>
      <c r="O68" s="82" t="str">
        <f t="shared" si="2"/>
        <v/>
      </c>
      <c r="P68" s="82" t="str">
        <f t="shared" si="2"/>
        <v>*</v>
      </c>
      <c r="Q68" s="82" t="str">
        <f t="shared" si="2"/>
        <v>*</v>
      </c>
    </row>
    <row r="69" spans="1:17" s="33" customFormat="1" ht="14.25" hidden="1" customHeight="1" x14ac:dyDescent="0.2">
      <c r="A69" s="64" t="s">
        <v>183</v>
      </c>
      <c r="B69" s="42" t="s">
        <v>5</v>
      </c>
      <c r="C69" s="82" t="str">
        <f t="shared" si="2"/>
        <v>*</v>
      </c>
      <c r="D69" s="82" t="str">
        <f t="shared" si="2"/>
        <v>*</v>
      </c>
      <c r="E69" s="82" t="str">
        <f t="shared" si="2"/>
        <v>*</v>
      </c>
      <c r="F69" s="82" t="str">
        <f t="shared" si="2"/>
        <v>*</v>
      </c>
      <c r="G69" s="82" t="str">
        <f t="shared" si="2"/>
        <v>*</v>
      </c>
      <c r="H69" s="82" t="str">
        <f t="shared" si="2"/>
        <v>*</v>
      </c>
      <c r="I69" s="82" t="str">
        <f t="shared" si="2"/>
        <v/>
      </c>
      <c r="J69" s="82" t="str">
        <f t="shared" si="2"/>
        <v/>
      </c>
      <c r="K69" s="82" t="str">
        <f t="shared" si="2"/>
        <v>*</v>
      </c>
      <c r="L69" s="82" t="str">
        <f t="shared" si="2"/>
        <v/>
      </c>
      <c r="M69" s="82" t="str">
        <f t="shared" si="2"/>
        <v>*</v>
      </c>
      <c r="N69" s="82" t="str">
        <f t="shared" si="2"/>
        <v/>
      </c>
      <c r="O69" s="82" t="str">
        <f t="shared" si="2"/>
        <v>*</v>
      </c>
      <c r="P69" s="82" t="str">
        <f t="shared" si="2"/>
        <v/>
      </c>
      <c r="Q69" s="82" t="str">
        <f t="shared" si="2"/>
        <v>*</v>
      </c>
    </row>
    <row r="70" spans="1:17" s="33" customFormat="1" ht="14.25" hidden="1" customHeight="1" x14ac:dyDescent="0.2">
      <c r="A70" s="64" t="s">
        <v>184</v>
      </c>
      <c r="B70" s="42" t="s">
        <v>6</v>
      </c>
      <c r="C70" s="82" t="str">
        <f t="shared" si="2"/>
        <v>*</v>
      </c>
      <c r="D70" s="82" t="str">
        <f t="shared" si="2"/>
        <v>*</v>
      </c>
      <c r="E70" s="82" t="str">
        <f t="shared" si="2"/>
        <v>*</v>
      </c>
      <c r="F70" s="82" t="str">
        <f t="shared" si="2"/>
        <v>*</v>
      </c>
      <c r="G70" s="82" t="str">
        <f t="shared" si="2"/>
        <v>*</v>
      </c>
      <c r="H70" s="82" t="str">
        <f t="shared" si="2"/>
        <v>*</v>
      </c>
      <c r="I70" s="82" t="str">
        <f t="shared" si="2"/>
        <v>*</v>
      </c>
      <c r="J70" s="82" t="str">
        <f t="shared" si="2"/>
        <v>*</v>
      </c>
      <c r="K70" s="82" t="str">
        <f t="shared" si="2"/>
        <v>*</v>
      </c>
      <c r="L70" s="82" t="str">
        <f t="shared" si="2"/>
        <v>*</v>
      </c>
      <c r="M70" s="82" t="str">
        <f t="shared" si="2"/>
        <v>*</v>
      </c>
      <c r="N70" s="82" t="str">
        <f t="shared" si="2"/>
        <v>*</v>
      </c>
      <c r="O70" s="82" t="str">
        <f t="shared" si="2"/>
        <v/>
      </c>
      <c r="P70" s="82" t="str">
        <f t="shared" si="2"/>
        <v/>
      </c>
      <c r="Q70" s="82" t="str">
        <f t="shared" si="2"/>
        <v>*</v>
      </c>
    </row>
    <row r="71" spans="1:17" s="33" customFormat="1" ht="14.25" hidden="1" customHeight="1" x14ac:dyDescent="0.2">
      <c r="A71" s="64" t="s">
        <v>185</v>
      </c>
      <c r="B71" s="42" t="s">
        <v>7</v>
      </c>
      <c r="C71" s="82" t="str">
        <f t="shared" si="2"/>
        <v>*</v>
      </c>
      <c r="D71" s="82" t="str">
        <f t="shared" si="2"/>
        <v>*</v>
      </c>
      <c r="E71" s="82" t="str">
        <f t="shared" si="2"/>
        <v>*</v>
      </c>
      <c r="F71" s="82" t="str">
        <f t="shared" si="2"/>
        <v/>
      </c>
      <c r="G71" s="82" t="str">
        <f t="shared" si="2"/>
        <v>*</v>
      </c>
      <c r="H71" s="82" t="str">
        <f t="shared" si="2"/>
        <v>*</v>
      </c>
      <c r="I71" s="82" t="str">
        <f t="shared" si="2"/>
        <v>*</v>
      </c>
      <c r="J71" s="82" t="str">
        <f t="shared" si="2"/>
        <v>*</v>
      </c>
      <c r="K71" s="82" t="str">
        <f t="shared" si="2"/>
        <v>*</v>
      </c>
      <c r="L71" s="82" t="str">
        <f t="shared" si="2"/>
        <v>*</v>
      </c>
      <c r="M71" s="82" t="str">
        <f t="shared" si="2"/>
        <v/>
      </c>
      <c r="N71" s="82" t="str">
        <f t="shared" si="2"/>
        <v/>
      </c>
      <c r="O71" s="82" t="str">
        <f t="shared" si="2"/>
        <v>*</v>
      </c>
      <c r="P71" s="82" t="str">
        <f t="shared" si="2"/>
        <v>*</v>
      </c>
      <c r="Q71" s="82" t="str">
        <f t="shared" si="2"/>
        <v>*</v>
      </c>
    </row>
    <row r="72" spans="1:17" s="33" customFormat="1" ht="14.25" hidden="1" customHeight="1" x14ac:dyDescent="0.2">
      <c r="A72" s="64" t="s">
        <v>186</v>
      </c>
      <c r="B72" s="42" t="s">
        <v>8</v>
      </c>
      <c r="C72" s="82" t="str">
        <f t="shared" si="2"/>
        <v>*</v>
      </c>
      <c r="D72" s="82" t="str">
        <f t="shared" si="2"/>
        <v>*</v>
      </c>
      <c r="E72" s="82" t="str">
        <f t="shared" si="2"/>
        <v>*</v>
      </c>
      <c r="F72" s="82" t="str">
        <f t="shared" si="2"/>
        <v>*</v>
      </c>
      <c r="G72" s="82" t="str">
        <f t="shared" si="2"/>
        <v>*</v>
      </c>
      <c r="H72" s="82" t="str">
        <f t="shared" si="2"/>
        <v>*</v>
      </c>
      <c r="I72" s="82" t="str">
        <f t="shared" si="2"/>
        <v>*</v>
      </c>
      <c r="J72" s="82" t="str">
        <f t="shared" si="2"/>
        <v>*</v>
      </c>
      <c r="K72" s="82" t="str">
        <f t="shared" si="2"/>
        <v>*</v>
      </c>
      <c r="L72" s="82" t="str">
        <f t="shared" si="2"/>
        <v>*</v>
      </c>
      <c r="M72" s="82" t="str">
        <f t="shared" si="2"/>
        <v>*</v>
      </c>
      <c r="N72" s="82" t="str">
        <f t="shared" si="2"/>
        <v/>
      </c>
      <c r="O72" s="82" t="str">
        <f t="shared" si="2"/>
        <v>*</v>
      </c>
      <c r="P72" s="82" t="str">
        <f t="shared" si="2"/>
        <v>*</v>
      </c>
      <c r="Q72" s="82" t="str">
        <f t="shared" si="2"/>
        <v>*</v>
      </c>
    </row>
    <row r="73" spans="1:17" s="33" customFormat="1" ht="14.25" hidden="1" customHeight="1" x14ac:dyDescent="0.2">
      <c r="A73" s="64" t="s">
        <v>187</v>
      </c>
      <c r="B73" s="42" t="s">
        <v>9</v>
      </c>
      <c r="C73" s="82" t="str">
        <f t="shared" si="2"/>
        <v>*</v>
      </c>
      <c r="D73" s="82" t="str">
        <f t="shared" si="2"/>
        <v>*</v>
      </c>
      <c r="E73" s="82" t="str">
        <f t="shared" si="2"/>
        <v>*</v>
      </c>
      <c r="F73" s="82" t="str">
        <f t="shared" si="2"/>
        <v>*</v>
      </c>
      <c r="G73" s="82" t="str">
        <f t="shared" si="2"/>
        <v>*</v>
      </c>
      <c r="H73" s="82" t="str">
        <f t="shared" si="2"/>
        <v>*</v>
      </c>
      <c r="I73" s="82" t="str">
        <f t="shared" si="2"/>
        <v>*</v>
      </c>
      <c r="J73" s="82" t="str">
        <f t="shared" si="2"/>
        <v/>
      </c>
      <c r="K73" s="82" t="str">
        <f t="shared" si="2"/>
        <v>*</v>
      </c>
      <c r="L73" s="82" t="str">
        <f t="shared" si="2"/>
        <v>*</v>
      </c>
      <c r="M73" s="82" t="str">
        <f t="shared" si="2"/>
        <v/>
      </c>
      <c r="N73" s="82" t="str">
        <f t="shared" si="2"/>
        <v>*</v>
      </c>
      <c r="O73" s="82" t="str">
        <f t="shared" si="2"/>
        <v/>
      </c>
      <c r="P73" s="82" t="str">
        <f t="shared" si="2"/>
        <v>*</v>
      </c>
      <c r="Q73" s="82" t="str">
        <f t="shared" si="2"/>
        <v>*</v>
      </c>
    </row>
    <row r="74" spans="1:17" s="33" customFormat="1" ht="14.25" hidden="1" customHeight="1" x14ac:dyDescent="0.2">
      <c r="A74" s="64" t="s">
        <v>188</v>
      </c>
      <c r="B74" s="42" t="s">
        <v>10</v>
      </c>
      <c r="C74" s="82" t="str">
        <f t="shared" si="2"/>
        <v>*</v>
      </c>
      <c r="D74" s="82" t="str">
        <f t="shared" si="2"/>
        <v>*</v>
      </c>
      <c r="E74" s="82" t="str">
        <f t="shared" si="2"/>
        <v>*</v>
      </c>
      <c r="F74" s="82" t="str">
        <f t="shared" si="2"/>
        <v>*</v>
      </c>
      <c r="G74" s="82" t="str">
        <f t="shared" si="2"/>
        <v>*</v>
      </c>
      <c r="H74" s="82" t="str">
        <f t="shared" si="2"/>
        <v>*</v>
      </c>
      <c r="I74" s="82" t="str">
        <f t="shared" si="2"/>
        <v>*</v>
      </c>
      <c r="J74" s="82" t="str">
        <f t="shared" si="2"/>
        <v>*</v>
      </c>
      <c r="K74" s="82" t="str">
        <f t="shared" si="2"/>
        <v>*</v>
      </c>
      <c r="L74" s="82" t="str">
        <f t="shared" si="2"/>
        <v>*</v>
      </c>
      <c r="M74" s="82" t="str">
        <f t="shared" si="2"/>
        <v>*</v>
      </c>
      <c r="N74" s="82" t="str">
        <f t="shared" si="2"/>
        <v/>
      </c>
      <c r="O74" s="82" t="str">
        <f t="shared" si="2"/>
        <v/>
      </c>
      <c r="P74" s="82" t="str">
        <f t="shared" si="2"/>
        <v>*</v>
      </c>
      <c r="Q74" s="82" t="str">
        <f t="shared" si="2"/>
        <v>*</v>
      </c>
    </row>
    <row r="75" spans="1:17" s="33" customFormat="1" ht="14.25" hidden="1" customHeight="1" x14ac:dyDescent="0.2">
      <c r="A75" s="64" t="s">
        <v>189</v>
      </c>
      <c r="B75" s="42" t="s">
        <v>11</v>
      </c>
      <c r="C75" s="82" t="str">
        <f t="shared" si="2"/>
        <v>*</v>
      </c>
      <c r="D75" s="82" t="str">
        <f t="shared" si="2"/>
        <v/>
      </c>
      <c r="E75" s="82" t="str">
        <f t="shared" si="2"/>
        <v/>
      </c>
      <c r="F75" s="82" t="str">
        <f t="shared" si="2"/>
        <v>*</v>
      </c>
      <c r="G75" s="82" t="str">
        <f t="shared" si="2"/>
        <v>*</v>
      </c>
      <c r="H75" s="82" t="str">
        <f t="shared" si="2"/>
        <v>*</v>
      </c>
      <c r="I75" s="82" t="str">
        <f t="shared" si="2"/>
        <v>*</v>
      </c>
      <c r="J75" s="82" t="str">
        <f t="shared" si="2"/>
        <v>*</v>
      </c>
      <c r="K75" s="82" t="str">
        <f t="shared" si="2"/>
        <v>*</v>
      </c>
      <c r="L75" s="82" t="str">
        <f t="shared" si="2"/>
        <v/>
      </c>
      <c r="M75" s="82" t="str">
        <f t="shared" si="2"/>
        <v/>
      </c>
      <c r="N75" s="82" t="str">
        <f t="shared" si="2"/>
        <v/>
      </c>
      <c r="O75" s="82" t="str">
        <f t="shared" si="2"/>
        <v/>
      </c>
      <c r="P75" s="82" t="str">
        <f t="shared" si="2"/>
        <v>*</v>
      </c>
      <c r="Q75" s="82" t="str">
        <f t="shared" si="2"/>
        <v>*</v>
      </c>
    </row>
    <row r="76" spans="1:17" s="33" customFormat="1" ht="14.25" hidden="1" customHeight="1" x14ac:dyDescent="0.2">
      <c r="A76" s="64" t="s">
        <v>190</v>
      </c>
      <c r="B76" s="42" t="s">
        <v>12</v>
      </c>
      <c r="C76" s="82" t="str">
        <f t="shared" si="2"/>
        <v>*</v>
      </c>
      <c r="D76" s="82" t="str">
        <f t="shared" si="2"/>
        <v>*</v>
      </c>
      <c r="E76" s="82" t="str">
        <f t="shared" si="2"/>
        <v>*</v>
      </c>
      <c r="F76" s="82" t="str">
        <f t="shared" si="2"/>
        <v>*</v>
      </c>
      <c r="G76" s="82" t="str">
        <f t="shared" si="2"/>
        <v>*</v>
      </c>
      <c r="H76" s="82" t="str">
        <f t="shared" si="2"/>
        <v>*</v>
      </c>
      <c r="I76" s="82" t="str">
        <f t="shared" si="2"/>
        <v>*</v>
      </c>
      <c r="J76" s="82" t="str">
        <f t="shared" si="2"/>
        <v>*</v>
      </c>
      <c r="K76" s="82" t="str">
        <f t="shared" si="2"/>
        <v>*</v>
      </c>
      <c r="L76" s="82" t="str">
        <f t="shared" si="2"/>
        <v>*</v>
      </c>
      <c r="M76" s="82" t="str">
        <f t="shared" si="2"/>
        <v/>
      </c>
      <c r="N76" s="82" t="str">
        <f t="shared" si="2"/>
        <v/>
      </c>
      <c r="O76" s="82" t="str">
        <f t="shared" si="2"/>
        <v/>
      </c>
      <c r="P76" s="82" t="str">
        <f t="shared" si="2"/>
        <v>*</v>
      </c>
      <c r="Q76" s="82" t="str">
        <f t="shared" si="2"/>
        <v>*</v>
      </c>
    </row>
    <row r="77" spans="1:17" s="33" customFormat="1" ht="14.25" hidden="1" customHeight="1" x14ac:dyDescent="0.2">
      <c r="A77" s="64" t="s">
        <v>191</v>
      </c>
      <c r="B77" s="42" t="s">
        <v>13</v>
      </c>
      <c r="C77" s="82" t="str">
        <f t="shared" ref="C77:Q82" si="3">IF(C53=C25,"","*")</f>
        <v/>
      </c>
      <c r="D77" s="82" t="str">
        <f t="shared" si="3"/>
        <v/>
      </c>
      <c r="E77" s="82" t="str">
        <f t="shared" si="3"/>
        <v>*</v>
      </c>
      <c r="F77" s="82" t="str">
        <f t="shared" si="3"/>
        <v>*</v>
      </c>
      <c r="G77" s="82" t="str">
        <f t="shared" si="3"/>
        <v/>
      </c>
      <c r="H77" s="82" t="str">
        <f t="shared" si="3"/>
        <v>*</v>
      </c>
      <c r="I77" s="82" t="str">
        <f t="shared" si="3"/>
        <v/>
      </c>
      <c r="J77" s="82" t="str">
        <f t="shared" si="3"/>
        <v/>
      </c>
      <c r="K77" s="82" t="str">
        <f t="shared" si="3"/>
        <v/>
      </c>
      <c r="L77" s="82" t="str">
        <f t="shared" si="3"/>
        <v/>
      </c>
      <c r="M77" s="82" t="str">
        <f t="shared" si="3"/>
        <v/>
      </c>
      <c r="N77" s="82" t="str">
        <f t="shared" si="3"/>
        <v/>
      </c>
      <c r="O77" s="82" t="str">
        <f t="shared" si="3"/>
        <v/>
      </c>
      <c r="P77" s="82" t="str">
        <f t="shared" si="3"/>
        <v/>
      </c>
      <c r="Q77" s="82" t="str">
        <f t="shared" si="3"/>
        <v/>
      </c>
    </row>
    <row r="78" spans="1:17" s="33" customFormat="1" ht="14.25" hidden="1" customHeight="1" x14ac:dyDescent="0.2">
      <c r="A78" s="64" t="s">
        <v>192</v>
      </c>
      <c r="B78" s="42" t="s">
        <v>14</v>
      </c>
      <c r="C78" s="82" t="str">
        <f t="shared" si="3"/>
        <v>*</v>
      </c>
      <c r="D78" s="82" t="str">
        <f t="shared" si="3"/>
        <v>*</v>
      </c>
      <c r="E78" s="82" t="str">
        <f t="shared" si="3"/>
        <v>*</v>
      </c>
      <c r="F78" s="82" t="str">
        <f t="shared" si="3"/>
        <v>*</v>
      </c>
      <c r="G78" s="82" t="str">
        <f t="shared" si="3"/>
        <v>*</v>
      </c>
      <c r="H78" s="82" t="str">
        <f t="shared" si="3"/>
        <v>*</v>
      </c>
      <c r="I78" s="82" t="str">
        <f t="shared" si="3"/>
        <v>*</v>
      </c>
      <c r="J78" s="82" t="str">
        <f t="shared" si="3"/>
        <v>*</v>
      </c>
      <c r="K78" s="82" t="str">
        <f t="shared" si="3"/>
        <v>*</v>
      </c>
      <c r="L78" s="82" t="str">
        <f t="shared" si="3"/>
        <v>*</v>
      </c>
      <c r="M78" s="82" t="str">
        <f t="shared" si="3"/>
        <v>*</v>
      </c>
      <c r="N78" s="82" t="str">
        <f t="shared" si="3"/>
        <v/>
      </c>
      <c r="O78" s="82" t="str">
        <f t="shared" si="3"/>
        <v/>
      </c>
      <c r="P78" s="82" t="str">
        <f t="shared" si="3"/>
        <v>*</v>
      </c>
      <c r="Q78" s="82" t="str">
        <f t="shared" si="3"/>
        <v>*</v>
      </c>
    </row>
    <row r="79" spans="1:17" s="33" customFormat="1" ht="14.25" hidden="1" customHeight="1" x14ac:dyDescent="0.2">
      <c r="A79" s="64" t="s">
        <v>193</v>
      </c>
      <c r="B79" s="42" t="s">
        <v>15</v>
      </c>
      <c r="C79" s="82" t="str">
        <f t="shared" si="3"/>
        <v>*</v>
      </c>
      <c r="D79" s="82" t="str">
        <f t="shared" si="3"/>
        <v>*</v>
      </c>
      <c r="E79" s="82" t="str">
        <f t="shared" si="3"/>
        <v>*</v>
      </c>
      <c r="F79" s="82" t="str">
        <f t="shared" si="3"/>
        <v>*</v>
      </c>
      <c r="G79" s="82" t="str">
        <f t="shared" si="3"/>
        <v>*</v>
      </c>
      <c r="H79" s="82" t="str">
        <f t="shared" si="3"/>
        <v>*</v>
      </c>
      <c r="I79" s="82" t="str">
        <f t="shared" si="3"/>
        <v>*</v>
      </c>
      <c r="J79" s="82" t="str">
        <f t="shared" si="3"/>
        <v>*</v>
      </c>
      <c r="K79" s="82" t="str">
        <f t="shared" si="3"/>
        <v>*</v>
      </c>
      <c r="L79" s="82" t="str">
        <f t="shared" si="3"/>
        <v/>
      </c>
      <c r="M79" s="82" t="str">
        <f t="shared" si="3"/>
        <v>*</v>
      </c>
      <c r="N79" s="82" t="str">
        <f t="shared" si="3"/>
        <v/>
      </c>
      <c r="O79" s="82" t="str">
        <f t="shared" si="3"/>
        <v/>
      </c>
      <c r="P79" s="82" t="str">
        <f t="shared" si="3"/>
        <v>*</v>
      </c>
      <c r="Q79" s="82" t="str">
        <f t="shared" si="3"/>
        <v>*</v>
      </c>
    </row>
    <row r="80" spans="1:17" s="33" customFormat="1" ht="14.25" hidden="1" customHeight="1" x14ac:dyDescent="0.2">
      <c r="A80" s="64" t="s">
        <v>194</v>
      </c>
      <c r="B80" s="42" t="s">
        <v>16</v>
      </c>
      <c r="C80" s="82" t="str">
        <f t="shared" si="3"/>
        <v>*</v>
      </c>
      <c r="D80" s="82" t="str">
        <f t="shared" si="3"/>
        <v>*</v>
      </c>
      <c r="E80" s="82" t="str">
        <f t="shared" si="3"/>
        <v>*</v>
      </c>
      <c r="F80" s="82" t="str">
        <f t="shared" si="3"/>
        <v>*</v>
      </c>
      <c r="G80" s="82" t="str">
        <f t="shared" si="3"/>
        <v>*</v>
      </c>
      <c r="H80" s="82" t="str">
        <f t="shared" si="3"/>
        <v>*</v>
      </c>
      <c r="I80" s="82" t="str">
        <f t="shared" si="3"/>
        <v/>
      </c>
      <c r="J80" s="82" t="str">
        <f t="shared" si="3"/>
        <v>*</v>
      </c>
      <c r="K80" s="82" t="str">
        <f t="shared" si="3"/>
        <v>*</v>
      </c>
      <c r="L80" s="82" t="str">
        <f t="shared" si="3"/>
        <v>*</v>
      </c>
      <c r="M80" s="82" t="str">
        <f t="shared" si="3"/>
        <v/>
      </c>
      <c r="N80" s="82" t="str">
        <f t="shared" si="3"/>
        <v>*</v>
      </c>
      <c r="O80" s="82" t="str">
        <f t="shared" si="3"/>
        <v/>
      </c>
      <c r="P80" s="82" t="str">
        <f t="shared" si="3"/>
        <v>*</v>
      </c>
      <c r="Q80" s="82" t="str">
        <f t="shared" si="3"/>
        <v>*</v>
      </c>
    </row>
    <row r="81" spans="1:17" s="33" customFormat="1" ht="14.25" hidden="1" customHeight="1" x14ac:dyDescent="0.2">
      <c r="A81" s="64" t="s">
        <v>195</v>
      </c>
      <c r="B81" s="42" t="s">
        <v>17</v>
      </c>
      <c r="C81" s="82" t="str">
        <f t="shared" si="3"/>
        <v>*</v>
      </c>
      <c r="D81" s="82" t="str">
        <f t="shared" si="3"/>
        <v>*</v>
      </c>
      <c r="E81" s="82" t="str">
        <f t="shared" si="3"/>
        <v>*</v>
      </c>
      <c r="F81" s="82" t="str">
        <f t="shared" si="3"/>
        <v>*</v>
      </c>
      <c r="G81" s="82" t="str">
        <f t="shared" si="3"/>
        <v/>
      </c>
      <c r="H81" s="82" t="str">
        <f t="shared" si="3"/>
        <v>*</v>
      </c>
      <c r="I81" s="82" t="str">
        <f t="shared" si="3"/>
        <v>*</v>
      </c>
      <c r="J81" s="82" t="str">
        <f t="shared" si="3"/>
        <v>*</v>
      </c>
      <c r="K81" s="82" t="str">
        <f t="shared" si="3"/>
        <v>*</v>
      </c>
      <c r="L81" s="82" t="str">
        <f t="shared" si="3"/>
        <v>*</v>
      </c>
      <c r="M81" s="82" t="str">
        <f t="shared" si="3"/>
        <v/>
      </c>
      <c r="N81" s="82" t="str">
        <f t="shared" si="3"/>
        <v/>
      </c>
      <c r="O81" s="82" t="str">
        <f t="shared" si="3"/>
        <v/>
      </c>
      <c r="P81" s="82" t="str">
        <f t="shared" si="3"/>
        <v>*</v>
      </c>
      <c r="Q81" s="82" t="str">
        <f t="shared" si="3"/>
        <v/>
      </c>
    </row>
    <row r="82" spans="1:17" s="33" customFormat="1" ht="14.25" hidden="1" customHeight="1" x14ac:dyDescent="0.2">
      <c r="A82" s="65" t="s">
        <v>196</v>
      </c>
      <c r="B82" s="43" t="s">
        <v>18</v>
      </c>
      <c r="C82" s="82" t="str">
        <f t="shared" si="3"/>
        <v>*</v>
      </c>
      <c r="D82" s="82" t="str">
        <f t="shared" si="3"/>
        <v>*</v>
      </c>
      <c r="E82" s="82" t="str">
        <f t="shared" si="3"/>
        <v>*</v>
      </c>
      <c r="F82" s="82" t="str">
        <f t="shared" si="3"/>
        <v>*</v>
      </c>
      <c r="G82" s="82" t="str">
        <f t="shared" si="3"/>
        <v>*</v>
      </c>
      <c r="H82" s="82" t="str">
        <f t="shared" si="3"/>
        <v/>
      </c>
      <c r="I82" s="82" t="str">
        <f t="shared" si="3"/>
        <v/>
      </c>
      <c r="J82" s="82" t="str">
        <f t="shared" si="3"/>
        <v/>
      </c>
      <c r="K82" s="82" t="str">
        <f t="shared" si="3"/>
        <v/>
      </c>
      <c r="L82" s="82" t="str">
        <f t="shared" si="3"/>
        <v/>
      </c>
      <c r="M82" s="82" t="str">
        <f t="shared" si="3"/>
        <v>*</v>
      </c>
      <c r="N82" s="82" t="str">
        <f t="shared" si="3"/>
        <v/>
      </c>
      <c r="O82" s="82" t="str">
        <f t="shared" si="3"/>
        <v/>
      </c>
      <c r="P82" s="82" t="str">
        <f t="shared" si="3"/>
        <v>*</v>
      </c>
      <c r="Q82" s="82" t="str">
        <f t="shared" si="3"/>
        <v>*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34" sqref="G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291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5320</v>
      </c>
      <c r="D8" s="82">
        <v>2320</v>
      </c>
      <c r="E8" s="82">
        <v>2649</v>
      </c>
      <c r="F8" s="82">
        <v>2474</v>
      </c>
      <c r="G8" s="82">
        <v>2137</v>
      </c>
      <c r="H8" s="82">
        <v>445</v>
      </c>
      <c r="I8" s="82">
        <v>607</v>
      </c>
      <c r="J8" s="82">
        <v>458</v>
      </c>
      <c r="K8" s="82">
        <v>556</v>
      </c>
      <c r="L8" s="82">
        <v>277</v>
      </c>
      <c r="M8" s="82">
        <v>55</v>
      </c>
      <c r="N8" s="82">
        <v>38</v>
      </c>
      <c r="O8" s="82">
        <v>17</v>
      </c>
      <c r="P8" s="82">
        <v>284</v>
      </c>
      <c r="Q8" s="82">
        <v>826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771</v>
      </c>
      <c r="D9" s="27">
        <v>466</v>
      </c>
      <c r="E9" s="27">
        <v>394</v>
      </c>
      <c r="F9" s="27">
        <v>209</v>
      </c>
      <c r="G9" s="27">
        <v>125</v>
      </c>
      <c r="H9" s="27">
        <v>38</v>
      </c>
      <c r="I9" s="27">
        <v>56</v>
      </c>
      <c r="J9" s="27">
        <v>36</v>
      </c>
      <c r="K9" s="27">
        <v>47</v>
      </c>
      <c r="L9" s="27">
        <v>15</v>
      </c>
      <c r="M9" s="27">
        <v>1</v>
      </c>
      <c r="N9" s="27">
        <v>1</v>
      </c>
      <c r="O9" s="27">
        <v>0</v>
      </c>
      <c r="P9" s="27">
        <v>38</v>
      </c>
      <c r="Q9" s="27">
        <v>127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484</v>
      </c>
      <c r="D10" s="27">
        <v>203</v>
      </c>
      <c r="E10" s="27">
        <v>213</v>
      </c>
      <c r="F10" s="27">
        <v>244</v>
      </c>
      <c r="G10" s="27">
        <v>192</v>
      </c>
      <c r="H10" s="27">
        <v>39</v>
      </c>
      <c r="I10" s="27">
        <v>54</v>
      </c>
      <c r="J10" s="27">
        <v>48</v>
      </c>
      <c r="K10" s="27">
        <v>47</v>
      </c>
      <c r="L10" s="27">
        <v>19</v>
      </c>
      <c r="M10" s="27">
        <v>1</v>
      </c>
      <c r="N10" s="27">
        <v>4</v>
      </c>
      <c r="O10" s="27">
        <v>1</v>
      </c>
      <c r="P10" s="27">
        <v>28</v>
      </c>
      <c r="Q10" s="27">
        <v>81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753</v>
      </c>
      <c r="D11" s="27">
        <v>290</v>
      </c>
      <c r="E11" s="27">
        <v>321</v>
      </c>
      <c r="F11" s="27">
        <v>214</v>
      </c>
      <c r="G11" s="27">
        <v>209</v>
      </c>
      <c r="H11" s="27">
        <v>38</v>
      </c>
      <c r="I11" s="27">
        <v>81</v>
      </c>
      <c r="J11" s="27">
        <v>48</v>
      </c>
      <c r="K11" s="27">
        <v>53</v>
      </c>
      <c r="L11" s="27">
        <v>30</v>
      </c>
      <c r="M11" s="27">
        <v>10</v>
      </c>
      <c r="N11" s="27">
        <v>2</v>
      </c>
      <c r="O11" s="27">
        <v>1</v>
      </c>
      <c r="P11" s="27">
        <v>36</v>
      </c>
      <c r="Q11" s="27">
        <v>79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930</v>
      </c>
      <c r="D12" s="27">
        <v>372</v>
      </c>
      <c r="E12" s="27">
        <v>492</v>
      </c>
      <c r="F12" s="27">
        <v>435</v>
      </c>
      <c r="G12" s="27">
        <v>379</v>
      </c>
      <c r="H12" s="27">
        <v>63</v>
      </c>
      <c r="I12" s="27">
        <v>92</v>
      </c>
      <c r="J12" s="27">
        <v>77</v>
      </c>
      <c r="K12" s="27">
        <v>100</v>
      </c>
      <c r="L12" s="27">
        <v>34</v>
      </c>
      <c r="M12" s="27">
        <v>7</v>
      </c>
      <c r="N12" s="27">
        <v>17</v>
      </c>
      <c r="O12" s="27">
        <v>3</v>
      </c>
      <c r="P12" s="27">
        <v>47</v>
      </c>
      <c r="Q12" s="27">
        <v>106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416</v>
      </c>
      <c r="D13" s="27">
        <v>170</v>
      </c>
      <c r="E13" s="27">
        <v>210</v>
      </c>
      <c r="F13" s="27">
        <v>234</v>
      </c>
      <c r="G13" s="27">
        <v>204</v>
      </c>
      <c r="H13" s="27">
        <v>31</v>
      </c>
      <c r="I13" s="27">
        <v>64</v>
      </c>
      <c r="J13" s="27">
        <v>39</v>
      </c>
      <c r="K13" s="27">
        <v>58</v>
      </c>
      <c r="L13" s="27">
        <v>24</v>
      </c>
      <c r="M13" s="27">
        <v>3</v>
      </c>
      <c r="N13" s="27">
        <v>2</v>
      </c>
      <c r="O13" s="27">
        <v>3</v>
      </c>
      <c r="P13" s="27">
        <v>36</v>
      </c>
      <c r="Q13" s="27">
        <v>49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750</v>
      </c>
      <c r="D14" s="27">
        <v>252</v>
      </c>
      <c r="E14" s="27">
        <v>296</v>
      </c>
      <c r="F14" s="27">
        <v>324</v>
      </c>
      <c r="G14" s="27">
        <v>297</v>
      </c>
      <c r="H14" s="27">
        <v>56</v>
      </c>
      <c r="I14" s="27">
        <v>81</v>
      </c>
      <c r="J14" s="27">
        <v>55</v>
      </c>
      <c r="K14" s="27">
        <v>83</v>
      </c>
      <c r="L14" s="27">
        <v>62</v>
      </c>
      <c r="M14" s="27">
        <v>10</v>
      </c>
      <c r="N14" s="27">
        <v>4</v>
      </c>
      <c r="O14" s="27">
        <v>2</v>
      </c>
      <c r="P14" s="27">
        <v>25</v>
      </c>
      <c r="Q14" s="27">
        <v>78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78</v>
      </c>
      <c r="D15" s="27">
        <v>38</v>
      </c>
      <c r="E15" s="27">
        <v>35</v>
      </c>
      <c r="F15" s="27">
        <v>24</v>
      </c>
      <c r="G15" s="27">
        <v>33</v>
      </c>
      <c r="H15" s="27">
        <v>8</v>
      </c>
      <c r="I15" s="27">
        <v>8</v>
      </c>
      <c r="J15" s="27">
        <v>7</v>
      </c>
      <c r="K15" s="27">
        <v>7</v>
      </c>
      <c r="L15" s="27">
        <v>2</v>
      </c>
      <c r="M15" s="27">
        <v>1</v>
      </c>
      <c r="N15" s="27">
        <v>1</v>
      </c>
      <c r="O15" s="27">
        <v>4</v>
      </c>
      <c r="P15" s="27">
        <v>6</v>
      </c>
      <c r="Q15" s="27">
        <v>8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99</v>
      </c>
      <c r="D16" s="27">
        <v>50</v>
      </c>
      <c r="E16" s="27">
        <v>62</v>
      </c>
      <c r="F16" s="27">
        <v>51</v>
      </c>
      <c r="G16" s="27">
        <v>42</v>
      </c>
      <c r="H16" s="27">
        <v>14</v>
      </c>
      <c r="I16" s="27">
        <v>15</v>
      </c>
      <c r="J16" s="27">
        <v>10</v>
      </c>
      <c r="K16" s="27">
        <v>12</v>
      </c>
      <c r="L16" s="27">
        <v>9</v>
      </c>
      <c r="M16" s="27">
        <v>1</v>
      </c>
      <c r="N16" s="27">
        <v>0</v>
      </c>
      <c r="O16" s="27">
        <v>0</v>
      </c>
      <c r="P16" s="27">
        <v>4</v>
      </c>
      <c r="Q16" s="27">
        <v>25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42</v>
      </c>
      <c r="D17" s="27">
        <v>24</v>
      </c>
      <c r="E17" s="27">
        <v>27</v>
      </c>
      <c r="F17" s="27">
        <v>21</v>
      </c>
      <c r="G17" s="27">
        <v>22</v>
      </c>
      <c r="H17" s="27">
        <v>11</v>
      </c>
      <c r="I17" s="27">
        <v>9</v>
      </c>
      <c r="J17" s="27">
        <v>6</v>
      </c>
      <c r="K17" s="27">
        <v>7</v>
      </c>
      <c r="L17" s="27">
        <v>5</v>
      </c>
      <c r="M17" s="27">
        <v>3</v>
      </c>
      <c r="N17" s="27">
        <v>1</v>
      </c>
      <c r="O17" s="27">
        <v>0</v>
      </c>
      <c r="P17" s="27">
        <v>5</v>
      </c>
      <c r="Q17" s="27">
        <v>10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178</v>
      </c>
      <c r="D18" s="27">
        <v>82</v>
      </c>
      <c r="E18" s="27">
        <v>99</v>
      </c>
      <c r="F18" s="27">
        <v>170</v>
      </c>
      <c r="G18" s="27">
        <v>146</v>
      </c>
      <c r="H18" s="27">
        <v>23</v>
      </c>
      <c r="I18" s="27">
        <v>23</v>
      </c>
      <c r="J18" s="27">
        <v>38</v>
      </c>
      <c r="K18" s="27">
        <v>36</v>
      </c>
      <c r="L18" s="27">
        <v>18</v>
      </c>
      <c r="M18" s="27">
        <v>7</v>
      </c>
      <c r="N18" s="27">
        <v>0</v>
      </c>
      <c r="O18" s="27">
        <v>0</v>
      </c>
      <c r="P18" s="27">
        <v>3</v>
      </c>
      <c r="Q18" s="27">
        <v>58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70</v>
      </c>
      <c r="D19" s="27">
        <v>26</v>
      </c>
      <c r="E19" s="27">
        <v>44</v>
      </c>
      <c r="F19" s="27">
        <v>53</v>
      </c>
      <c r="G19" s="27">
        <v>53</v>
      </c>
      <c r="H19" s="27">
        <v>21</v>
      </c>
      <c r="I19" s="27">
        <v>11</v>
      </c>
      <c r="J19" s="27">
        <v>5</v>
      </c>
      <c r="K19" s="27">
        <v>11</v>
      </c>
      <c r="L19" s="27">
        <v>16</v>
      </c>
      <c r="M19" s="27">
        <v>5</v>
      </c>
      <c r="N19" s="27">
        <v>0</v>
      </c>
      <c r="O19" s="27">
        <v>0</v>
      </c>
      <c r="P19" s="27">
        <v>8</v>
      </c>
      <c r="Q19" s="27">
        <v>20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81</v>
      </c>
      <c r="D20" s="27">
        <v>25</v>
      </c>
      <c r="E20" s="27">
        <v>43</v>
      </c>
      <c r="F20" s="27">
        <v>54</v>
      </c>
      <c r="G20" s="27">
        <v>42</v>
      </c>
      <c r="H20" s="27">
        <v>9</v>
      </c>
      <c r="I20" s="27">
        <v>11</v>
      </c>
      <c r="J20" s="27">
        <v>11</v>
      </c>
      <c r="K20" s="27">
        <v>18</v>
      </c>
      <c r="L20" s="27">
        <v>6</v>
      </c>
      <c r="M20" s="27">
        <v>1</v>
      </c>
      <c r="N20" s="27">
        <v>2</v>
      </c>
      <c r="O20" s="27">
        <v>0</v>
      </c>
      <c r="P20" s="27">
        <v>9</v>
      </c>
      <c r="Q20" s="27">
        <v>28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69</v>
      </c>
      <c r="D21" s="27">
        <v>41</v>
      </c>
      <c r="E21" s="27">
        <v>46</v>
      </c>
      <c r="F21" s="27">
        <v>51</v>
      </c>
      <c r="G21" s="27">
        <v>49</v>
      </c>
      <c r="H21" s="27">
        <v>12</v>
      </c>
      <c r="I21" s="27">
        <v>9</v>
      </c>
      <c r="J21" s="27">
        <v>14</v>
      </c>
      <c r="K21" s="27">
        <v>14</v>
      </c>
      <c r="L21" s="27">
        <v>9</v>
      </c>
      <c r="M21" s="27">
        <v>0</v>
      </c>
      <c r="N21" s="27">
        <v>2</v>
      </c>
      <c r="O21" s="27">
        <v>0</v>
      </c>
      <c r="P21" s="27">
        <v>5</v>
      </c>
      <c r="Q21" s="27">
        <v>18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189</v>
      </c>
      <c r="D22" s="27">
        <v>81</v>
      </c>
      <c r="E22" s="27">
        <v>93</v>
      </c>
      <c r="F22" s="27">
        <v>122</v>
      </c>
      <c r="G22" s="27">
        <v>105</v>
      </c>
      <c r="H22" s="27">
        <v>30</v>
      </c>
      <c r="I22" s="27">
        <v>18</v>
      </c>
      <c r="J22" s="27">
        <v>16</v>
      </c>
      <c r="K22" s="27">
        <v>18</v>
      </c>
      <c r="L22" s="27">
        <v>7</v>
      </c>
      <c r="M22" s="27">
        <v>3</v>
      </c>
      <c r="N22" s="27">
        <v>0</v>
      </c>
      <c r="O22" s="27">
        <v>2</v>
      </c>
      <c r="P22" s="27">
        <v>11</v>
      </c>
      <c r="Q22" s="27">
        <v>31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49</v>
      </c>
      <c r="D23" s="27">
        <v>22</v>
      </c>
      <c r="E23" s="27">
        <v>32</v>
      </c>
      <c r="F23" s="27">
        <v>33</v>
      </c>
      <c r="G23" s="27">
        <v>35</v>
      </c>
      <c r="H23" s="27">
        <v>11</v>
      </c>
      <c r="I23" s="27">
        <v>8</v>
      </c>
      <c r="J23" s="27">
        <v>7</v>
      </c>
      <c r="K23" s="27">
        <v>2</v>
      </c>
      <c r="L23" s="27">
        <v>1</v>
      </c>
      <c r="M23" s="27">
        <v>0</v>
      </c>
      <c r="N23" s="27">
        <v>0</v>
      </c>
      <c r="O23" s="27">
        <v>0</v>
      </c>
      <c r="P23" s="27">
        <v>2</v>
      </c>
      <c r="Q23" s="27">
        <v>16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116</v>
      </c>
      <c r="D24" s="27">
        <v>40</v>
      </c>
      <c r="E24" s="27">
        <v>63</v>
      </c>
      <c r="F24" s="27">
        <v>63</v>
      </c>
      <c r="G24" s="27">
        <v>69</v>
      </c>
      <c r="H24" s="27">
        <v>19</v>
      </c>
      <c r="I24" s="27">
        <v>19</v>
      </c>
      <c r="J24" s="27">
        <v>11</v>
      </c>
      <c r="K24" s="27">
        <v>16</v>
      </c>
      <c r="L24" s="27">
        <v>2</v>
      </c>
      <c r="M24" s="27">
        <v>0</v>
      </c>
      <c r="N24" s="27">
        <v>0</v>
      </c>
      <c r="O24" s="27">
        <v>0</v>
      </c>
      <c r="P24" s="27">
        <v>8</v>
      </c>
      <c r="Q24" s="27">
        <v>20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6</v>
      </c>
      <c r="D25" s="27">
        <v>1</v>
      </c>
      <c r="E25" s="27">
        <v>2</v>
      </c>
      <c r="F25" s="27">
        <v>1</v>
      </c>
      <c r="G25" s="27">
        <v>3</v>
      </c>
      <c r="H25" s="27">
        <v>0</v>
      </c>
      <c r="I25" s="27">
        <v>0</v>
      </c>
      <c r="J25" s="27">
        <v>0</v>
      </c>
      <c r="K25" s="27">
        <v>0</v>
      </c>
      <c r="L25" s="27">
        <v>1</v>
      </c>
      <c r="M25" s="27">
        <v>0</v>
      </c>
      <c r="N25" s="27">
        <v>0</v>
      </c>
      <c r="O25" s="27">
        <v>0</v>
      </c>
      <c r="P25" s="27">
        <v>1</v>
      </c>
      <c r="Q25" s="27">
        <v>10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85</v>
      </c>
      <c r="D26" s="27">
        <v>49</v>
      </c>
      <c r="E26" s="27">
        <v>62</v>
      </c>
      <c r="F26" s="27">
        <v>47</v>
      </c>
      <c r="G26" s="27">
        <v>50</v>
      </c>
      <c r="H26" s="27">
        <v>4</v>
      </c>
      <c r="I26" s="27">
        <v>11</v>
      </c>
      <c r="J26" s="27">
        <v>10</v>
      </c>
      <c r="K26" s="27">
        <v>5</v>
      </c>
      <c r="L26" s="27">
        <v>5</v>
      </c>
      <c r="M26" s="27">
        <v>2</v>
      </c>
      <c r="N26" s="27">
        <v>0</v>
      </c>
      <c r="O26" s="27">
        <v>1</v>
      </c>
      <c r="P26" s="27">
        <v>9</v>
      </c>
      <c r="Q26" s="27">
        <v>17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90</v>
      </c>
      <c r="D27" s="27">
        <v>63</v>
      </c>
      <c r="E27" s="27">
        <v>75</v>
      </c>
      <c r="F27" s="27">
        <v>79</v>
      </c>
      <c r="G27" s="27">
        <v>58</v>
      </c>
      <c r="H27" s="27">
        <v>12</v>
      </c>
      <c r="I27" s="27">
        <v>22</v>
      </c>
      <c r="J27" s="27">
        <v>12</v>
      </c>
      <c r="K27" s="27">
        <v>15</v>
      </c>
      <c r="L27" s="27">
        <v>9</v>
      </c>
      <c r="M27" s="27">
        <v>0</v>
      </c>
      <c r="N27" s="27">
        <v>1</v>
      </c>
      <c r="O27" s="27">
        <v>0</v>
      </c>
      <c r="P27" s="27">
        <v>2</v>
      </c>
      <c r="Q27" s="27">
        <v>13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53</v>
      </c>
      <c r="D28" s="27">
        <v>21</v>
      </c>
      <c r="E28" s="27">
        <v>27</v>
      </c>
      <c r="F28" s="27">
        <v>31</v>
      </c>
      <c r="G28" s="27">
        <v>21</v>
      </c>
      <c r="H28" s="27">
        <v>4</v>
      </c>
      <c r="I28" s="27">
        <v>13</v>
      </c>
      <c r="J28" s="27">
        <v>5</v>
      </c>
      <c r="K28" s="27">
        <v>2</v>
      </c>
      <c r="L28" s="27">
        <v>2</v>
      </c>
      <c r="M28" s="27">
        <v>0</v>
      </c>
      <c r="N28" s="27">
        <v>0</v>
      </c>
      <c r="O28" s="27">
        <v>0</v>
      </c>
      <c r="P28" s="27">
        <v>0</v>
      </c>
      <c r="Q28" s="27">
        <v>25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10</v>
      </c>
      <c r="D29" s="27">
        <v>4</v>
      </c>
      <c r="E29" s="27">
        <v>12</v>
      </c>
      <c r="F29" s="27">
        <v>14</v>
      </c>
      <c r="G29" s="27">
        <v>3</v>
      </c>
      <c r="H29" s="27">
        <v>1</v>
      </c>
      <c r="I29" s="27">
        <v>2</v>
      </c>
      <c r="J29" s="27">
        <v>3</v>
      </c>
      <c r="K29" s="27">
        <v>5</v>
      </c>
      <c r="L29" s="27">
        <v>1</v>
      </c>
      <c r="M29" s="27">
        <v>0</v>
      </c>
      <c r="N29" s="27">
        <v>1</v>
      </c>
      <c r="O29" s="27">
        <v>0</v>
      </c>
      <c r="P29" s="27">
        <v>1</v>
      </c>
      <c r="Q29" s="27">
        <v>7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</v>
      </c>
      <c r="D30" s="31">
        <v>0</v>
      </c>
      <c r="E30" s="31">
        <v>1</v>
      </c>
      <c r="F30" s="31">
        <v>0</v>
      </c>
      <c r="G30" s="31">
        <v>0</v>
      </c>
      <c r="H30" s="31">
        <v>1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290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288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247</v>
      </c>
      <c r="B8" s="81" t="s">
        <v>0</v>
      </c>
      <c r="C8" s="82">
        <v>4798</v>
      </c>
      <c r="D8" s="82">
        <v>2217</v>
      </c>
      <c r="E8" s="82">
        <v>2581</v>
      </c>
      <c r="F8" s="82">
        <v>2235</v>
      </c>
      <c r="G8" s="82">
        <v>1822</v>
      </c>
      <c r="H8" s="82">
        <v>438</v>
      </c>
      <c r="I8" s="82">
        <v>534</v>
      </c>
      <c r="J8" s="82">
        <v>473</v>
      </c>
      <c r="K8" s="82">
        <v>497</v>
      </c>
      <c r="L8" s="82">
        <v>234</v>
      </c>
      <c r="M8" s="82">
        <v>61</v>
      </c>
      <c r="N8" s="82">
        <v>39</v>
      </c>
      <c r="O8" s="82">
        <v>5</v>
      </c>
      <c r="P8" s="82">
        <v>284</v>
      </c>
      <c r="Q8" s="82">
        <v>797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818</v>
      </c>
      <c r="D9" s="27">
        <v>484</v>
      </c>
      <c r="E9" s="27">
        <v>493</v>
      </c>
      <c r="F9" s="27">
        <v>262</v>
      </c>
      <c r="G9" s="27">
        <v>146</v>
      </c>
      <c r="H9" s="27">
        <v>70</v>
      </c>
      <c r="I9" s="27">
        <v>72</v>
      </c>
      <c r="J9" s="27">
        <v>63</v>
      </c>
      <c r="K9" s="27">
        <v>58</v>
      </c>
      <c r="L9" s="27">
        <v>11</v>
      </c>
      <c r="M9" s="27">
        <v>4</v>
      </c>
      <c r="N9" s="27">
        <v>4</v>
      </c>
      <c r="O9" s="27">
        <v>0</v>
      </c>
      <c r="P9" s="27">
        <v>63</v>
      </c>
      <c r="Q9" s="27">
        <v>146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390</v>
      </c>
      <c r="D10" s="27">
        <v>154</v>
      </c>
      <c r="E10" s="27">
        <v>183</v>
      </c>
      <c r="F10" s="27">
        <v>172</v>
      </c>
      <c r="G10" s="27">
        <v>128</v>
      </c>
      <c r="H10" s="27">
        <v>17</v>
      </c>
      <c r="I10" s="27">
        <v>35</v>
      </c>
      <c r="J10" s="27">
        <v>33</v>
      </c>
      <c r="K10" s="27">
        <v>15</v>
      </c>
      <c r="L10" s="27">
        <v>21</v>
      </c>
      <c r="M10" s="27">
        <v>0</v>
      </c>
      <c r="N10" s="27">
        <v>1</v>
      </c>
      <c r="O10" s="27">
        <v>0</v>
      </c>
      <c r="P10" s="27">
        <v>18</v>
      </c>
      <c r="Q10" s="27">
        <v>88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714</v>
      </c>
      <c r="D11" s="27">
        <v>254</v>
      </c>
      <c r="E11" s="27">
        <v>308</v>
      </c>
      <c r="F11" s="27">
        <v>245</v>
      </c>
      <c r="G11" s="27">
        <v>199</v>
      </c>
      <c r="H11" s="27">
        <v>36</v>
      </c>
      <c r="I11" s="27">
        <v>70</v>
      </c>
      <c r="J11" s="27">
        <v>32</v>
      </c>
      <c r="K11" s="27">
        <v>40</v>
      </c>
      <c r="L11" s="27">
        <v>54</v>
      </c>
      <c r="M11" s="27">
        <v>9</v>
      </c>
      <c r="N11" s="27">
        <v>2</v>
      </c>
      <c r="O11" s="27">
        <v>0</v>
      </c>
      <c r="P11" s="27">
        <v>26</v>
      </c>
      <c r="Q11" s="27">
        <v>78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891</v>
      </c>
      <c r="D12" s="27">
        <v>381</v>
      </c>
      <c r="E12" s="27">
        <v>495</v>
      </c>
      <c r="F12" s="27">
        <v>429</v>
      </c>
      <c r="G12" s="27">
        <v>343</v>
      </c>
      <c r="H12" s="27">
        <v>98</v>
      </c>
      <c r="I12" s="27">
        <v>76</v>
      </c>
      <c r="J12" s="27">
        <v>94</v>
      </c>
      <c r="K12" s="27">
        <v>163</v>
      </c>
      <c r="L12" s="27">
        <v>36</v>
      </c>
      <c r="M12" s="27">
        <v>10</v>
      </c>
      <c r="N12" s="27">
        <v>7</v>
      </c>
      <c r="O12" s="27">
        <v>0</v>
      </c>
      <c r="P12" s="27">
        <v>71</v>
      </c>
      <c r="Q12" s="27">
        <v>118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293</v>
      </c>
      <c r="D13" s="27">
        <v>172</v>
      </c>
      <c r="E13" s="27">
        <v>173</v>
      </c>
      <c r="F13" s="27">
        <v>160</v>
      </c>
      <c r="G13" s="27">
        <v>140</v>
      </c>
      <c r="H13" s="27">
        <v>22</v>
      </c>
      <c r="I13" s="27">
        <v>30</v>
      </c>
      <c r="J13" s="27">
        <v>31</v>
      </c>
      <c r="K13" s="27">
        <v>22</v>
      </c>
      <c r="L13" s="27">
        <v>22</v>
      </c>
      <c r="M13" s="27">
        <v>8</v>
      </c>
      <c r="N13" s="27">
        <v>7</v>
      </c>
      <c r="O13" s="27">
        <v>0</v>
      </c>
      <c r="P13" s="27">
        <v>27</v>
      </c>
      <c r="Q13" s="27">
        <v>46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564</v>
      </c>
      <c r="D14" s="27">
        <v>223</v>
      </c>
      <c r="E14" s="27">
        <v>213</v>
      </c>
      <c r="F14" s="27">
        <v>245</v>
      </c>
      <c r="G14" s="27">
        <v>237</v>
      </c>
      <c r="H14" s="27">
        <v>17</v>
      </c>
      <c r="I14" s="27">
        <v>53</v>
      </c>
      <c r="J14" s="27">
        <v>67</v>
      </c>
      <c r="K14" s="27">
        <v>57</v>
      </c>
      <c r="L14" s="27">
        <v>40</v>
      </c>
      <c r="M14" s="27">
        <v>10</v>
      </c>
      <c r="N14" s="27">
        <v>2</v>
      </c>
      <c r="O14" s="27">
        <v>2</v>
      </c>
      <c r="P14" s="27">
        <v>22</v>
      </c>
      <c r="Q14" s="27">
        <v>63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45</v>
      </c>
      <c r="D15" s="27">
        <v>20</v>
      </c>
      <c r="E15" s="27">
        <v>23</v>
      </c>
      <c r="F15" s="27">
        <v>10</v>
      </c>
      <c r="G15" s="27">
        <v>23</v>
      </c>
      <c r="H15" s="27">
        <v>2</v>
      </c>
      <c r="I15" s="27">
        <v>6</v>
      </c>
      <c r="J15" s="27">
        <v>10</v>
      </c>
      <c r="K15" s="27">
        <v>2</v>
      </c>
      <c r="L15" s="27">
        <v>0</v>
      </c>
      <c r="M15" s="27">
        <v>0</v>
      </c>
      <c r="N15" s="27">
        <v>3</v>
      </c>
      <c r="O15" s="27">
        <v>0</v>
      </c>
      <c r="P15" s="27">
        <v>0</v>
      </c>
      <c r="Q15" s="27">
        <v>12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80</v>
      </c>
      <c r="D16" s="27">
        <v>57</v>
      </c>
      <c r="E16" s="27">
        <v>63</v>
      </c>
      <c r="F16" s="27">
        <v>52</v>
      </c>
      <c r="G16" s="27">
        <v>42</v>
      </c>
      <c r="H16" s="27">
        <v>12</v>
      </c>
      <c r="I16" s="27">
        <v>13</v>
      </c>
      <c r="J16" s="27">
        <v>7</v>
      </c>
      <c r="K16" s="27">
        <v>5</v>
      </c>
      <c r="L16" s="27">
        <v>5</v>
      </c>
      <c r="M16" s="27">
        <v>0</v>
      </c>
      <c r="N16" s="27">
        <v>0</v>
      </c>
      <c r="O16" s="27">
        <v>0</v>
      </c>
      <c r="P16" s="27">
        <v>2</v>
      </c>
      <c r="Q16" s="27">
        <v>18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39</v>
      </c>
      <c r="D17" s="27">
        <v>14</v>
      </c>
      <c r="E17" s="27">
        <v>27</v>
      </c>
      <c r="F17" s="27">
        <v>20</v>
      </c>
      <c r="G17" s="27">
        <v>17</v>
      </c>
      <c r="H17" s="27">
        <v>7</v>
      </c>
      <c r="I17" s="27">
        <v>5</v>
      </c>
      <c r="J17" s="27">
        <v>7</v>
      </c>
      <c r="K17" s="27">
        <v>3</v>
      </c>
      <c r="L17" s="27">
        <v>1</v>
      </c>
      <c r="M17" s="27">
        <v>0</v>
      </c>
      <c r="N17" s="27">
        <v>0</v>
      </c>
      <c r="O17" s="27">
        <v>0</v>
      </c>
      <c r="P17" s="27">
        <v>2</v>
      </c>
      <c r="Q17" s="27">
        <v>19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123</v>
      </c>
      <c r="D18" s="27">
        <v>53</v>
      </c>
      <c r="E18" s="27">
        <v>66</v>
      </c>
      <c r="F18" s="27">
        <v>100</v>
      </c>
      <c r="G18" s="27">
        <v>99</v>
      </c>
      <c r="H18" s="27">
        <v>15</v>
      </c>
      <c r="I18" s="27">
        <v>18</v>
      </c>
      <c r="J18" s="27">
        <v>23</v>
      </c>
      <c r="K18" s="27">
        <v>22</v>
      </c>
      <c r="L18" s="27">
        <v>5</v>
      </c>
      <c r="M18" s="27">
        <v>4</v>
      </c>
      <c r="N18" s="27">
        <v>0</v>
      </c>
      <c r="O18" s="27">
        <v>1</v>
      </c>
      <c r="P18" s="27">
        <v>3</v>
      </c>
      <c r="Q18" s="27">
        <v>38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51</v>
      </c>
      <c r="D19" s="27">
        <v>18</v>
      </c>
      <c r="E19" s="27">
        <v>40</v>
      </c>
      <c r="F19" s="27">
        <v>50</v>
      </c>
      <c r="G19" s="27">
        <v>51</v>
      </c>
      <c r="H19" s="27">
        <v>28</v>
      </c>
      <c r="I19" s="27">
        <v>13</v>
      </c>
      <c r="J19" s="27">
        <v>14</v>
      </c>
      <c r="K19" s="27">
        <v>13</v>
      </c>
      <c r="L19" s="27">
        <v>6</v>
      </c>
      <c r="M19" s="27">
        <v>6</v>
      </c>
      <c r="N19" s="27">
        <v>0</v>
      </c>
      <c r="O19" s="27">
        <v>0</v>
      </c>
      <c r="P19" s="27">
        <v>8</v>
      </c>
      <c r="Q19" s="27">
        <v>13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80</v>
      </c>
      <c r="D20" s="27">
        <v>44</v>
      </c>
      <c r="E20" s="27">
        <v>60</v>
      </c>
      <c r="F20" s="27">
        <v>67</v>
      </c>
      <c r="G20" s="27">
        <v>30</v>
      </c>
      <c r="H20" s="27">
        <v>11</v>
      </c>
      <c r="I20" s="27">
        <v>23</v>
      </c>
      <c r="J20" s="27">
        <v>11</v>
      </c>
      <c r="K20" s="27">
        <v>9</v>
      </c>
      <c r="L20" s="27">
        <v>3</v>
      </c>
      <c r="M20" s="27">
        <v>1</v>
      </c>
      <c r="N20" s="27">
        <v>1</v>
      </c>
      <c r="O20" s="27">
        <v>0</v>
      </c>
      <c r="P20" s="27">
        <v>1</v>
      </c>
      <c r="Q20" s="27">
        <v>29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59</v>
      </c>
      <c r="D21" s="27">
        <v>12</v>
      </c>
      <c r="E21" s="27">
        <v>22</v>
      </c>
      <c r="F21" s="27">
        <v>32</v>
      </c>
      <c r="G21" s="27">
        <v>39</v>
      </c>
      <c r="H21" s="27">
        <v>3</v>
      </c>
      <c r="I21" s="27">
        <v>4</v>
      </c>
      <c r="J21" s="27">
        <v>6</v>
      </c>
      <c r="K21" s="27">
        <v>7</v>
      </c>
      <c r="L21" s="27">
        <v>3</v>
      </c>
      <c r="M21" s="27">
        <v>0</v>
      </c>
      <c r="N21" s="27">
        <v>0</v>
      </c>
      <c r="O21" s="27">
        <v>0</v>
      </c>
      <c r="P21" s="27">
        <v>0</v>
      </c>
      <c r="Q21" s="27">
        <v>14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181</v>
      </c>
      <c r="D22" s="27">
        <v>111</v>
      </c>
      <c r="E22" s="27">
        <v>123</v>
      </c>
      <c r="F22" s="27">
        <v>116</v>
      </c>
      <c r="G22" s="27">
        <v>82</v>
      </c>
      <c r="H22" s="27">
        <v>30</v>
      </c>
      <c r="I22" s="27">
        <v>26</v>
      </c>
      <c r="J22" s="27">
        <v>5</v>
      </c>
      <c r="K22" s="27">
        <v>23</v>
      </c>
      <c r="L22" s="27">
        <v>3</v>
      </c>
      <c r="M22" s="27">
        <v>2</v>
      </c>
      <c r="N22" s="27">
        <v>0</v>
      </c>
      <c r="O22" s="27">
        <v>0</v>
      </c>
      <c r="P22" s="27">
        <v>9</v>
      </c>
      <c r="Q22" s="27">
        <v>24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101</v>
      </c>
      <c r="D23" s="27">
        <v>56</v>
      </c>
      <c r="E23" s="27">
        <v>66</v>
      </c>
      <c r="F23" s="27">
        <v>62</v>
      </c>
      <c r="G23" s="27">
        <v>50</v>
      </c>
      <c r="H23" s="27">
        <v>21</v>
      </c>
      <c r="I23" s="27">
        <v>24</v>
      </c>
      <c r="J23" s="27">
        <v>12</v>
      </c>
      <c r="K23" s="27">
        <v>15</v>
      </c>
      <c r="L23" s="27">
        <v>0</v>
      </c>
      <c r="M23" s="27">
        <v>0</v>
      </c>
      <c r="N23" s="27">
        <v>2</v>
      </c>
      <c r="O23" s="27">
        <v>0</v>
      </c>
      <c r="P23" s="27">
        <v>7</v>
      </c>
      <c r="Q23" s="27">
        <v>9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97</v>
      </c>
      <c r="D24" s="27">
        <v>35</v>
      </c>
      <c r="E24" s="27">
        <v>51</v>
      </c>
      <c r="F24" s="27">
        <v>46</v>
      </c>
      <c r="G24" s="27">
        <v>66</v>
      </c>
      <c r="H24" s="27">
        <v>23</v>
      </c>
      <c r="I24" s="27">
        <v>21</v>
      </c>
      <c r="J24" s="27">
        <v>21</v>
      </c>
      <c r="K24" s="27">
        <v>18</v>
      </c>
      <c r="L24" s="27">
        <v>9</v>
      </c>
      <c r="M24" s="27">
        <v>1</v>
      </c>
      <c r="N24" s="27">
        <v>0</v>
      </c>
      <c r="O24" s="27">
        <v>0</v>
      </c>
      <c r="P24" s="27">
        <v>6</v>
      </c>
      <c r="Q24" s="27">
        <v>25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9</v>
      </c>
      <c r="D25" s="27">
        <v>4</v>
      </c>
      <c r="E25" s="27">
        <v>2</v>
      </c>
      <c r="F25" s="27">
        <v>0</v>
      </c>
      <c r="G25" s="27">
        <v>2</v>
      </c>
      <c r="H25" s="27">
        <v>2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13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96</v>
      </c>
      <c r="D26" s="27">
        <v>48</v>
      </c>
      <c r="E26" s="27">
        <v>61</v>
      </c>
      <c r="F26" s="27">
        <v>60</v>
      </c>
      <c r="G26" s="27">
        <v>56</v>
      </c>
      <c r="H26" s="27">
        <v>11</v>
      </c>
      <c r="I26" s="27">
        <v>22</v>
      </c>
      <c r="J26" s="27">
        <v>11</v>
      </c>
      <c r="K26" s="27">
        <v>6</v>
      </c>
      <c r="L26" s="27">
        <v>5</v>
      </c>
      <c r="M26" s="27">
        <v>3</v>
      </c>
      <c r="N26" s="27">
        <v>0</v>
      </c>
      <c r="O26" s="27">
        <v>0</v>
      </c>
      <c r="P26" s="27">
        <v>8</v>
      </c>
      <c r="Q26" s="27">
        <v>8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62</v>
      </c>
      <c r="D27" s="27">
        <v>35</v>
      </c>
      <c r="E27" s="27">
        <v>48</v>
      </c>
      <c r="F27" s="27">
        <v>53</v>
      </c>
      <c r="G27" s="27">
        <v>26</v>
      </c>
      <c r="H27" s="27">
        <v>5</v>
      </c>
      <c r="I27" s="27">
        <v>11</v>
      </c>
      <c r="J27" s="27">
        <v>4</v>
      </c>
      <c r="K27" s="27">
        <v>4</v>
      </c>
      <c r="L27" s="27">
        <v>6</v>
      </c>
      <c r="M27" s="27">
        <v>2</v>
      </c>
      <c r="N27" s="27">
        <v>2</v>
      </c>
      <c r="O27" s="27">
        <v>0</v>
      </c>
      <c r="P27" s="27">
        <v>3</v>
      </c>
      <c r="Q27" s="27">
        <v>10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78</v>
      </c>
      <c r="D28" s="27">
        <v>36</v>
      </c>
      <c r="E28" s="27">
        <v>43</v>
      </c>
      <c r="F28" s="27">
        <v>39</v>
      </c>
      <c r="G28" s="27">
        <v>43</v>
      </c>
      <c r="H28" s="27">
        <v>1</v>
      </c>
      <c r="I28" s="27">
        <v>10</v>
      </c>
      <c r="J28" s="27">
        <v>21</v>
      </c>
      <c r="K28" s="27">
        <v>15</v>
      </c>
      <c r="L28" s="27">
        <v>3</v>
      </c>
      <c r="M28" s="27">
        <v>1</v>
      </c>
      <c r="N28" s="27">
        <v>8</v>
      </c>
      <c r="O28" s="27">
        <v>2</v>
      </c>
      <c r="P28" s="27">
        <v>8</v>
      </c>
      <c r="Q28" s="27">
        <v>23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26</v>
      </c>
      <c r="D29" s="27">
        <v>6</v>
      </c>
      <c r="E29" s="27">
        <v>21</v>
      </c>
      <c r="F29" s="27">
        <v>15</v>
      </c>
      <c r="G29" s="27">
        <v>3</v>
      </c>
      <c r="H29" s="27">
        <v>7</v>
      </c>
      <c r="I29" s="27">
        <v>2</v>
      </c>
      <c r="J29" s="27">
        <v>1</v>
      </c>
      <c r="K29" s="27">
        <v>0</v>
      </c>
      <c r="L29" s="27">
        <v>1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3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287</v>
      </c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9" t="s">
        <v>246</v>
      </c>
      <c r="B3" s="11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33" customFormat="1" ht="18" customHeight="1" x14ac:dyDescent="0.2">
      <c r="A8" s="80" t="s">
        <v>281</v>
      </c>
      <c r="B8" s="81" t="s">
        <v>0</v>
      </c>
      <c r="C8" s="82">
        <v>3421</v>
      </c>
      <c r="D8" s="82">
        <v>3189</v>
      </c>
      <c r="E8" s="82">
        <v>2632</v>
      </c>
      <c r="F8" s="82">
        <v>2888</v>
      </c>
      <c r="G8" s="82">
        <v>1914</v>
      </c>
      <c r="H8" s="82">
        <v>505</v>
      </c>
      <c r="I8" s="82">
        <v>582</v>
      </c>
      <c r="J8" s="82">
        <v>452</v>
      </c>
      <c r="K8" s="82">
        <v>466</v>
      </c>
      <c r="L8" s="82">
        <v>312</v>
      </c>
      <c r="M8" s="82">
        <v>58</v>
      </c>
      <c r="N8" s="82">
        <v>36</v>
      </c>
      <c r="O8" s="82">
        <v>7</v>
      </c>
      <c r="P8" s="82">
        <v>279</v>
      </c>
      <c r="Q8" s="82">
        <v>763</v>
      </c>
    </row>
    <row r="9" spans="1:17" s="33" customFormat="1" ht="14.25" customHeight="1" x14ac:dyDescent="0.2">
      <c r="A9" s="84" t="s">
        <v>282</v>
      </c>
      <c r="B9" s="42" t="s">
        <v>23</v>
      </c>
      <c r="C9" s="27">
        <v>622</v>
      </c>
      <c r="D9" s="27">
        <v>505</v>
      </c>
      <c r="E9" s="27">
        <v>442</v>
      </c>
      <c r="F9" s="27">
        <v>389</v>
      </c>
      <c r="G9" s="27">
        <v>161</v>
      </c>
      <c r="H9" s="27">
        <v>59</v>
      </c>
      <c r="I9" s="27">
        <v>77</v>
      </c>
      <c r="J9" s="27">
        <v>49</v>
      </c>
      <c r="K9" s="27">
        <v>68</v>
      </c>
      <c r="L9" s="27">
        <v>20</v>
      </c>
      <c r="M9" s="27">
        <v>5</v>
      </c>
      <c r="N9" s="27">
        <v>7</v>
      </c>
      <c r="O9" s="27">
        <v>1</v>
      </c>
      <c r="P9" s="27">
        <v>36</v>
      </c>
      <c r="Q9" s="27">
        <v>157</v>
      </c>
    </row>
    <row r="10" spans="1:17" s="33" customFormat="1" ht="14.25" customHeight="1" x14ac:dyDescent="0.2">
      <c r="A10" s="84" t="s">
        <v>283</v>
      </c>
      <c r="B10" s="42" t="s">
        <v>24</v>
      </c>
      <c r="C10" s="27">
        <v>338</v>
      </c>
      <c r="D10" s="27">
        <v>302</v>
      </c>
      <c r="E10" s="27">
        <v>266</v>
      </c>
      <c r="F10" s="27">
        <v>312</v>
      </c>
      <c r="G10" s="27">
        <v>154</v>
      </c>
      <c r="H10" s="27">
        <v>32</v>
      </c>
      <c r="I10" s="27">
        <v>59</v>
      </c>
      <c r="J10" s="27">
        <v>35</v>
      </c>
      <c r="K10" s="27">
        <v>22</v>
      </c>
      <c r="L10" s="27">
        <v>21</v>
      </c>
      <c r="M10" s="27">
        <v>2</v>
      </c>
      <c r="N10" s="27">
        <v>3</v>
      </c>
      <c r="O10" s="27">
        <v>2</v>
      </c>
      <c r="P10" s="27">
        <v>21</v>
      </c>
      <c r="Q10" s="27">
        <v>84</v>
      </c>
    </row>
    <row r="11" spans="1:17" s="33" customFormat="1" ht="14.25" customHeight="1" x14ac:dyDescent="0.2">
      <c r="A11" s="84" t="s">
        <v>272</v>
      </c>
      <c r="B11" s="42" t="s">
        <v>25</v>
      </c>
      <c r="C11" s="27">
        <v>404</v>
      </c>
      <c r="D11" s="27">
        <v>367</v>
      </c>
      <c r="E11" s="27">
        <v>213</v>
      </c>
      <c r="F11" s="27">
        <v>190</v>
      </c>
      <c r="G11" s="27">
        <v>152</v>
      </c>
      <c r="H11" s="27">
        <v>34</v>
      </c>
      <c r="I11" s="27">
        <v>44</v>
      </c>
      <c r="J11" s="27">
        <v>23</v>
      </c>
      <c r="K11" s="27">
        <v>20</v>
      </c>
      <c r="L11" s="27">
        <v>40</v>
      </c>
      <c r="M11" s="27">
        <v>8</v>
      </c>
      <c r="N11" s="27">
        <v>1</v>
      </c>
      <c r="O11" s="27">
        <v>1</v>
      </c>
      <c r="P11" s="27">
        <v>19</v>
      </c>
      <c r="Q11" s="27">
        <v>65</v>
      </c>
    </row>
    <row r="12" spans="1:17" s="33" customFormat="1" ht="14.25" customHeight="1" x14ac:dyDescent="0.2">
      <c r="A12" s="84" t="s">
        <v>284</v>
      </c>
      <c r="B12" s="42" t="s">
        <v>26</v>
      </c>
      <c r="C12" s="27">
        <v>518</v>
      </c>
      <c r="D12" s="27">
        <v>394</v>
      </c>
      <c r="E12" s="27">
        <v>352</v>
      </c>
      <c r="F12" s="27">
        <v>406</v>
      </c>
      <c r="G12" s="27">
        <v>279</v>
      </c>
      <c r="H12" s="27">
        <v>57</v>
      </c>
      <c r="I12" s="27">
        <v>58</v>
      </c>
      <c r="J12" s="27">
        <v>62</v>
      </c>
      <c r="K12" s="27">
        <v>76</v>
      </c>
      <c r="L12" s="27">
        <v>33</v>
      </c>
      <c r="M12" s="27">
        <v>7</v>
      </c>
      <c r="N12" s="27">
        <v>7</v>
      </c>
      <c r="O12" s="27">
        <v>0</v>
      </c>
      <c r="P12" s="27">
        <v>42</v>
      </c>
      <c r="Q12" s="27">
        <v>82</v>
      </c>
    </row>
    <row r="13" spans="1:17" s="33" customFormat="1" ht="14.25" customHeight="1" x14ac:dyDescent="0.2">
      <c r="A13" s="84" t="s">
        <v>274</v>
      </c>
      <c r="B13" s="42" t="s">
        <v>27</v>
      </c>
      <c r="C13" s="27">
        <v>233</v>
      </c>
      <c r="D13" s="27">
        <v>236</v>
      </c>
      <c r="E13" s="27">
        <v>177</v>
      </c>
      <c r="F13" s="27">
        <v>222</v>
      </c>
      <c r="G13" s="27">
        <v>180</v>
      </c>
      <c r="H13" s="27">
        <v>40</v>
      </c>
      <c r="I13" s="27">
        <v>48</v>
      </c>
      <c r="J13" s="27">
        <v>40</v>
      </c>
      <c r="K13" s="27">
        <v>47</v>
      </c>
      <c r="L13" s="27">
        <v>33</v>
      </c>
      <c r="M13" s="27">
        <v>3</v>
      </c>
      <c r="N13" s="27">
        <v>3</v>
      </c>
      <c r="O13" s="27">
        <v>0</v>
      </c>
      <c r="P13" s="27">
        <v>27</v>
      </c>
      <c r="Q13" s="27">
        <v>52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504</v>
      </c>
      <c r="D14" s="27">
        <v>523</v>
      </c>
      <c r="E14" s="27">
        <v>361</v>
      </c>
      <c r="F14" s="27">
        <v>472</v>
      </c>
      <c r="G14" s="27">
        <v>331</v>
      </c>
      <c r="H14" s="27">
        <v>55</v>
      </c>
      <c r="I14" s="27">
        <v>99</v>
      </c>
      <c r="J14" s="27">
        <v>61</v>
      </c>
      <c r="K14" s="27">
        <v>82</v>
      </c>
      <c r="L14" s="27">
        <v>63</v>
      </c>
      <c r="M14" s="27">
        <v>11</v>
      </c>
      <c r="N14" s="27">
        <v>1</v>
      </c>
      <c r="O14" s="27">
        <v>1</v>
      </c>
      <c r="P14" s="27">
        <v>57</v>
      </c>
      <c r="Q14" s="27">
        <v>54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28</v>
      </c>
      <c r="D15" s="27">
        <v>22</v>
      </c>
      <c r="E15" s="27">
        <v>18</v>
      </c>
      <c r="F15" s="27">
        <v>20</v>
      </c>
      <c r="G15" s="27">
        <v>10</v>
      </c>
      <c r="H15" s="27">
        <v>4</v>
      </c>
      <c r="I15" s="27">
        <v>4</v>
      </c>
      <c r="J15" s="27">
        <v>5</v>
      </c>
      <c r="K15" s="27">
        <v>2</v>
      </c>
      <c r="L15" s="27">
        <v>3</v>
      </c>
      <c r="M15" s="27">
        <v>0</v>
      </c>
      <c r="N15" s="27">
        <v>0</v>
      </c>
      <c r="O15" s="27">
        <v>0</v>
      </c>
      <c r="P15" s="27">
        <v>3</v>
      </c>
      <c r="Q15" s="27">
        <v>53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46</v>
      </c>
      <c r="D16" s="27">
        <v>47</v>
      </c>
      <c r="E16" s="27">
        <v>54</v>
      </c>
      <c r="F16" s="27">
        <v>34</v>
      </c>
      <c r="G16" s="27">
        <v>32</v>
      </c>
      <c r="H16" s="27">
        <v>26</v>
      </c>
      <c r="I16" s="27">
        <v>13</v>
      </c>
      <c r="J16" s="27">
        <v>8</v>
      </c>
      <c r="K16" s="27">
        <v>8</v>
      </c>
      <c r="L16" s="27">
        <v>4</v>
      </c>
      <c r="M16" s="27">
        <v>1</v>
      </c>
      <c r="N16" s="27">
        <v>0</v>
      </c>
      <c r="O16" s="27">
        <v>0</v>
      </c>
      <c r="P16" s="27">
        <v>2</v>
      </c>
      <c r="Q16" s="27">
        <v>11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34</v>
      </c>
      <c r="D17" s="27">
        <v>35</v>
      </c>
      <c r="E17" s="27">
        <v>32</v>
      </c>
      <c r="F17" s="27">
        <v>26</v>
      </c>
      <c r="G17" s="27">
        <v>31</v>
      </c>
      <c r="H17" s="27">
        <v>4</v>
      </c>
      <c r="I17" s="27">
        <v>12</v>
      </c>
      <c r="J17" s="27">
        <v>6</v>
      </c>
      <c r="K17" s="27">
        <v>3</v>
      </c>
      <c r="L17" s="27">
        <v>1</v>
      </c>
      <c r="M17" s="27">
        <v>0</v>
      </c>
      <c r="N17" s="27">
        <v>0</v>
      </c>
      <c r="O17" s="27">
        <v>0</v>
      </c>
      <c r="P17" s="27">
        <v>1</v>
      </c>
      <c r="Q17" s="27">
        <v>17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119</v>
      </c>
      <c r="D18" s="27">
        <v>110</v>
      </c>
      <c r="E18" s="27">
        <v>108</v>
      </c>
      <c r="F18" s="27">
        <v>118</v>
      </c>
      <c r="G18" s="27">
        <v>88</v>
      </c>
      <c r="H18" s="27">
        <v>32</v>
      </c>
      <c r="I18" s="27">
        <v>24</v>
      </c>
      <c r="J18" s="27">
        <v>27</v>
      </c>
      <c r="K18" s="27">
        <v>33</v>
      </c>
      <c r="L18" s="27">
        <v>8</v>
      </c>
      <c r="M18" s="27">
        <v>8</v>
      </c>
      <c r="N18" s="27">
        <v>2</v>
      </c>
      <c r="O18" s="27">
        <v>0</v>
      </c>
      <c r="P18" s="27">
        <v>3</v>
      </c>
      <c r="Q18" s="27">
        <v>42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29</v>
      </c>
      <c r="D19" s="27">
        <v>64</v>
      </c>
      <c r="E19" s="27">
        <v>50</v>
      </c>
      <c r="F19" s="27">
        <v>61</v>
      </c>
      <c r="G19" s="27">
        <v>45</v>
      </c>
      <c r="H19" s="27">
        <v>28</v>
      </c>
      <c r="I19" s="27">
        <v>5</v>
      </c>
      <c r="J19" s="27">
        <v>11</v>
      </c>
      <c r="K19" s="27">
        <v>7</v>
      </c>
      <c r="L19" s="27">
        <v>8</v>
      </c>
      <c r="M19" s="27">
        <v>0</v>
      </c>
      <c r="N19" s="27">
        <v>0</v>
      </c>
      <c r="O19" s="27">
        <v>0</v>
      </c>
      <c r="P19" s="27">
        <v>3</v>
      </c>
      <c r="Q19" s="27">
        <v>16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62</v>
      </c>
      <c r="D20" s="27">
        <v>64</v>
      </c>
      <c r="E20" s="27">
        <v>73</v>
      </c>
      <c r="F20" s="27">
        <v>90</v>
      </c>
      <c r="G20" s="27">
        <v>44</v>
      </c>
      <c r="H20" s="27">
        <v>11</v>
      </c>
      <c r="I20" s="27">
        <v>11</v>
      </c>
      <c r="J20" s="27">
        <v>23</v>
      </c>
      <c r="K20" s="27">
        <v>16</v>
      </c>
      <c r="L20" s="27">
        <v>5</v>
      </c>
      <c r="M20" s="27">
        <v>1</v>
      </c>
      <c r="N20" s="27">
        <v>0</v>
      </c>
      <c r="O20" s="27">
        <v>0</v>
      </c>
      <c r="P20" s="27">
        <v>3</v>
      </c>
      <c r="Q20" s="27">
        <v>18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35</v>
      </c>
      <c r="D21" s="27">
        <v>51</v>
      </c>
      <c r="E21" s="27">
        <v>42</v>
      </c>
      <c r="F21" s="27">
        <v>57</v>
      </c>
      <c r="G21" s="27">
        <v>32</v>
      </c>
      <c r="H21" s="27">
        <v>6</v>
      </c>
      <c r="I21" s="27">
        <v>11</v>
      </c>
      <c r="J21" s="27">
        <v>8</v>
      </c>
      <c r="K21" s="27">
        <v>11</v>
      </c>
      <c r="L21" s="27">
        <v>7</v>
      </c>
      <c r="M21" s="27">
        <v>0</v>
      </c>
      <c r="N21" s="27">
        <v>0</v>
      </c>
      <c r="O21" s="27">
        <v>0</v>
      </c>
      <c r="P21" s="27">
        <v>0</v>
      </c>
      <c r="Q21" s="27">
        <v>9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95</v>
      </c>
      <c r="D22" s="27">
        <v>115</v>
      </c>
      <c r="E22" s="27">
        <v>100</v>
      </c>
      <c r="F22" s="27">
        <v>123</v>
      </c>
      <c r="G22" s="27">
        <v>102</v>
      </c>
      <c r="H22" s="27">
        <v>37</v>
      </c>
      <c r="I22" s="27">
        <v>26</v>
      </c>
      <c r="J22" s="27">
        <v>23</v>
      </c>
      <c r="K22" s="27">
        <v>18</v>
      </c>
      <c r="L22" s="27">
        <v>20</v>
      </c>
      <c r="M22" s="27">
        <v>4</v>
      </c>
      <c r="N22" s="27">
        <v>7</v>
      </c>
      <c r="O22" s="27">
        <v>0</v>
      </c>
      <c r="P22" s="27">
        <v>13</v>
      </c>
      <c r="Q22" s="27">
        <v>19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60</v>
      </c>
      <c r="D23" s="27">
        <v>72</v>
      </c>
      <c r="E23" s="27">
        <v>70</v>
      </c>
      <c r="F23" s="27">
        <v>70</v>
      </c>
      <c r="G23" s="27">
        <v>54</v>
      </c>
      <c r="H23" s="27">
        <v>30</v>
      </c>
      <c r="I23" s="27">
        <v>22</v>
      </c>
      <c r="J23" s="27">
        <v>6</v>
      </c>
      <c r="K23" s="27">
        <v>8</v>
      </c>
      <c r="L23" s="27">
        <v>7</v>
      </c>
      <c r="M23" s="27">
        <v>0</v>
      </c>
      <c r="N23" s="27">
        <v>3</v>
      </c>
      <c r="O23" s="27">
        <v>0</v>
      </c>
      <c r="P23" s="27">
        <v>11</v>
      </c>
      <c r="Q23" s="27">
        <v>8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72</v>
      </c>
      <c r="D24" s="27">
        <v>79</v>
      </c>
      <c r="E24" s="27">
        <v>74</v>
      </c>
      <c r="F24" s="27">
        <v>92</v>
      </c>
      <c r="G24" s="27">
        <v>74</v>
      </c>
      <c r="H24" s="27">
        <v>25</v>
      </c>
      <c r="I24" s="27">
        <v>21</v>
      </c>
      <c r="J24" s="27">
        <v>24</v>
      </c>
      <c r="K24" s="27">
        <v>15</v>
      </c>
      <c r="L24" s="27">
        <v>14</v>
      </c>
      <c r="M24" s="27">
        <v>5</v>
      </c>
      <c r="N24" s="27">
        <v>0</v>
      </c>
      <c r="O24" s="27">
        <v>1</v>
      </c>
      <c r="P24" s="27">
        <v>16</v>
      </c>
      <c r="Q24" s="27">
        <v>15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4</v>
      </c>
      <c r="D25" s="27">
        <v>2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16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73</v>
      </c>
      <c r="D26" s="27">
        <v>85</v>
      </c>
      <c r="E26" s="27">
        <v>83</v>
      </c>
      <c r="F26" s="27">
        <v>69</v>
      </c>
      <c r="G26" s="27">
        <v>54</v>
      </c>
      <c r="H26" s="27">
        <v>12</v>
      </c>
      <c r="I26" s="27">
        <v>16</v>
      </c>
      <c r="J26" s="27">
        <v>13</v>
      </c>
      <c r="K26" s="27">
        <v>7</v>
      </c>
      <c r="L26" s="27">
        <v>15</v>
      </c>
      <c r="M26" s="27">
        <v>0</v>
      </c>
      <c r="N26" s="27">
        <v>1</v>
      </c>
      <c r="O26" s="27">
        <v>1</v>
      </c>
      <c r="P26" s="27">
        <v>8</v>
      </c>
      <c r="Q26" s="27">
        <v>15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87</v>
      </c>
      <c r="D27" s="27">
        <v>80</v>
      </c>
      <c r="E27" s="27">
        <v>78</v>
      </c>
      <c r="F27" s="27">
        <v>90</v>
      </c>
      <c r="G27" s="27">
        <v>59</v>
      </c>
      <c r="H27" s="27">
        <v>11</v>
      </c>
      <c r="I27" s="27">
        <v>17</v>
      </c>
      <c r="J27" s="27">
        <v>20</v>
      </c>
      <c r="K27" s="27">
        <v>15</v>
      </c>
      <c r="L27" s="27">
        <v>5</v>
      </c>
      <c r="M27" s="27">
        <v>0</v>
      </c>
      <c r="N27" s="27">
        <v>1</v>
      </c>
      <c r="O27" s="27">
        <v>0</v>
      </c>
      <c r="P27" s="27">
        <v>5</v>
      </c>
      <c r="Q27" s="27">
        <v>10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43</v>
      </c>
      <c r="D28" s="27">
        <v>28</v>
      </c>
      <c r="E28" s="27">
        <v>29</v>
      </c>
      <c r="F28" s="27">
        <v>29</v>
      </c>
      <c r="G28" s="27">
        <v>30</v>
      </c>
      <c r="H28" s="27">
        <v>1</v>
      </c>
      <c r="I28" s="27">
        <v>10</v>
      </c>
      <c r="J28" s="27">
        <v>8</v>
      </c>
      <c r="K28" s="27">
        <v>7</v>
      </c>
      <c r="L28" s="27">
        <v>4</v>
      </c>
      <c r="M28" s="27">
        <v>3</v>
      </c>
      <c r="N28" s="27">
        <v>0</v>
      </c>
      <c r="O28" s="27">
        <v>0</v>
      </c>
      <c r="P28" s="27">
        <v>1</v>
      </c>
      <c r="Q28" s="27">
        <v>14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14</v>
      </c>
      <c r="D29" s="27">
        <v>7</v>
      </c>
      <c r="E29" s="27">
        <v>10</v>
      </c>
      <c r="F29" s="27">
        <v>18</v>
      </c>
      <c r="G29" s="27">
        <v>2</v>
      </c>
      <c r="H29" s="27">
        <v>1</v>
      </c>
      <c r="I29" s="27">
        <v>5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0</v>
      </c>
      <c r="P29" s="27">
        <v>8</v>
      </c>
      <c r="Q29" s="27">
        <v>4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</v>
      </c>
      <c r="D30" s="31">
        <v>1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2</v>
      </c>
    </row>
    <row r="31" spans="1:17" s="44" customFormat="1" ht="15.75" customHeight="1" x14ac:dyDescent="0.2">
      <c r="A31" s="44" t="s">
        <v>285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78" t="s">
        <v>245</v>
      </c>
    </row>
  </sheetData>
  <mergeCells count="16"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G5:G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179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9" t="s">
        <v>112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76" t="s">
        <v>243</v>
      </c>
      <c r="B3" s="11"/>
      <c r="C3" s="5"/>
    </row>
    <row r="4" spans="1:17" s="24" customFormat="1" ht="24.75" customHeight="1" x14ac:dyDescent="0.2">
      <c r="A4" s="101" t="s">
        <v>104</v>
      </c>
      <c r="B4" s="101"/>
      <c r="C4" s="61" t="s">
        <v>102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76</v>
      </c>
      <c r="L5" s="91" t="s">
        <v>77</v>
      </c>
      <c r="M5" s="91" t="s">
        <v>78</v>
      </c>
      <c r="N5" s="91" t="s">
        <v>54</v>
      </c>
      <c r="O5" s="91" t="s">
        <v>55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83" customFormat="1" ht="18" customHeight="1" x14ac:dyDescent="0.2">
      <c r="A8" s="80" t="s">
        <v>247</v>
      </c>
      <c r="B8" s="81" t="s">
        <v>0</v>
      </c>
      <c r="C8" s="82">
        <v>2078</v>
      </c>
      <c r="D8" s="82">
        <v>4522</v>
      </c>
      <c r="E8" s="82">
        <v>2547</v>
      </c>
      <c r="F8" s="82">
        <v>1175</v>
      </c>
      <c r="G8" s="82">
        <v>1051</v>
      </c>
      <c r="H8" s="82">
        <v>492</v>
      </c>
      <c r="I8" s="82">
        <v>321</v>
      </c>
      <c r="J8" s="82">
        <v>400</v>
      </c>
      <c r="K8" s="82">
        <v>346</v>
      </c>
      <c r="L8" s="82">
        <v>244</v>
      </c>
      <c r="M8" s="82">
        <v>73</v>
      </c>
      <c r="N8" s="82">
        <v>64</v>
      </c>
      <c r="O8" s="82">
        <v>14</v>
      </c>
      <c r="P8" s="82">
        <v>288</v>
      </c>
      <c r="Q8" s="82">
        <v>1838</v>
      </c>
    </row>
    <row r="9" spans="1:17" s="33" customFormat="1" ht="14.25" customHeight="1" x14ac:dyDescent="0.2">
      <c r="A9" s="84" t="s">
        <v>270</v>
      </c>
      <c r="B9" s="42" t="s">
        <v>23</v>
      </c>
      <c r="C9" s="27">
        <v>381</v>
      </c>
      <c r="D9" s="27">
        <v>656</v>
      </c>
      <c r="E9" s="27">
        <v>360</v>
      </c>
      <c r="F9" s="27">
        <v>120</v>
      </c>
      <c r="G9" s="27">
        <v>87</v>
      </c>
      <c r="H9" s="27">
        <v>70</v>
      </c>
      <c r="I9" s="27">
        <v>44</v>
      </c>
      <c r="J9" s="27">
        <v>39</v>
      </c>
      <c r="K9" s="27">
        <v>36</v>
      </c>
      <c r="L9" s="27">
        <v>15</v>
      </c>
      <c r="M9" s="27">
        <v>8</v>
      </c>
      <c r="N9" s="27">
        <v>1</v>
      </c>
      <c r="O9" s="27">
        <v>4</v>
      </c>
      <c r="P9" s="27">
        <v>42</v>
      </c>
      <c r="Q9" s="27">
        <v>367</v>
      </c>
    </row>
    <row r="10" spans="1:17" s="33" customFormat="1" ht="14.25" customHeight="1" x14ac:dyDescent="0.2">
      <c r="A10" s="84" t="s">
        <v>271</v>
      </c>
      <c r="B10" s="42" t="s">
        <v>24</v>
      </c>
      <c r="C10" s="27">
        <v>215</v>
      </c>
      <c r="D10" s="27">
        <v>495</v>
      </c>
      <c r="E10" s="27">
        <v>308</v>
      </c>
      <c r="F10" s="27">
        <v>144</v>
      </c>
      <c r="G10" s="27">
        <v>128</v>
      </c>
      <c r="H10" s="27">
        <v>19</v>
      </c>
      <c r="I10" s="27">
        <v>24</v>
      </c>
      <c r="J10" s="27">
        <v>59</v>
      </c>
      <c r="K10" s="27">
        <v>53</v>
      </c>
      <c r="L10" s="27">
        <v>18</v>
      </c>
      <c r="M10" s="27">
        <v>1</v>
      </c>
      <c r="N10" s="27">
        <v>7</v>
      </c>
      <c r="O10" s="27">
        <v>1</v>
      </c>
      <c r="P10" s="27">
        <v>38</v>
      </c>
      <c r="Q10" s="27">
        <v>135</v>
      </c>
    </row>
    <row r="11" spans="1:17" s="33" customFormat="1" ht="14.25" customHeight="1" x14ac:dyDescent="0.2">
      <c r="A11" s="84" t="s">
        <v>272</v>
      </c>
      <c r="B11" s="42" t="s">
        <v>25</v>
      </c>
      <c r="C11" s="27">
        <v>268</v>
      </c>
      <c r="D11" s="27">
        <v>809</v>
      </c>
      <c r="E11" s="27">
        <v>320</v>
      </c>
      <c r="F11" s="27">
        <v>108</v>
      </c>
      <c r="G11" s="27">
        <v>123</v>
      </c>
      <c r="H11" s="27">
        <v>35</v>
      </c>
      <c r="I11" s="27">
        <v>50</v>
      </c>
      <c r="J11" s="27">
        <v>33</v>
      </c>
      <c r="K11" s="27">
        <v>21</v>
      </c>
      <c r="L11" s="27">
        <v>27</v>
      </c>
      <c r="M11" s="27">
        <v>13</v>
      </c>
      <c r="N11" s="27">
        <v>3</v>
      </c>
      <c r="O11" s="27">
        <v>1</v>
      </c>
      <c r="P11" s="27">
        <v>28</v>
      </c>
      <c r="Q11" s="27">
        <v>259</v>
      </c>
    </row>
    <row r="12" spans="1:17" s="33" customFormat="1" ht="14.25" customHeight="1" x14ac:dyDescent="0.2">
      <c r="A12" s="84" t="s">
        <v>273</v>
      </c>
      <c r="B12" s="42" t="s">
        <v>26</v>
      </c>
      <c r="C12" s="27">
        <v>192</v>
      </c>
      <c r="D12" s="27">
        <v>453</v>
      </c>
      <c r="E12" s="27">
        <v>272</v>
      </c>
      <c r="F12" s="27">
        <v>165</v>
      </c>
      <c r="G12" s="27">
        <v>135</v>
      </c>
      <c r="H12" s="27">
        <v>40</v>
      </c>
      <c r="I12" s="27">
        <v>38</v>
      </c>
      <c r="J12" s="27">
        <v>68</v>
      </c>
      <c r="K12" s="27">
        <v>55</v>
      </c>
      <c r="L12" s="27">
        <v>38</v>
      </c>
      <c r="M12" s="27">
        <v>5</v>
      </c>
      <c r="N12" s="27">
        <v>7</v>
      </c>
      <c r="O12" s="27">
        <v>0</v>
      </c>
      <c r="P12" s="27">
        <v>36</v>
      </c>
      <c r="Q12" s="27">
        <v>173</v>
      </c>
    </row>
    <row r="13" spans="1:17" s="33" customFormat="1" ht="14.25" customHeight="1" x14ac:dyDescent="0.2">
      <c r="A13" s="84" t="s">
        <v>274</v>
      </c>
      <c r="B13" s="42" t="s">
        <v>27</v>
      </c>
      <c r="C13" s="27">
        <v>176</v>
      </c>
      <c r="D13" s="27">
        <v>309</v>
      </c>
      <c r="E13" s="27">
        <v>173</v>
      </c>
      <c r="F13" s="27">
        <v>142</v>
      </c>
      <c r="G13" s="27">
        <v>80</v>
      </c>
      <c r="H13" s="27">
        <v>35</v>
      </c>
      <c r="I13" s="27">
        <v>21</v>
      </c>
      <c r="J13" s="27">
        <v>28</v>
      </c>
      <c r="K13" s="27">
        <v>33</v>
      </c>
      <c r="L13" s="27">
        <v>18</v>
      </c>
      <c r="M13" s="27">
        <v>5</v>
      </c>
      <c r="N13" s="27">
        <v>3</v>
      </c>
      <c r="O13" s="27">
        <v>1</v>
      </c>
      <c r="P13" s="27">
        <v>19</v>
      </c>
      <c r="Q13" s="27">
        <v>103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297</v>
      </c>
      <c r="D14" s="27">
        <v>637</v>
      </c>
      <c r="E14" s="27">
        <v>376</v>
      </c>
      <c r="F14" s="27">
        <v>143</v>
      </c>
      <c r="G14" s="27">
        <v>171</v>
      </c>
      <c r="H14" s="27">
        <v>65</v>
      </c>
      <c r="I14" s="27">
        <v>38</v>
      </c>
      <c r="J14" s="27">
        <v>50</v>
      </c>
      <c r="K14" s="27">
        <v>48</v>
      </c>
      <c r="L14" s="27">
        <v>38</v>
      </c>
      <c r="M14" s="27">
        <v>8</v>
      </c>
      <c r="N14" s="27">
        <v>4</v>
      </c>
      <c r="O14" s="27">
        <v>1</v>
      </c>
      <c r="P14" s="27">
        <v>47</v>
      </c>
      <c r="Q14" s="27">
        <v>279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26</v>
      </c>
      <c r="D15" s="27">
        <v>51</v>
      </c>
      <c r="E15" s="27">
        <v>20</v>
      </c>
      <c r="F15" s="27">
        <v>14</v>
      </c>
      <c r="G15" s="27">
        <v>18</v>
      </c>
      <c r="H15" s="27">
        <v>4</v>
      </c>
      <c r="I15" s="27">
        <v>1</v>
      </c>
      <c r="J15" s="27">
        <v>4</v>
      </c>
      <c r="K15" s="27">
        <v>2</v>
      </c>
      <c r="L15" s="27">
        <v>4</v>
      </c>
      <c r="M15" s="27">
        <v>0</v>
      </c>
      <c r="N15" s="27">
        <v>3</v>
      </c>
      <c r="O15" s="27">
        <v>0</v>
      </c>
      <c r="P15" s="27">
        <v>12</v>
      </c>
      <c r="Q15" s="27">
        <v>25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36</v>
      </c>
      <c r="D16" s="27">
        <v>91</v>
      </c>
      <c r="E16" s="27">
        <v>64</v>
      </c>
      <c r="F16" s="27">
        <v>27</v>
      </c>
      <c r="G16" s="27">
        <v>31</v>
      </c>
      <c r="H16" s="27">
        <v>19</v>
      </c>
      <c r="I16" s="27">
        <v>5</v>
      </c>
      <c r="J16" s="27">
        <v>14</v>
      </c>
      <c r="K16" s="27">
        <v>11</v>
      </c>
      <c r="L16" s="27">
        <v>8</v>
      </c>
      <c r="M16" s="27">
        <v>0</v>
      </c>
      <c r="N16" s="27">
        <v>3</v>
      </c>
      <c r="O16" s="27">
        <v>1</v>
      </c>
      <c r="P16" s="27">
        <v>8</v>
      </c>
      <c r="Q16" s="27">
        <v>30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18</v>
      </c>
      <c r="D17" s="27">
        <v>37</v>
      </c>
      <c r="E17" s="27">
        <v>38</v>
      </c>
      <c r="F17" s="27">
        <v>18</v>
      </c>
      <c r="G17" s="27">
        <v>17</v>
      </c>
      <c r="H17" s="27">
        <v>5</v>
      </c>
      <c r="I17" s="27">
        <v>3</v>
      </c>
      <c r="J17" s="27">
        <v>4</v>
      </c>
      <c r="K17" s="27">
        <v>7</v>
      </c>
      <c r="L17" s="27">
        <v>8</v>
      </c>
      <c r="M17" s="27">
        <v>1</v>
      </c>
      <c r="N17" s="27">
        <v>1</v>
      </c>
      <c r="O17" s="27">
        <v>0</v>
      </c>
      <c r="P17" s="27">
        <v>2</v>
      </c>
      <c r="Q17" s="27">
        <v>52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59</v>
      </c>
      <c r="D18" s="27">
        <v>120</v>
      </c>
      <c r="E18" s="27">
        <v>104</v>
      </c>
      <c r="F18" s="27">
        <v>25</v>
      </c>
      <c r="G18" s="27">
        <v>29</v>
      </c>
      <c r="H18" s="27">
        <v>13</v>
      </c>
      <c r="I18" s="27">
        <v>16</v>
      </c>
      <c r="J18" s="27">
        <v>12</v>
      </c>
      <c r="K18" s="27">
        <v>15</v>
      </c>
      <c r="L18" s="27">
        <v>10</v>
      </c>
      <c r="M18" s="27">
        <v>9</v>
      </c>
      <c r="N18" s="27">
        <v>2</v>
      </c>
      <c r="O18" s="27">
        <v>0</v>
      </c>
      <c r="P18" s="27">
        <v>8</v>
      </c>
      <c r="Q18" s="27">
        <v>79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24</v>
      </c>
      <c r="D19" s="27">
        <v>53</v>
      </c>
      <c r="E19" s="27">
        <v>52</v>
      </c>
      <c r="F19" s="27">
        <v>12</v>
      </c>
      <c r="G19" s="27">
        <v>10</v>
      </c>
      <c r="H19" s="27">
        <v>28</v>
      </c>
      <c r="I19" s="27">
        <v>2</v>
      </c>
      <c r="J19" s="27">
        <v>15</v>
      </c>
      <c r="K19" s="27">
        <v>8</v>
      </c>
      <c r="L19" s="27">
        <v>2</v>
      </c>
      <c r="M19" s="27">
        <v>0</v>
      </c>
      <c r="N19" s="27">
        <v>0</v>
      </c>
      <c r="O19" s="27">
        <v>0</v>
      </c>
      <c r="P19" s="27">
        <v>4</v>
      </c>
      <c r="Q19" s="27">
        <v>23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45</v>
      </c>
      <c r="D20" s="27">
        <v>95</v>
      </c>
      <c r="E20" s="27">
        <v>72</v>
      </c>
      <c r="F20" s="27">
        <v>20</v>
      </c>
      <c r="G20" s="27">
        <v>7</v>
      </c>
      <c r="H20" s="27">
        <v>13</v>
      </c>
      <c r="I20" s="27">
        <v>6</v>
      </c>
      <c r="J20" s="27">
        <v>11</v>
      </c>
      <c r="K20" s="27">
        <v>10</v>
      </c>
      <c r="L20" s="27">
        <v>5</v>
      </c>
      <c r="M20" s="27">
        <v>0</v>
      </c>
      <c r="N20" s="27">
        <v>1</v>
      </c>
      <c r="O20" s="27">
        <v>0</v>
      </c>
      <c r="P20" s="27">
        <v>7</v>
      </c>
      <c r="Q20" s="27">
        <v>24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30</v>
      </c>
      <c r="D21" s="27">
        <v>56</v>
      </c>
      <c r="E21" s="27">
        <v>33</v>
      </c>
      <c r="F21" s="27">
        <v>24</v>
      </c>
      <c r="G21" s="27">
        <v>23</v>
      </c>
      <c r="H21" s="27">
        <v>10</v>
      </c>
      <c r="I21" s="27">
        <v>5</v>
      </c>
      <c r="J21" s="27">
        <v>3</v>
      </c>
      <c r="K21" s="27">
        <v>11</v>
      </c>
      <c r="L21" s="27">
        <v>14</v>
      </c>
      <c r="M21" s="27">
        <v>1</v>
      </c>
      <c r="N21" s="27">
        <v>6</v>
      </c>
      <c r="O21" s="27">
        <v>0</v>
      </c>
      <c r="P21" s="27">
        <v>0</v>
      </c>
      <c r="Q21" s="27">
        <v>40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119</v>
      </c>
      <c r="D22" s="27">
        <v>241</v>
      </c>
      <c r="E22" s="27">
        <v>100</v>
      </c>
      <c r="F22" s="27">
        <v>91</v>
      </c>
      <c r="G22" s="27">
        <v>60</v>
      </c>
      <c r="H22" s="27">
        <v>48</v>
      </c>
      <c r="I22" s="27">
        <v>18</v>
      </c>
      <c r="J22" s="27">
        <v>17</v>
      </c>
      <c r="K22" s="27">
        <v>11</v>
      </c>
      <c r="L22" s="27">
        <v>13</v>
      </c>
      <c r="M22" s="27">
        <v>9</v>
      </c>
      <c r="N22" s="27">
        <v>7</v>
      </c>
      <c r="O22" s="27">
        <v>0</v>
      </c>
      <c r="P22" s="27">
        <v>7</v>
      </c>
      <c r="Q22" s="27">
        <v>92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46</v>
      </c>
      <c r="D23" s="27">
        <v>141</v>
      </c>
      <c r="E23" s="27">
        <v>71</v>
      </c>
      <c r="F23" s="27">
        <v>22</v>
      </c>
      <c r="G23" s="27">
        <v>35</v>
      </c>
      <c r="H23" s="27">
        <v>26</v>
      </c>
      <c r="I23" s="27">
        <v>8</v>
      </c>
      <c r="J23" s="27">
        <v>11</v>
      </c>
      <c r="K23" s="27">
        <v>8</v>
      </c>
      <c r="L23" s="27">
        <v>10</v>
      </c>
      <c r="M23" s="27">
        <v>2</v>
      </c>
      <c r="N23" s="27">
        <v>7</v>
      </c>
      <c r="O23" s="27">
        <v>0</v>
      </c>
      <c r="P23" s="27">
        <v>7</v>
      </c>
      <c r="Q23" s="27">
        <v>10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27</v>
      </c>
      <c r="D24" s="27">
        <v>90</v>
      </c>
      <c r="E24" s="27">
        <v>46</v>
      </c>
      <c r="F24" s="27">
        <v>37</v>
      </c>
      <c r="G24" s="27">
        <v>36</v>
      </c>
      <c r="H24" s="27">
        <v>19</v>
      </c>
      <c r="I24" s="27">
        <v>7</v>
      </c>
      <c r="J24" s="27">
        <v>15</v>
      </c>
      <c r="K24" s="27">
        <v>3</v>
      </c>
      <c r="L24" s="27">
        <v>7</v>
      </c>
      <c r="M24" s="27">
        <v>3</v>
      </c>
      <c r="N24" s="27">
        <v>2</v>
      </c>
      <c r="O24" s="27">
        <v>0</v>
      </c>
      <c r="P24" s="27">
        <v>5</v>
      </c>
      <c r="Q24" s="27">
        <v>48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7</v>
      </c>
      <c r="D25" s="27">
        <v>7</v>
      </c>
      <c r="E25" s="27">
        <v>4</v>
      </c>
      <c r="F25" s="27">
        <v>0</v>
      </c>
      <c r="G25" s="27">
        <v>1</v>
      </c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19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59</v>
      </c>
      <c r="D26" s="27">
        <v>104</v>
      </c>
      <c r="E26" s="27">
        <v>70</v>
      </c>
      <c r="F26" s="27">
        <v>27</v>
      </c>
      <c r="G26" s="27">
        <v>27</v>
      </c>
      <c r="H26" s="27">
        <v>14</v>
      </c>
      <c r="I26" s="27">
        <v>11</v>
      </c>
      <c r="J26" s="27">
        <v>8</v>
      </c>
      <c r="K26" s="27">
        <v>7</v>
      </c>
      <c r="L26" s="27">
        <v>0</v>
      </c>
      <c r="M26" s="27">
        <v>0</v>
      </c>
      <c r="N26" s="27">
        <v>6</v>
      </c>
      <c r="O26" s="27">
        <v>0</v>
      </c>
      <c r="P26" s="27">
        <v>5</v>
      </c>
      <c r="Q26" s="27">
        <v>20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20</v>
      </c>
      <c r="D27" s="27">
        <v>38</v>
      </c>
      <c r="E27" s="27">
        <v>39</v>
      </c>
      <c r="F27" s="27">
        <v>19</v>
      </c>
      <c r="G27" s="27">
        <v>16</v>
      </c>
      <c r="H27" s="27">
        <v>15</v>
      </c>
      <c r="I27" s="27">
        <v>12</v>
      </c>
      <c r="J27" s="27">
        <v>7</v>
      </c>
      <c r="K27" s="27">
        <v>5</v>
      </c>
      <c r="L27" s="27">
        <v>7</v>
      </c>
      <c r="M27" s="27">
        <v>4</v>
      </c>
      <c r="N27" s="27">
        <v>0</v>
      </c>
      <c r="O27" s="27">
        <v>3</v>
      </c>
      <c r="P27" s="27">
        <v>6</v>
      </c>
      <c r="Q27" s="27">
        <v>19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22</v>
      </c>
      <c r="D28" s="27">
        <v>28</v>
      </c>
      <c r="E28" s="27">
        <v>20</v>
      </c>
      <c r="F28" s="27">
        <v>14</v>
      </c>
      <c r="G28" s="27">
        <v>13</v>
      </c>
      <c r="H28" s="27">
        <v>10</v>
      </c>
      <c r="I28" s="27">
        <v>12</v>
      </c>
      <c r="J28" s="27">
        <v>1</v>
      </c>
      <c r="K28" s="27">
        <v>0</v>
      </c>
      <c r="L28" s="27">
        <v>0</v>
      </c>
      <c r="M28" s="27">
        <v>2</v>
      </c>
      <c r="N28" s="27">
        <v>1</v>
      </c>
      <c r="O28" s="27">
        <v>0</v>
      </c>
      <c r="P28" s="27">
        <v>0</v>
      </c>
      <c r="Q28" s="27">
        <v>29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3</v>
      </c>
      <c r="D29" s="27">
        <v>6</v>
      </c>
      <c r="E29" s="27">
        <v>3</v>
      </c>
      <c r="F29" s="27">
        <v>1</v>
      </c>
      <c r="G29" s="27">
        <v>4</v>
      </c>
      <c r="H29" s="27">
        <v>3</v>
      </c>
      <c r="I29" s="27">
        <v>0</v>
      </c>
      <c r="J29" s="27">
        <v>0</v>
      </c>
      <c r="K29" s="27">
        <v>1</v>
      </c>
      <c r="L29" s="27">
        <v>2</v>
      </c>
      <c r="M29" s="27">
        <v>0</v>
      </c>
      <c r="N29" s="27">
        <v>0</v>
      </c>
      <c r="O29" s="27">
        <v>0</v>
      </c>
      <c r="P29" s="27">
        <v>3</v>
      </c>
      <c r="Q29" s="27">
        <v>11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8</v>
      </c>
      <c r="D30" s="31">
        <v>5</v>
      </c>
      <c r="E30" s="31">
        <v>2</v>
      </c>
      <c r="F30" s="31">
        <v>2</v>
      </c>
      <c r="G30" s="31">
        <v>0</v>
      </c>
      <c r="H30" s="31">
        <v>0</v>
      </c>
      <c r="I30" s="31">
        <v>0</v>
      </c>
      <c r="J30" s="31">
        <v>1</v>
      </c>
      <c r="K30" s="31">
        <v>1</v>
      </c>
      <c r="L30" s="31">
        <v>0</v>
      </c>
      <c r="M30" s="31">
        <v>2</v>
      </c>
      <c r="N30" s="31">
        <v>0</v>
      </c>
      <c r="O30" s="31">
        <v>2</v>
      </c>
      <c r="P30" s="31">
        <v>4</v>
      </c>
      <c r="Q30" s="31">
        <v>1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44" t="s">
        <v>244</v>
      </c>
    </row>
  </sheetData>
  <mergeCells count="16">
    <mergeCell ref="G5:G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34"/>
  <sheetViews>
    <sheetView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50" t="s">
        <v>198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66" t="s">
        <v>199</v>
      </c>
      <c r="B2" s="63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63" t="s">
        <v>200</v>
      </c>
      <c r="B3" s="11"/>
      <c r="C3" s="5"/>
    </row>
    <row r="4" spans="1:17" s="24" customFormat="1" ht="24.75" customHeight="1" x14ac:dyDescent="0.2">
      <c r="A4" s="101" t="s">
        <v>201</v>
      </c>
      <c r="B4" s="101"/>
      <c r="C4" s="61" t="s">
        <v>202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</row>
    <row r="5" spans="1:17" s="24" customFormat="1" ht="36" customHeight="1" x14ac:dyDescent="0.2">
      <c r="A5" s="102"/>
      <c r="B5" s="102"/>
      <c r="C5" s="91" t="s">
        <v>203</v>
      </c>
      <c r="D5" s="91" t="s">
        <v>204</v>
      </c>
      <c r="E5" s="91" t="s">
        <v>205</v>
      </c>
      <c r="F5" s="91" t="s">
        <v>206</v>
      </c>
      <c r="G5" s="91" t="s">
        <v>207</v>
      </c>
      <c r="H5" s="91" t="s">
        <v>208</v>
      </c>
      <c r="I5" s="91" t="s">
        <v>209</v>
      </c>
      <c r="J5" s="91" t="s">
        <v>210</v>
      </c>
      <c r="K5" s="91" t="s">
        <v>211</v>
      </c>
      <c r="L5" s="91" t="s">
        <v>212</v>
      </c>
      <c r="M5" s="91" t="s">
        <v>213</v>
      </c>
      <c r="N5" s="91" t="s">
        <v>214</v>
      </c>
      <c r="O5" s="91" t="s">
        <v>215</v>
      </c>
      <c r="P5" s="91" t="s">
        <v>216</v>
      </c>
      <c r="Q5" s="93" t="s">
        <v>217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</row>
    <row r="7" spans="1:17" s="25" customFormat="1" ht="12.75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4"/>
    </row>
    <row r="8" spans="1:17" s="83" customFormat="1" ht="18" customHeight="1" x14ac:dyDescent="0.2">
      <c r="A8" s="80" t="s">
        <v>248</v>
      </c>
      <c r="B8" s="81" t="s">
        <v>0</v>
      </c>
      <c r="C8" s="82">
        <v>1676</v>
      </c>
      <c r="D8" s="82">
        <v>3589</v>
      </c>
      <c r="E8" s="82">
        <v>2000</v>
      </c>
      <c r="F8" s="82">
        <v>973</v>
      </c>
      <c r="G8" s="82">
        <v>751</v>
      </c>
      <c r="H8" s="82">
        <v>491</v>
      </c>
      <c r="I8" s="82">
        <v>240</v>
      </c>
      <c r="J8" s="82">
        <v>328</v>
      </c>
      <c r="K8" s="82">
        <v>280</v>
      </c>
      <c r="L8" s="82">
        <v>186</v>
      </c>
      <c r="M8" s="82">
        <v>61</v>
      </c>
      <c r="N8" s="82">
        <v>50</v>
      </c>
      <c r="O8" s="82">
        <v>11</v>
      </c>
      <c r="P8" s="82">
        <v>198</v>
      </c>
      <c r="Q8" s="82">
        <v>2028</v>
      </c>
    </row>
    <row r="9" spans="1:17" s="33" customFormat="1" ht="14.25" customHeight="1" x14ac:dyDescent="0.2">
      <c r="A9" s="84" t="s">
        <v>249</v>
      </c>
      <c r="B9" s="42" t="s">
        <v>23</v>
      </c>
      <c r="C9" s="27">
        <v>355</v>
      </c>
      <c r="D9" s="27">
        <v>604</v>
      </c>
      <c r="E9" s="27">
        <v>335</v>
      </c>
      <c r="F9" s="27">
        <v>127</v>
      </c>
      <c r="G9" s="27">
        <v>62</v>
      </c>
      <c r="H9" s="27">
        <v>67</v>
      </c>
      <c r="I9" s="27">
        <v>41</v>
      </c>
      <c r="J9" s="27">
        <v>47</v>
      </c>
      <c r="K9" s="27">
        <v>40</v>
      </c>
      <c r="L9" s="27">
        <v>12</v>
      </c>
      <c r="M9" s="27">
        <v>9</v>
      </c>
      <c r="N9" s="27">
        <v>9</v>
      </c>
      <c r="O9" s="27">
        <v>4</v>
      </c>
      <c r="P9" s="27">
        <v>32</v>
      </c>
      <c r="Q9" s="27">
        <v>508</v>
      </c>
    </row>
    <row r="10" spans="1:17" s="33" customFormat="1" ht="14.25" customHeight="1" x14ac:dyDescent="0.2">
      <c r="A10" s="84" t="s">
        <v>250</v>
      </c>
      <c r="B10" s="42" t="s">
        <v>24</v>
      </c>
      <c r="C10" s="27">
        <v>135</v>
      </c>
      <c r="D10" s="27">
        <v>369</v>
      </c>
      <c r="E10" s="27">
        <v>203</v>
      </c>
      <c r="F10" s="27">
        <v>95</v>
      </c>
      <c r="G10" s="27">
        <v>44</v>
      </c>
      <c r="H10" s="27">
        <v>22</v>
      </c>
      <c r="I10" s="27">
        <v>22</v>
      </c>
      <c r="J10" s="27">
        <v>41</v>
      </c>
      <c r="K10" s="27">
        <v>30</v>
      </c>
      <c r="L10" s="27">
        <v>14</v>
      </c>
      <c r="M10" s="27">
        <v>1</v>
      </c>
      <c r="N10" s="27">
        <v>9</v>
      </c>
      <c r="O10" s="27">
        <v>0</v>
      </c>
      <c r="P10" s="27">
        <v>23</v>
      </c>
      <c r="Q10" s="27">
        <v>216</v>
      </c>
    </row>
    <row r="11" spans="1:17" s="33" customFormat="1" ht="14.25" customHeight="1" x14ac:dyDescent="0.2">
      <c r="A11" s="84" t="s">
        <v>251</v>
      </c>
      <c r="B11" s="42" t="s">
        <v>25</v>
      </c>
      <c r="C11" s="27">
        <v>226</v>
      </c>
      <c r="D11" s="27">
        <v>745</v>
      </c>
      <c r="E11" s="27">
        <v>222</v>
      </c>
      <c r="F11" s="27">
        <v>108</v>
      </c>
      <c r="G11" s="27">
        <v>80</v>
      </c>
      <c r="H11" s="27">
        <v>45</v>
      </c>
      <c r="I11" s="27">
        <v>24</v>
      </c>
      <c r="J11" s="27">
        <v>25</v>
      </c>
      <c r="K11" s="27">
        <v>25</v>
      </c>
      <c r="L11" s="27">
        <v>23</v>
      </c>
      <c r="M11" s="27">
        <v>4</v>
      </c>
      <c r="N11" s="27">
        <v>1</v>
      </c>
      <c r="O11" s="27">
        <v>2</v>
      </c>
      <c r="P11" s="27">
        <v>13</v>
      </c>
      <c r="Q11" s="27">
        <v>306</v>
      </c>
    </row>
    <row r="12" spans="1:17" s="33" customFormat="1" ht="14.25" customHeight="1" x14ac:dyDescent="0.2">
      <c r="A12" s="84" t="s">
        <v>252</v>
      </c>
      <c r="B12" s="42" t="s">
        <v>26</v>
      </c>
      <c r="C12" s="27">
        <v>179</v>
      </c>
      <c r="D12" s="27">
        <v>418</v>
      </c>
      <c r="E12" s="27">
        <v>241</v>
      </c>
      <c r="F12" s="27">
        <v>152</v>
      </c>
      <c r="G12" s="27">
        <v>124</v>
      </c>
      <c r="H12" s="27">
        <v>58</v>
      </c>
      <c r="I12" s="27">
        <v>28</v>
      </c>
      <c r="J12" s="27">
        <v>45</v>
      </c>
      <c r="K12" s="27">
        <v>43</v>
      </c>
      <c r="L12" s="27">
        <v>18</v>
      </c>
      <c r="M12" s="27">
        <v>8</v>
      </c>
      <c r="N12" s="27">
        <v>3</v>
      </c>
      <c r="O12" s="27">
        <v>1</v>
      </c>
      <c r="P12" s="27">
        <v>25</v>
      </c>
      <c r="Q12" s="27">
        <v>208</v>
      </c>
    </row>
    <row r="13" spans="1:17" s="33" customFormat="1" ht="14.25" customHeight="1" x14ac:dyDescent="0.2">
      <c r="A13" s="84" t="s">
        <v>253</v>
      </c>
      <c r="B13" s="42" t="s">
        <v>27</v>
      </c>
      <c r="C13" s="27">
        <v>137</v>
      </c>
      <c r="D13" s="27">
        <v>226</v>
      </c>
      <c r="E13" s="27">
        <v>156</v>
      </c>
      <c r="F13" s="27">
        <v>87</v>
      </c>
      <c r="G13" s="27">
        <v>88</v>
      </c>
      <c r="H13" s="27">
        <v>25</v>
      </c>
      <c r="I13" s="27">
        <v>19</v>
      </c>
      <c r="J13" s="27">
        <v>35</v>
      </c>
      <c r="K13" s="27">
        <v>33</v>
      </c>
      <c r="L13" s="27">
        <v>15</v>
      </c>
      <c r="M13" s="27">
        <v>3</v>
      </c>
      <c r="N13" s="27">
        <v>5</v>
      </c>
      <c r="O13" s="27">
        <v>2</v>
      </c>
      <c r="P13" s="27">
        <v>15</v>
      </c>
      <c r="Q13" s="27">
        <v>112</v>
      </c>
    </row>
    <row r="14" spans="1:17" s="33" customFormat="1" ht="14.25" customHeight="1" x14ac:dyDescent="0.2">
      <c r="A14" s="85" t="s">
        <v>119</v>
      </c>
      <c r="B14" s="42" t="s">
        <v>28</v>
      </c>
      <c r="C14" s="27">
        <v>249</v>
      </c>
      <c r="D14" s="27">
        <v>495</v>
      </c>
      <c r="E14" s="27">
        <v>332</v>
      </c>
      <c r="F14" s="27">
        <v>114</v>
      </c>
      <c r="G14" s="27">
        <v>85</v>
      </c>
      <c r="H14" s="27">
        <v>50</v>
      </c>
      <c r="I14" s="27">
        <v>23</v>
      </c>
      <c r="J14" s="27">
        <v>36</v>
      </c>
      <c r="K14" s="27">
        <v>26</v>
      </c>
      <c r="L14" s="27">
        <v>32</v>
      </c>
      <c r="M14" s="27">
        <v>9</v>
      </c>
      <c r="N14" s="27">
        <v>2</v>
      </c>
      <c r="O14" s="27">
        <v>0</v>
      </c>
      <c r="P14" s="27">
        <v>24</v>
      </c>
      <c r="Q14" s="27">
        <v>195</v>
      </c>
    </row>
    <row r="15" spans="1:17" s="33" customFormat="1" ht="14.25" customHeight="1" x14ac:dyDescent="0.25">
      <c r="A15" s="86" t="s">
        <v>254</v>
      </c>
      <c r="B15" s="42" t="s">
        <v>2</v>
      </c>
      <c r="C15" s="27">
        <v>17</v>
      </c>
      <c r="D15" s="27">
        <v>38</v>
      </c>
      <c r="E15" s="27">
        <v>10</v>
      </c>
      <c r="F15" s="27">
        <v>14</v>
      </c>
      <c r="G15" s="27">
        <v>9</v>
      </c>
      <c r="H15" s="27">
        <v>8</v>
      </c>
      <c r="I15" s="27">
        <v>3</v>
      </c>
      <c r="J15" s="27">
        <v>4</v>
      </c>
      <c r="K15" s="27">
        <v>5</v>
      </c>
      <c r="L15" s="27">
        <v>3</v>
      </c>
      <c r="M15" s="27">
        <v>0</v>
      </c>
      <c r="N15" s="27">
        <v>0</v>
      </c>
      <c r="O15" s="27">
        <v>0</v>
      </c>
      <c r="P15" s="27">
        <v>3</v>
      </c>
      <c r="Q15" s="27">
        <v>61</v>
      </c>
    </row>
    <row r="16" spans="1:17" s="33" customFormat="1" ht="14.25" customHeight="1" x14ac:dyDescent="0.25">
      <c r="A16" s="86" t="s">
        <v>255</v>
      </c>
      <c r="B16" s="42" t="s">
        <v>4</v>
      </c>
      <c r="C16" s="27">
        <v>30</v>
      </c>
      <c r="D16" s="27">
        <v>76</v>
      </c>
      <c r="E16" s="27">
        <v>50</v>
      </c>
      <c r="F16" s="27">
        <v>21</v>
      </c>
      <c r="G16" s="27">
        <v>22</v>
      </c>
      <c r="H16" s="27">
        <v>28</v>
      </c>
      <c r="I16" s="27">
        <v>3</v>
      </c>
      <c r="J16" s="27">
        <v>6</v>
      </c>
      <c r="K16" s="27">
        <v>6</v>
      </c>
      <c r="L16" s="27">
        <v>8</v>
      </c>
      <c r="M16" s="27">
        <v>1</v>
      </c>
      <c r="N16" s="27">
        <v>0</v>
      </c>
      <c r="O16" s="27">
        <v>0</v>
      </c>
      <c r="P16" s="27">
        <v>0</v>
      </c>
      <c r="Q16" s="27">
        <v>33</v>
      </c>
    </row>
    <row r="17" spans="1:17" s="33" customFormat="1" ht="14.25" customHeight="1" x14ac:dyDescent="0.25">
      <c r="A17" s="86" t="s">
        <v>256</v>
      </c>
      <c r="B17" s="42" t="s">
        <v>5</v>
      </c>
      <c r="C17" s="27">
        <v>25</v>
      </c>
      <c r="D17" s="27">
        <v>41</v>
      </c>
      <c r="E17" s="27">
        <v>31</v>
      </c>
      <c r="F17" s="27">
        <v>19</v>
      </c>
      <c r="G17" s="27">
        <v>13</v>
      </c>
      <c r="H17" s="27">
        <v>2</v>
      </c>
      <c r="I17" s="27">
        <v>3</v>
      </c>
      <c r="J17" s="27">
        <v>7</v>
      </c>
      <c r="K17" s="27">
        <v>5</v>
      </c>
      <c r="L17" s="27">
        <v>6</v>
      </c>
      <c r="M17" s="27">
        <v>3</v>
      </c>
      <c r="N17" s="27">
        <v>0</v>
      </c>
      <c r="O17" s="27">
        <v>0</v>
      </c>
      <c r="P17" s="27">
        <v>12</v>
      </c>
      <c r="Q17" s="27">
        <v>104</v>
      </c>
    </row>
    <row r="18" spans="1:17" s="33" customFormat="1" ht="14.25" customHeight="1" x14ac:dyDescent="0.25">
      <c r="A18" s="86" t="s">
        <v>257</v>
      </c>
      <c r="B18" s="42" t="s">
        <v>6</v>
      </c>
      <c r="C18" s="27">
        <v>65</v>
      </c>
      <c r="D18" s="27">
        <v>82</v>
      </c>
      <c r="E18" s="27">
        <v>62</v>
      </c>
      <c r="F18" s="27">
        <v>34</v>
      </c>
      <c r="G18" s="27">
        <v>42</v>
      </c>
      <c r="H18" s="27">
        <v>15</v>
      </c>
      <c r="I18" s="27">
        <v>12</v>
      </c>
      <c r="J18" s="27">
        <v>12</v>
      </c>
      <c r="K18" s="27">
        <v>13</v>
      </c>
      <c r="L18" s="27">
        <v>14</v>
      </c>
      <c r="M18" s="27">
        <v>2</v>
      </c>
      <c r="N18" s="27">
        <v>0</v>
      </c>
      <c r="O18" s="27">
        <v>2</v>
      </c>
      <c r="P18" s="27">
        <v>16</v>
      </c>
      <c r="Q18" s="27">
        <v>33</v>
      </c>
    </row>
    <row r="19" spans="1:17" s="33" customFormat="1" ht="14.25" customHeight="1" x14ac:dyDescent="0.25">
      <c r="A19" s="86" t="s">
        <v>258</v>
      </c>
      <c r="B19" s="42" t="s">
        <v>7</v>
      </c>
      <c r="C19" s="27">
        <v>16</v>
      </c>
      <c r="D19" s="27">
        <v>6</v>
      </c>
      <c r="E19" s="27">
        <v>17</v>
      </c>
      <c r="F19" s="27">
        <v>2</v>
      </c>
      <c r="G19" s="27">
        <v>11</v>
      </c>
      <c r="H19" s="27">
        <v>10</v>
      </c>
      <c r="I19" s="27">
        <v>0</v>
      </c>
      <c r="J19" s="27">
        <v>1</v>
      </c>
      <c r="K19" s="27">
        <v>5</v>
      </c>
      <c r="L19" s="27">
        <v>0</v>
      </c>
      <c r="M19" s="27">
        <v>0</v>
      </c>
      <c r="N19" s="27">
        <v>1</v>
      </c>
      <c r="O19" s="27">
        <v>0</v>
      </c>
      <c r="P19" s="27">
        <v>0</v>
      </c>
      <c r="Q19" s="27">
        <v>5</v>
      </c>
    </row>
    <row r="20" spans="1:17" s="33" customFormat="1" ht="14.25" customHeight="1" x14ac:dyDescent="0.25">
      <c r="A20" s="86" t="s">
        <v>259</v>
      </c>
      <c r="B20" s="42" t="s">
        <v>8</v>
      </c>
      <c r="C20" s="27">
        <v>16</v>
      </c>
      <c r="D20" s="27">
        <v>25</v>
      </c>
      <c r="E20" s="27">
        <v>35</v>
      </c>
      <c r="F20" s="27">
        <v>18</v>
      </c>
      <c r="G20" s="27">
        <v>10</v>
      </c>
      <c r="H20" s="27">
        <v>12</v>
      </c>
      <c r="I20" s="27">
        <v>7</v>
      </c>
      <c r="J20" s="27">
        <v>14</v>
      </c>
      <c r="K20" s="27">
        <v>4</v>
      </c>
      <c r="L20" s="27">
        <v>5</v>
      </c>
      <c r="M20" s="27">
        <v>3</v>
      </c>
      <c r="N20" s="27">
        <v>2</v>
      </c>
      <c r="O20" s="27">
        <v>0</v>
      </c>
      <c r="P20" s="27">
        <v>2</v>
      </c>
      <c r="Q20" s="27">
        <v>12</v>
      </c>
    </row>
    <row r="21" spans="1:17" s="33" customFormat="1" ht="14.25" customHeight="1" x14ac:dyDescent="0.25">
      <c r="A21" s="86" t="s">
        <v>260</v>
      </c>
      <c r="B21" s="42" t="s">
        <v>9</v>
      </c>
      <c r="C21" s="27">
        <v>8</v>
      </c>
      <c r="D21" s="27">
        <v>35</v>
      </c>
      <c r="E21" s="27">
        <v>21</v>
      </c>
      <c r="F21" s="27">
        <v>19</v>
      </c>
      <c r="G21" s="27">
        <v>10</v>
      </c>
      <c r="H21" s="27">
        <v>5</v>
      </c>
      <c r="I21" s="27">
        <v>6</v>
      </c>
      <c r="J21" s="27">
        <v>4</v>
      </c>
      <c r="K21" s="27">
        <v>3</v>
      </c>
      <c r="L21" s="27">
        <v>6</v>
      </c>
      <c r="M21" s="27">
        <v>3</v>
      </c>
      <c r="N21" s="27">
        <v>0</v>
      </c>
      <c r="O21" s="27">
        <v>0</v>
      </c>
      <c r="P21" s="27">
        <v>2</v>
      </c>
      <c r="Q21" s="27">
        <v>34</v>
      </c>
    </row>
    <row r="22" spans="1:17" s="33" customFormat="1" ht="14.25" customHeight="1" x14ac:dyDescent="0.25">
      <c r="A22" s="86" t="s">
        <v>261</v>
      </c>
      <c r="B22" s="42" t="s">
        <v>10</v>
      </c>
      <c r="C22" s="27">
        <v>111</v>
      </c>
      <c r="D22" s="27">
        <v>229</v>
      </c>
      <c r="E22" s="27">
        <v>138</v>
      </c>
      <c r="F22" s="27">
        <v>98</v>
      </c>
      <c r="G22" s="27">
        <v>67</v>
      </c>
      <c r="H22" s="27">
        <v>73</v>
      </c>
      <c r="I22" s="27">
        <v>26</v>
      </c>
      <c r="J22" s="27">
        <v>26</v>
      </c>
      <c r="K22" s="27">
        <v>20</v>
      </c>
      <c r="L22" s="27">
        <v>10</v>
      </c>
      <c r="M22" s="27">
        <v>11</v>
      </c>
      <c r="N22" s="27">
        <v>6</v>
      </c>
      <c r="O22" s="27">
        <v>0</v>
      </c>
      <c r="P22" s="27">
        <v>3</v>
      </c>
      <c r="Q22" s="27">
        <v>60</v>
      </c>
    </row>
    <row r="23" spans="1:17" s="33" customFormat="1" ht="14.25" customHeight="1" x14ac:dyDescent="0.25">
      <c r="A23" s="86" t="s">
        <v>262</v>
      </c>
      <c r="B23" s="42" t="s">
        <v>11</v>
      </c>
      <c r="C23" s="27">
        <v>23</v>
      </c>
      <c r="D23" s="27">
        <v>67</v>
      </c>
      <c r="E23" s="27">
        <v>28</v>
      </c>
      <c r="F23" s="27">
        <v>12</v>
      </c>
      <c r="G23" s="27">
        <v>8</v>
      </c>
      <c r="H23" s="27">
        <v>15</v>
      </c>
      <c r="I23" s="27">
        <v>7</v>
      </c>
      <c r="J23" s="27">
        <v>2</v>
      </c>
      <c r="K23" s="27">
        <v>1</v>
      </c>
      <c r="L23" s="27">
        <v>2</v>
      </c>
      <c r="M23" s="27">
        <v>1</v>
      </c>
      <c r="N23" s="27">
        <v>6</v>
      </c>
      <c r="O23" s="27">
        <v>0</v>
      </c>
      <c r="P23" s="27">
        <v>5</v>
      </c>
      <c r="Q23" s="27">
        <v>3</v>
      </c>
    </row>
    <row r="24" spans="1:17" s="33" customFormat="1" ht="14.25" customHeight="1" x14ac:dyDescent="0.25">
      <c r="A24" s="86" t="s">
        <v>263</v>
      </c>
      <c r="B24" s="42" t="s">
        <v>12</v>
      </c>
      <c r="C24" s="27">
        <v>27</v>
      </c>
      <c r="D24" s="27">
        <v>55</v>
      </c>
      <c r="E24" s="27">
        <v>37</v>
      </c>
      <c r="F24" s="27">
        <v>25</v>
      </c>
      <c r="G24" s="27">
        <v>29</v>
      </c>
      <c r="H24" s="27">
        <v>21</v>
      </c>
      <c r="I24" s="27">
        <v>8</v>
      </c>
      <c r="J24" s="27">
        <v>10</v>
      </c>
      <c r="K24" s="27">
        <v>4</v>
      </c>
      <c r="L24" s="27">
        <v>8</v>
      </c>
      <c r="M24" s="27">
        <v>1</v>
      </c>
      <c r="N24" s="27">
        <v>0</v>
      </c>
      <c r="O24" s="27">
        <v>0</v>
      </c>
      <c r="P24" s="27">
        <v>8</v>
      </c>
      <c r="Q24" s="27">
        <v>68</v>
      </c>
    </row>
    <row r="25" spans="1:17" s="33" customFormat="1" ht="14.25" customHeight="1" x14ac:dyDescent="0.25">
      <c r="A25" s="86" t="s">
        <v>264</v>
      </c>
      <c r="B25" s="42" t="s">
        <v>13</v>
      </c>
      <c r="C25" s="27">
        <v>5</v>
      </c>
      <c r="D25" s="27">
        <v>8</v>
      </c>
      <c r="E25" s="27">
        <v>1</v>
      </c>
      <c r="F25" s="27">
        <v>0</v>
      </c>
      <c r="G25" s="27">
        <v>6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1</v>
      </c>
    </row>
    <row r="26" spans="1:17" s="33" customFormat="1" ht="14.25" customHeight="1" x14ac:dyDescent="0.25">
      <c r="A26" s="86" t="s">
        <v>265</v>
      </c>
      <c r="B26" s="42" t="s">
        <v>14</v>
      </c>
      <c r="C26" s="27">
        <v>15</v>
      </c>
      <c r="D26" s="27">
        <v>16</v>
      </c>
      <c r="E26" s="27">
        <v>21</v>
      </c>
      <c r="F26" s="27">
        <v>5</v>
      </c>
      <c r="G26" s="27">
        <v>12</v>
      </c>
      <c r="H26" s="27">
        <v>12</v>
      </c>
      <c r="I26" s="27">
        <v>6</v>
      </c>
      <c r="J26" s="27">
        <v>8</v>
      </c>
      <c r="K26" s="27">
        <v>5</v>
      </c>
      <c r="L26" s="27">
        <v>3</v>
      </c>
      <c r="M26" s="27">
        <v>0</v>
      </c>
      <c r="N26" s="27">
        <v>5</v>
      </c>
      <c r="O26" s="27">
        <v>0</v>
      </c>
      <c r="P26" s="27">
        <v>7</v>
      </c>
      <c r="Q26" s="27">
        <v>43</v>
      </c>
    </row>
    <row r="27" spans="1:17" s="33" customFormat="1" ht="14.25" customHeight="1" x14ac:dyDescent="0.25">
      <c r="A27" s="86" t="s">
        <v>266</v>
      </c>
      <c r="B27" s="42" t="s">
        <v>15</v>
      </c>
      <c r="C27" s="27">
        <v>11</v>
      </c>
      <c r="D27" s="27">
        <v>24</v>
      </c>
      <c r="E27" s="27">
        <v>28</v>
      </c>
      <c r="F27" s="27">
        <v>8</v>
      </c>
      <c r="G27" s="27">
        <v>12</v>
      </c>
      <c r="H27" s="27">
        <v>8</v>
      </c>
      <c r="I27" s="27">
        <v>2</v>
      </c>
      <c r="J27" s="27">
        <v>2</v>
      </c>
      <c r="K27" s="27">
        <v>5</v>
      </c>
      <c r="L27" s="27">
        <v>7</v>
      </c>
      <c r="M27" s="27">
        <v>2</v>
      </c>
      <c r="N27" s="27">
        <v>0</v>
      </c>
      <c r="O27" s="27">
        <v>0</v>
      </c>
      <c r="P27" s="27">
        <v>4</v>
      </c>
      <c r="Q27" s="27">
        <v>0</v>
      </c>
    </row>
    <row r="28" spans="1:17" s="33" customFormat="1" ht="14.25" customHeight="1" x14ac:dyDescent="0.25">
      <c r="A28" s="86" t="s">
        <v>267</v>
      </c>
      <c r="B28" s="42" t="s">
        <v>16</v>
      </c>
      <c r="C28" s="27">
        <v>19</v>
      </c>
      <c r="D28" s="27">
        <v>22</v>
      </c>
      <c r="E28" s="27">
        <v>18</v>
      </c>
      <c r="F28" s="27">
        <v>13</v>
      </c>
      <c r="G28" s="27">
        <v>8</v>
      </c>
      <c r="H28" s="27">
        <v>3</v>
      </c>
      <c r="I28" s="27">
        <v>0</v>
      </c>
      <c r="J28" s="27">
        <v>3</v>
      </c>
      <c r="K28" s="27">
        <v>4</v>
      </c>
      <c r="L28" s="27">
        <v>0</v>
      </c>
      <c r="M28" s="27">
        <v>0</v>
      </c>
      <c r="N28" s="27">
        <v>1</v>
      </c>
      <c r="O28" s="27">
        <v>0</v>
      </c>
      <c r="P28" s="27">
        <v>0</v>
      </c>
      <c r="Q28" s="27">
        <v>23</v>
      </c>
    </row>
    <row r="29" spans="1:17" s="33" customFormat="1" ht="14.25" customHeight="1" x14ac:dyDescent="0.25">
      <c r="A29" s="86" t="s">
        <v>268</v>
      </c>
      <c r="B29" s="42" t="s">
        <v>17</v>
      </c>
      <c r="C29" s="27">
        <v>6</v>
      </c>
      <c r="D29" s="27">
        <v>8</v>
      </c>
      <c r="E29" s="27">
        <v>14</v>
      </c>
      <c r="F29" s="27">
        <v>1</v>
      </c>
      <c r="G29" s="27">
        <v>9</v>
      </c>
      <c r="H29" s="27">
        <v>11</v>
      </c>
      <c r="I29" s="27">
        <v>0</v>
      </c>
      <c r="J29" s="27">
        <v>0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4</v>
      </c>
      <c r="Q29" s="27">
        <v>3</v>
      </c>
    </row>
    <row r="30" spans="1:17" s="33" customFormat="1" ht="14.25" customHeight="1" x14ac:dyDescent="0.25">
      <c r="A30" s="87" t="s">
        <v>269</v>
      </c>
      <c r="B30" s="43" t="s">
        <v>18</v>
      </c>
      <c r="C30" s="31">
        <v>1</v>
      </c>
      <c r="D30" s="31">
        <v>0</v>
      </c>
      <c r="E30" s="31">
        <v>0</v>
      </c>
      <c r="F30" s="31">
        <v>1</v>
      </c>
      <c r="G30" s="31">
        <v>0</v>
      </c>
      <c r="H30" s="31">
        <v>1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</row>
    <row r="31" spans="1:17" s="44" customFormat="1" ht="15.75" customHeight="1" x14ac:dyDescent="0.2">
      <c r="A31" s="44" t="s">
        <v>224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>
      <c r="A33" s="44" t="s">
        <v>225</v>
      </c>
    </row>
    <row r="34" spans="1:1" s="44" customFormat="1" ht="15.75" customHeight="1" x14ac:dyDescent="0.2"/>
  </sheetData>
  <mergeCells count="16">
    <mergeCell ref="P5:P7"/>
    <mergeCell ref="Q5:Q7"/>
    <mergeCell ref="J5:J7"/>
    <mergeCell ref="K5:K7"/>
    <mergeCell ref="L5:L7"/>
    <mergeCell ref="M5:M7"/>
    <mergeCell ref="N5:N7"/>
    <mergeCell ref="O5:O7"/>
    <mergeCell ref="H5:H7"/>
    <mergeCell ref="I5:I7"/>
    <mergeCell ref="A4:B7"/>
    <mergeCell ref="C5:C7"/>
    <mergeCell ref="D5:D7"/>
    <mergeCell ref="E5:E7"/>
    <mergeCell ref="F5:F7"/>
    <mergeCell ref="G5:G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34"/>
  <sheetViews>
    <sheetView zoomScaleNormal="100" zoomScaleSheetLayoutView="100" workbookViewId="0">
      <pane xSplit="2" ySplit="7" topLeftCell="C8" activePane="bottomRight" state="frozen"/>
      <selection activeCell="A8" sqref="A8:IV18"/>
      <selection pane="topRight" activeCell="A8" sqref="A8:IV18"/>
      <selection pane="bottomLeft" activeCell="A8" sqref="A8:IV18"/>
      <selection pane="bottomRight" activeCell="A8" sqref="A8:IV18"/>
    </sheetView>
  </sheetViews>
  <sheetFormatPr defaultColWidth="5.5" defaultRowHeight="11.1" customHeight="1" x14ac:dyDescent="0.2"/>
  <cols>
    <col min="1" max="1" width="10" style="3" customWidth="1"/>
    <col min="2" max="2" width="18.33203125" style="3" customWidth="1"/>
    <col min="3" max="6" width="13.1640625" style="3" customWidth="1"/>
    <col min="7" max="8" width="11.5" style="3" customWidth="1"/>
    <col min="9" max="9" width="12.5" style="3" customWidth="1"/>
    <col min="10" max="20" width="11.5" style="3" customWidth="1"/>
    <col min="21" max="16384" width="5.5" style="3"/>
  </cols>
  <sheetData>
    <row r="1" spans="1:17" ht="20.25" customHeight="1" x14ac:dyDescent="0.2">
      <c r="A1" s="47" t="s">
        <v>110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48" t="s">
        <v>111</v>
      </c>
      <c r="B2" s="10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17" ht="12.75" customHeight="1" x14ac:dyDescent="0.2">
      <c r="A3" s="10" t="s">
        <v>166</v>
      </c>
      <c r="B3" s="11"/>
      <c r="C3" s="5"/>
    </row>
    <row r="4" spans="1:17" s="24" customFormat="1" ht="24.75" customHeight="1" x14ac:dyDescent="0.2">
      <c r="A4" s="101" t="s">
        <v>104</v>
      </c>
      <c r="B4" s="101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</row>
    <row r="5" spans="1:17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177</v>
      </c>
      <c r="F5" s="91" t="s">
        <v>73</v>
      </c>
      <c r="G5" s="91" t="s">
        <v>64</v>
      </c>
      <c r="H5" s="91" t="s">
        <v>74</v>
      </c>
      <c r="I5" s="91" t="s">
        <v>75</v>
      </c>
      <c r="J5" s="91" t="s">
        <v>53</v>
      </c>
      <c r="K5" s="91" t="s">
        <v>107</v>
      </c>
      <c r="L5" s="91" t="s">
        <v>77</v>
      </c>
      <c r="M5" s="91" t="s">
        <v>78</v>
      </c>
      <c r="N5" s="91" t="s">
        <v>54</v>
      </c>
      <c r="O5" s="104" t="s">
        <v>108</v>
      </c>
      <c r="P5" s="91" t="s">
        <v>56</v>
      </c>
      <c r="Q5" s="93" t="s">
        <v>79</v>
      </c>
    </row>
    <row r="6" spans="1:17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104"/>
      <c r="P6" s="92"/>
      <c r="Q6" s="94"/>
    </row>
    <row r="7" spans="1:17" s="25" customFormat="1" ht="38.450000000000003" customHeight="1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104"/>
      <c r="P7" s="92"/>
      <c r="Q7" s="94"/>
    </row>
    <row r="8" spans="1:17" s="33" customFormat="1" ht="18" customHeight="1" x14ac:dyDescent="0.2">
      <c r="A8" s="60" t="s">
        <v>105</v>
      </c>
      <c r="B8" s="41" t="s">
        <v>0</v>
      </c>
      <c r="C8" s="27">
        <v>1912</v>
      </c>
      <c r="D8" s="27">
        <v>803</v>
      </c>
      <c r="E8" s="27">
        <v>1238</v>
      </c>
      <c r="F8" s="27">
        <v>583</v>
      </c>
      <c r="G8" s="27">
        <v>509</v>
      </c>
      <c r="H8" s="27">
        <v>308</v>
      </c>
      <c r="I8" s="27">
        <v>160</v>
      </c>
      <c r="J8" s="27">
        <v>179</v>
      </c>
      <c r="K8" s="27">
        <v>149</v>
      </c>
      <c r="L8" s="27">
        <v>135</v>
      </c>
      <c r="M8" s="27">
        <v>26</v>
      </c>
      <c r="N8" s="27">
        <v>21</v>
      </c>
      <c r="O8" s="27">
        <v>11</v>
      </c>
      <c r="P8" s="27">
        <v>61</v>
      </c>
      <c r="Q8" s="27">
        <v>69</v>
      </c>
    </row>
    <row r="9" spans="1:17" s="33" customFormat="1" ht="14.25" customHeight="1" x14ac:dyDescent="0.2">
      <c r="A9" s="67" t="s">
        <v>114</v>
      </c>
      <c r="B9" s="42" t="s">
        <v>23</v>
      </c>
      <c r="C9" s="27">
        <v>298</v>
      </c>
      <c r="D9" s="27">
        <v>146</v>
      </c>
      <c r="E9" s="27">
        <v>202</v>
      </c>
      <c r="F9" s="27">
        <v>72</v>
      </c>
      <c r="G9" s="27">
        <v>50</v>
      </c>
      <c r="H9" s="27">
        <v>38</v>
      </c>
      <c r="I9" s="27">
        <v>32</v>
      </c>
      <c r="J9" s="27">
        <v>30</v>
      </c>
      <c r="K9" s="27">
        <v>23</v>
      </c>
      <c r="L9" s="27">
        <v>15</v>
      </c>
      <c r="M9" s="27">
        <v>1</v>
      </c>
      <c r="N9" s="27">
        <v>3</v>
      </c>
      <c r="O9" s="27">
        <v>3</v>
      </c>
      <c r="P9" s="27">
        <v>8</v>
      </c>
      <c r="Q9" s="27">
        <v>8</v>
      </c>
    </row>
    <row r="10" spans="1:17" s="33" customFormat="1" ht="14.25" customHeight="1" x14ac:dyDescent="0.2">
      <c r="A10" s="67" t="s">
        <v>115</v>
      </c>
      <c r="B10" s="42" t="s">
        <v>24</v>
      </c>
      <c r="C10" s="27">
        <v>226</v>
      </c>
      <c r="D10" s="27">
        <v>94</v>
      </c>
      <c r="E10" s="27">
        <v>159</v>
      </c>
      <c r="F10" s="27">
        <v>68</v>
      </c>
      <c r="G10" s="27">
        <v>46</v>
      </c>
      <c r="H10" s="27">
        <v>20</v>
      </c>
      <c r="I10" s="27">
        <v>12</v>
      </c>
      <c r="J10" s="27">
        <v>20</v>
      </c>
      <c r="K10" s="27">
        <v>15</v>
      </c>
      <c r="L10" s="27">
        <v>16</v>
      </c>
      <c r="M10" s="27">
        <v>2</v>
      </c>
      <c r="N10" s="27">
        <v>1</v>
      </c>
      <c r="O10" s="27">
        <v>1</v>
      </c>
      <c r="P10" s="27">
        <v>6</v>
      </c>
      <c r="Q10" s="27">
        <v>15</v>
      </c>
    </row>
    <row r="11" spans="1:17" s="33" customFormat="1" ht="14.25" customHeight="1" x14ac:dyDescent="0.2">
      <c r="A11" s="67" t="s">
        <v>116</v>
      </c>
      <c r="B11" s="42" t="s">
        <v>25</v>
      </c>
      <c r="C11" s="27">
        <v>338</v>
      </c>
      <c r="D11" s="27">
        <v>87</v>
      </c>
      <c r="E11" s="27">
        <v>139</v>
      </c>
      <c r="F11" s="27">
        <v>56</v>
      </c>
      <c r="G11" s="27">
        <v>36</v>
      </c>
      <c r="H11" s="27">
        <v>29</v>
      </c>
      <c r="I11" s="27">
        <v>9</v>
      </c>
      <c r="J11" s="27">
        <v>18</v>
      </c>
      <c r="K11" s="27">
        <v>10</v>
      </c>
      <c r="L11" s="27">
        <v>10</v>
      </c>
      <c r="M11" s="27">
        <v>7</v>
      </c>
      <c r="N11" s="27" t="s">
        <v>22</v>
      </c>
      <c r="O11" s="27" t="s">
        <v>22</v>
      </c>
      <c r="P11" s="27">
        <v>5</v>
      </c>
      <c r="Q11" s="27" t="s">
        <v>22</v>
      </c>
    </row>
    <row r="12" spans="1:17" s="33" customFormat="1" ht="14.25" customHeight="1" x14ac:dyDescent="0.2">
      <c r="A12" s="67" t="s">
        <v>117</v>
      </c>
      <c r="B12" s="42" t="s">
        <v>26</v>
      </c>
      <c r="C12" s="27">
        <v>235</v>
      </c>
      <c r="D12" s="27">
        <v>91</v>
      </c>
      <c r="E12" s="27">
        <v>173</v>
      </c>
      <c r="F12" s="27">
        <v>97</v>
      </c>
      <c r="G12" s="27">
        <v>64</v>
      </c>
      <c r="H12" s="27">
        <v>38</v>
      </c>
      <c r="I12" s="27">
        <v>14</v>
      </c>
      <c r="J12" s="27">
        <v>12</v>
      </c>
      <c r="K12" s="27">
        <v>28</v>
      </c>
      <c r="L12" s="27">
        <v>12</v>
      </c>
      <c r="M12" s="27" t="s">
        <v>22</v>
      </c>
      <c r="N12" s="27">
        <v>3</v>
      </c>
      <c r="O12" s="27">
        <v>1</v>
      </c>
      <c r="P12" s="27">
        <v>7</v>
      </c>
      <c r="Q12" s="27">
        <v>3</v>
      </c>
    </row>
    <row r="13" spans="1:17" s="33" customFormat="1" ht="14.25" customHeight="1" x14ac:dyDescent="0.2">
      <c r="A13" s="67" t="s">
        <v>118</v>
      </c>
      <c r="B13" s="42" t="s">
        <v>27</v>
      </c>
      <c r="C13" s="27">
        <v>150</v>
      </c>
      <c r="D13" s="27">
        <v>72</v>
      </c>
      <c r="E13" s="27">
        <v>124</v>
      </c>
      <c r="F13" s="27">
        <v>50</v>
      </c>
      <c r="G13" s="27">
        <v>45</v>
      </c>
      <c r="H13" s="27">
        <v>17</v>
      </c>
      <c r="I13" s="27">
        <v>18</v>
      </c>
      <c r="J13" s="27">
        <v>21</v>
      </c>
      <c r="K13" s="27">
        <v>25</v>
      </c>
      <c r="L13" s="27">
        <v>13</v>
      </c>
      <c r="M13" s="27">
        <v>1</v>
      </c>
      <c r="N13" s="27">
        <v>1</v>
      </c>
      <c r="O13" s="27">
        <v>1</v>
      </c>
      <c r="P13" s="27">
        <v>7</v>
      </c>
      <c r="Q13" s="27" t="s">
        <v>22</v>
      </c>
    </row>
    <row r="14" spans="1:17" s="33" customFormat="1" ht="14.25" customHeight="1" x14ac:dyDescent="0.2">
      <c r="A14" s="55" t="s">
        <v>119</v>
      </c>
      <c r="B14" s="42" t="s">
        <v>28</v>
      </c>
      <c r="C14" s="27">
        <v>200</v>
      </c>
      <c r="D14" s="27">
        <v>78</v>
      </c>
      <c r="E14" s="27">
        <v>152</v>
      </c>
      <c r="F14" s="27">
        <v>56</v>
      </c>
      <c r="G14" s="27">
        <v>59</v>
      </c>
      <c r="H14" s="27">
        <v>22</v>
      </c>
      <c r="I14" s="27">
        <v>19</v>
      </c>
      <c r="J14" s="27">
        <v>26</v>
      </c>
      <c r="K14" s="27">
        <v>11</v>
      </c>
      <c r="L14" s="27">
        <v>20</v>
      </c>
      <c r="M14" s="27">
        <v>4</v>
      </c>
      <c r="N14" s="27">
        <v>1</v>
      </c>
      <c r="O14" s="27" t="s">
        <v>22</v>
      </c>
      <c r="P14" s="27">
        <v>8</v>
      </c>
      <c r="Q14" s="27" t="s">
        <v>22</v>
      </c>
    </row>
    <row r="15" spans="1:17" s="33" customFormat="1" ht="14.25" customHeight="1" x14ac:dyDescent="0.2">
      <c r="A15" s="68" t="s">
        <v>181</v>
      </c>
      <c r="B15" s="42" t="s">
        <v>2</v>
      </c>
      <c r="C15" s="27">
        <v>29</v>
      </c>
      <c r="D15" s="27">
        <v>4</v>
      </c>
      <c r="E15" s="27">
        <v>10</v>
      </c>
      <c r="F15" s="27">
        <v>6</v>
      </c>
      <c r="G15" s="27">
        <v>5</v>
      </c>
      <c r="H15" s="27">
        <v>3</v>
      </c>
      <c r="I15" s="27">
        <v>1</v>
      </c>
      <c r="J15" s="27" t="s">
        <v>22</v>
      </c>
      <c r="K15" s="27">
        <v>1</v>
      </c>
      <c r="L15" s="27">
        <v>1</v>
      </c>
      <c r="M15" s="27" t="s">
        <v>22</v>
      </c>
      <c r="N15" s="27">
        <v>1</v>
      </c>
      <c r="O15" s="27" t="s">
        <v>22</v>
      </c>
      <c r="P15" s="27" t="s">
        <v>22</v>
      </c>
      <c r="Q15" s="27" t="s">
        <v>22</v>
      </c>
    </row>
    <row r="16" spans="1:17" s="33" customFormat="1" ht="14.25" customHeight="1" x14ac:dyDescent="0.2">
      <c r="A16" s="68" t="s">
        <v>182</v>
      </c>
      <c r="B16" s="42" t="s">
        <v>4</v>
      </c>
      <c r="C16" s="27">
        <v>32</v>
      </c>
      <c r="D16" s="27">
        <v>20</v>
      </c>
      <c r="E16" s="27">
        <v>34</v>
      </c>
      <c r="F16" s="27">
        <v>20</v>
      </c>
      <c r="G16" s="27">
        <v>14</v>
      </c>
      <c r="H16" s="27">
        <v>17</v>
      </c>
      <c r="I16" s="27">
        <v>11</v>
      </c>
      <c r="J16" s="27">
        <v>10</v>
      </c>
      <c r="K16" s="27">
        <v>4</v>
      </c>
      <c r="L16" s="27">
        <v>6</v>
      </c>
      <c r="M16" s="27" t="s">
        <v>22</v>
      </c>
      <c r="N16" s="27">
        <v>1</v>
      </c>
      <c r="O16" s="27" t="s">
        <v>22</v>
      </c>
      <c r="P16" s="27" t="s">
        <v>22</v>
      </c>
      <c r="Q16" s="27">
        <v>2</v>
      </c>
    </row>
    <row r="17" spans="1:17" s="33" customFormat="1" ht="14.25" customHeight="1" x14ac:dyDescent="0.2">
      <c r="A17" s="68" t="s">
        <v>183</v>
      </c>
      <c r="B17" s="42" t="s">
        <v>5</v>
      </c>
      <c r="C17" s="27">
        <v>32</v>
      </c>
      <c r="D17" s="27">
        <v>10</v>
      </c>
      <c r="E17" s="27">
        <v>10</v>
      </c>
      <c r="F17" s="27">
        <v>13</v>
      </c>
      <c r="G17" s="27">
        <v>17</v>
      </c>
      <c r="H17" s="27">
        <v>4</v>
      </c>
      <c r="I17" s="27">
        <v>10</v>
      </c>
      <c r="J17" s="27">
        <v>3</v>
      </c>
      <c r="K17" s="27">
        <v>1</v>
      </c>
      <c r="L17" s="27">
        <v>4</v>
      </c>
      <c r="M17" s="27">
        <v>3</v>
      </c>
      <c r="N17" s="27">
        <v>1</v>
      </c>
      <c r="O17" s="27" t="s">
        <v>22</v>
      </c>
      <c r="P17" s="27" t="s">
        <v>22</v>
      </c>
      <c r="Q17" s="27">
        <v>3</v>
      </c>
    </row>
    <row r="18" spans="1:17" s="33" customFormat="1" ht="14.25" customHeight="1" x14ac:dyDescent="0.2">
      <c r="A18" s="68" t="s">
        <v>184</v>
      </c>
      <c r="B18" s="42" t="s">
        <v>6</v>
      </c>
      <c r="C18" s="27">
        <v>79</v>
      </c>
      <c r="D18" s="27">
        <v>37</v>
      </c>
      <c r="E18" s="27">
        <v>23</v>
      </c>
      <c r="F18" s="27">
        <v>22</v>
      </c>
      <c r="G18" s="27">
        <v>32</v>
      </c>
      <c r="H18" s="27">
        <v>13</v>
      </c>
      <c r="I18" s="27">
        <v>2</v>
      </c>
      <c r="J18" s="27">
        <v>5</v>
      </c>
      <c r="K18" s="27">
        <v>3</v>
      </c>
      <c r="L18" s="27">
        <v>10</v>
      </c>
      <c r="M18" s="27">
        <v>1</v>
      </c>
      <c r="N18" s="27">
        <v>2</v>
      </c>
      <c r="O18" s="27">
        <v>2</v>
      </c>
      <c r="P18" s="27">
        <v>6</v>
      </c>
      <c r="Q18" s="27">
        <v>8</v>
      </c>
    </row>
    <row r="19" spans="1:17" s="33" customFormat="1" ht="14.25" customHeight="1" x14ac:dyDescent="0.2">
      <c r="A19" s="56" t="s">
        <v>120</v>
      </c>
      <c r="B19" s="42" t="s">
        <v>7</v>
      </c>
      <c r="C19" s="27">
        <v>12</v>
      </c>
      <c r="D19" s="27">
        <v>9</v>
      </c>
      <c r="E19" s="27">
        <v>15</v>
      </c>
      <c r="F19" s="27">
        <v>4</v>
      </c>
      <c r="G19" s="27">
        <v>6</v>
      </c>
      <c r="H19" s="27">
        <v>7</v>
      </c>
      <c r="I19" s="27">
        <v>1</v>
      </c>
      <c r="J19" s="27" t="s">
        <v>22</v>
      </c>
      <c r="K19" s="27" t="s">
        <v>22</v>
      </c>
      <c r="L19" s="27">
        <v>3</v>
      </c>
      <c r="M19" s="27" t="s">
        <v>22</v>
      </c>
      <c r="N19" s="27" t="s">
        <v>22</v>
      </c>
      <c r="O19" s="27" t="s">
        <v>22</v>
      </c>
      <c r="P19" s="27">
        <v>1</v>
      </c>
      <c r="Q19" s="27">
        <v>3</v>
      </c>
    </row>
    <row r="20" spans="1:17" s="33" customFormat="1" ht="14.25" customHeight="1" x14ac:dyDescent="0.2">
      <c r="A20" s="56" t="s">
        <v>121</v>
      </c>
      <c r="B20" s="42" t="s">
        <v>8</v>
      </c>
      <c r="C20" s="27">
        <v>24</v>
      </c>
      <c r="D20" s="27">
        <v>18</v>
      </c>
      <c r="E20" s="27">
        <v>30</v>
      </c>
      <c r="F20" s="27">
        <v>9</v>
      </c>
      <c r="G20" s="27">
        <v>8</v>
      </c>
      <c r="H20" s="27">
        <v>7</v>
      </c>
      <c r="I20" s="27">
        <v>1</v>
      </c>
      <c r="J20" s="27">
        <v>3</v>
      </c>
      <c r="K20" s="27">
        <v>3</v>
      </c>
      <c r="L20" s="27">
        <v>2</v>
      </c>
      <c r="M20" s="27" t="s">
        <v>22</v>
      </c>
      <c r="N20" s="27">
        <v>1</v>
      </c>
      <c r="O20" s="27">
        <v>1</v>
      </c>
      <c r="P20" s="27">
        <v>1</v>
      </c>
      <c r="Q20" s="27" t="s">
        <v>22</v>
      </c>
    </row>
    <row r="21" spans="1:17" s="33" customFormat="1" ht="14.25" customHeight="1" x14ac:dyDescent="0.2">
      <c r="A21" s="56" t="s">
        <v>122</v>
      </c>
      <c r="B21" s="42" t="s">
        <v>9</v>
      </c>
      <c r="C21" s="27">
        <v>13</v>
      </c>
      <c r="D21" s="27">
        <v>6</v>
      </c>
      <c r="E21" s="27">
        <v>11</v>
      </c>
      <c r="F21" s="27">
        <v>10</v>
      </c>
      <c r="G21" s="27">
        <v>8</v>
      </c>
      <c r="H21" s="27">
        <v>4</v>
      </c>
      <c r="I21" s="27">
        <v>3</v>
      </c>
      <c r="J21" s="27">
        <v>2</v>
      </c>
      <c r="K21" s="27">
        <v>1</v>
      </c>
      <c r="L21" s="27">
        <v>1</v>
      </c>
      <c r="M21" s="27" t="s">
        <v>22</v>
      </c>
      <c r="N21" s="27" t="s">
        <v>22</v>
      </c>
      <c r="O21" s="27" t="s">
        <v>22</v>
      </c>
      <c r="P21" s="27">
        <v>1</v>
      </c>
      <c r="Q21" s="27" t="s">
        <v>22</v>
      </c>
    </row>
    <row r="22" spans="1:17" s="33" customFormat="1" ht="14.25" customHeight="1" x14ac:dyDescent="0.2">
      <c r="A22" s="56" t="s">
        <v>123</v>
      </c>
      <c r="B22" s="42" t="s">
        <v>10</v>
      </c>
      <c r="C22" s="27">
        <v>118</v>
      </c>
      <c r="D22" s="27">
        <v>71</v>
      </c>
      <c r="E22" s="27">
        <v>68</v>
      </c>
      <c r="F22" s="27">
        <v>49</v>
      </c>
      <c r="G22" s="27">
        <v>46</v>
      </c>
      <c r="H22" s="27">
        <v>38</v>
      </c>
      <c r="I22" s="27">
        <v>12</v>
      </c>
      <c r="J22" s="27">
        <v>16</v>
      </c>
      <c r="K22" s="27">
        <v>13</v>
      </c>
      <c r="L22" s="27">
        <v>9</v>
      </c>
      <c r="M22" s="27">
        <v>2</v>
      </c>
      <c r="N22" s="27" t="s">
        <v>22</v>
      </c>
      <c r="O22" s="27">
        <v>2</v>
      </c>
      <c r="P22" s="27">
        <v>2</v>
      </c>
      <c r="Q22" s="27" t="s">
        <v>22</v>
      </c>
    </row>
    <row r="23" spans="1:17" s="33" customFormat="1" ht="14.25" customHeight="1" x14ac:dyDescent="0.2">
      <c r="A23" s="56" t="s">
        <v>124</v>
      </c>
      <c r="B23" s="42" t="s">
        <v>11</v>
      </c>
      <c r="C23" s="27">
        <v>21</v>
      </c>
      <c r="D23" s="27">
        <v>6</v>
      </c>
      <c r="E23" s="27">
        <v>12</v>
      </c>
      <c r="F23" s="27">
        <v>4</v>
      </c>
      <c r="G23" s="27">
        <v>6</v>
      </c>
      <c r="H23" s="27">
        <v>6</v>
      </c>
      <c r="I23" s="27">
        <v>1</v>
      </c>
      <c r="J23" s="27" t="s">
        <v>22</v>
      </c>
      <c r="K23" s="27" t="s">
        <v>22</v>
      </c>
      <c r="L23" s="27">
        <v>1</v>
      </c>
      <c r="M23" s="27">
        <v>1</v>
      </c>
      <c r="N23" s="27" t="s">
        <v>22</v>
      </c>
      <c r="O23" s="27" t="s">
        <v>22</v>
      </c>
      <c r="P23" s="27" t="s">
        <v>22</v>
      </c>
      <c r="Q23" s="27" t="s">
        <v>22</v>
      </c>
    </row>
    <row r="24" spans="1:17" s="33" customFormat="1" ht="14.25" customHeight="1" x14ac:dyDescent="0.2">
      <c r="A24" s="56" t="s">
        <v>125</v>
      </c>
      <c r="B24" s="42" t="s">
        <v>12</v>
      </c>
      <c r="C24" s="27">
        <v>37</v>
      </c>
      <c r="D24" s="27">
        <v>15</v>
      </c>
      <c r="E24" s="27">
        <v>21</v>
      </c>
      <c r="F24" s="27">
        <v>6</v>
      </c>
      <c r="G24" s="27">
        <v>16</v>
      </c>
      <c r="H24" s="27">
        <v>18</v>
      </c>
      <c r="I24" s="27">
        <v>4</v>
      </c>
      <c r="J24" s="27">
        <v>5</v>
      </c>
      <c r="K24" s="27">
        <v>5</v>
      </c>
      <c r="L24" s="27" t="s">
        <v>22</v>
      </c>
      <c r="M24" s="27" t="s">
        <v>22</v>
      </c>
      <c r="N24" s="27">
        <v>1</v>
      </c>
      <c r="O24" s="27" t="s">
        <v>22</v>
      </c>
      <c r="P24" s="27">
        <v>4</v>
      </c>
      <c r="Q24" s="27" t="s">
        <v>22</v>
      </c>
    </row>
    <row r="25" spans="1:17" s="33" customFormat="1" ht="14.25" customHeight="1" x14ac:dyDescent="0.2">
      <c r="A25" s="56" t="s">
        <v>126</v>
      </c>
      <c r="B25" s="42" t="s">
        <v>13</v>
      </c>
      <c r="C25" s="27">
        <v>4</v>
      </c>
      <c r="D25" s="27">
        <v>4</v>
      </c>
      <c r="E25" s="27">
        <v>1</v>
      </c>
      <c r="F25" s="27" t="s">
        <v>22</v>
      </c>
      <c r="G25" s="27" t="s">
        <v>22</v>
      </c>
      <c r="H25" s="27">
        <v>1</v>
      </c>
      <c r="I25" s="27" t="s">
        <v>22</v>
      </c>
      <c r="J25" s="27" t="s">
        <v>22</v>
      </c>
      <c r="K25" s="27" t="s">
        <v>22</v>
      </c>
      <c r="L25" s="27" t="s">
        <v>22</v>
      </c>
      <c r="M25" s="27" t="s">
        <v>22</v>
      </c>
      <c r="N25" s="27" t="s">
        <v>22</v>
      </c>
      <c r="O25" s="27" t="s">
        <v>22</v>
      </c>
      <c r="P25" s="27" t="s">
        <v>22</v>
      </c>
      <c r="Q25" s="27" t="s">
        <v>22</v>
      </c>
    </row>
    <row r="26" spans="1:17" s="33" customFormat="1" ht="14.25" customHeight="1" x14ac:dyDescent="0.2">
      <c r="A26" s="56" t="s">
        <v>127</v>
      </c>
      <c r="B26" s="42" t="s">
        <v>14</v>
      </c>
      <c r="C26" s="27">
        <v>10</v>
      </c>
      <c r="D26" s="27">
        <v>8</v>
      </c>
      <c r="E26" s="27">
        <v>9</v>
      </c>
      <c r="F26" s="27">
        <v>6</v>
      </c>
      <c r="G26" s="27">
        <v>5</v>
      </c>
      <c r="H26" s="27">
        <v>5</v>
      </c>
      <c r="I26" s="27">
        <v>3</v>
      </c>
      <c r="J26" s="27">
        <v>3</v>
      </c>
      <c r="K26" s="27">
        <v>1</v>
      </c>
      <c r="L26" s="27">
        <v>3</v>
      </c>
      <c r="M26" s="27">
        <v>2</v>
      </c>
      <c r="N26" s="27" t="s">
        <v>22</v>
      </c>
      <c r="O26" s="27" t="s">
        <v>22</v>
      </c>
      <c r="P26" s="27">
        <v>1</v>
      </c>
      <c r="Q26" s="27">
        <v>27</v>
      </c>
    </row>
    <row r="27" spans="1:17" s="33" customFormat="1" ht="14.25" customHeight="1" x14ac:dyDescent="0.2">
      <c r="A27" s="56" t="s">
        <v>128</v>
      </c>
      <c r="B27" s="42" t="s">
        <v>15</v>
      </c>
      <c r="C27" s="27">
        <v>35</v>
      </c>
      <c r="D27" s="27">
        <v>21</v>
      </c>
      <c r="E27" s="27">
        <v>29</v>
      </c>
      <c r="F27" s="27">
        <v>26</v>
      </c>
      <c r="G27" s="27">
        <v>34</v>
      </c>
      <c r="H27" s="27">
        <v>15</v>
      </c>
      <c r="I27" s="27">
        <v>5</v>
      </c>
      <c r="J27" s="27">
        <v>3</v>
      </c>
      <c r="K27" s="27">
        <v>3</v>
      </c>
      <c r="L27" s="27">
        <v>8</v>
      </c>
      <c r="M27" s="27" t="s">
        <v>22</v>
      </c>
      <c r="N27" s="27">
        <v>5</v>
      </c>
      <c r="O27" s="27" t="s">
        <v>22</v>
      </c>
      <c r="P27" s="27">
        <v>4</v>
      </c>
      <c r="Q27" s="27" t="s">
        <v>22</v>
      </c>
    </row>
    <row r="28" spans="1:17" s="33" customFormat="1" ht="14.25" customHeight="1" x14ac:dyDescent="0.2">
      <c r="A28" s="56" t="s">
        <v>129</v>
      </c>
      <c r="B28" s="42" t="s">
        <v>16</v>
      </c>
      <c r="C28" s="27">
        <v>15</v>
      </c>
      <c r="D28" s="27">
        <v>5</v>
      </c>
      <c r="E28" s="27">
        <v>8</v>
      </c>
      <c r="F28" s="27">
        <v>8</v>
      </c>
      <c r="G28" s="27">
        <v>10</v>
      </c>
      <c r="H28" s="27">
        <v>1</v>
      </c>
      <c r="I28" s="27">
        <v>1</v>
      </c>
      <c r="J28" s="27">
        <v>2</v>
      </c>
      <c r="K28" s="27" t="s">
        <v>22</v>
      </c>
      <c r="L28" s="27">
        <v>1</v>
      </c>
      <c r="M28" s="27">
        <v>2</v>
      </c>
      <c r="N28" s="27" t="s">
        <v>22</v>
      </c>
      <c r="O28" s="27" t="s">
        <v>22</v>
      </c>
      <c r="P28" s="27" t="s">
        <v>22</v>
      </c>
      <c r="Q28" s="27" t="s">
        <v>22</v>
      </c>
    </row>
    <row r="29" spans="1:17" s="33" customFormat="1" ht="14.25" customHeight="1" x14ac:dyDescent="0.2">
      <c r="A29" s="56" t="s">
        <v>130</v>
      </c>
      <c r="B29" s="42" t="s">
        <v>17</v>
      </c>
      <c r="C29" s="27" t="s">
        <v>22</v>
      </c>
      <c r="D29" s="27">
        <v>1</v>
      </c>
      <c r="E29" s="27">
        <v>6</v>
      </c>
      <c r="F29" s="27">
        <v>1</v>
      </c>
      <c r="G29" s="27">
        <v>2</v>
      </c>
      <c r="H29" s="27">
        <v>5</v>
      </c>
      <c r="I29" s="27">
        <v>1</v>
      </c>
      <c r="J29" s="27" t="s">
        <v>22</v>
      </c>
      <c r="K29" s="27">
        <v>2</v>
      </c>
      <c r="L29" s="27" t="s">
        <v>22</v>
      </c>
      <c r="M29" s="27" t="s">
        <v>22</v>
      </c>
      <c r="N29" s="27" t="s">
        <v>22</v>
      </c>
      <c r="O29" s="27" t="s">
        <v>22</v>
      </c>
      <c r="P29" s="27" t="s">
        <v>22</v>
      </c>
      <c r="Q29" s="27" t="s">
        <v>22</v>
      </c>
    </row>
    <row r="30" spans="1:17" s="33" customFormat="1" ht="14.25" customHeight="1" x14ac:dyDescent="0.2">
      <c r="A30" s="57" t="s">
        <v>131</v>
      </c>
      <c r="B30" s="43" t="s">
        <v>18</v>
      </c>
      <c r="C30" s="31">
        <v>4</v>
      </c>
      <c r="D30" s="31" t="s">
        <v>22</v>
      </c>
      <c r="E30" s="31">
        <v>2</v>
      </c>
      <c r="F30" s="31" t="s">
        <v>22</v>
      </c>
      <c r="G30" s="31" t="s">
        <v>22</v>
      </c>
      <c r="H30" s="31" t="s">
        <v>22</v>
      </c>
      <c r="I30" s="31" t="s">
        <v>22</v>
      </c>
      <c r="J30" s="31" t="s">
        <v>22</v>
      </c>
      <c r="K30" s="31" t="s">
        <v>22</v>
      </c>
      <c r="L30" s="31" t="s">
        <v>22</v>
      </c>
      <c r="M30" s="31" t="s">
        <v>22</v>
      </c>
      <c r="N30" s="31" t="s">
        <v>22</v>
      </c>
      <c r="O30" s="31" t="s">
        <v>22</v>
      </c>
      <c r="P30" s="31" t="s">
        <v>22</v>
      </c>
      <c r="Q30" s="31" t="s">
        <v>22</v>
      </c>
    </row>
    <row r="31" spans="1:17" s="44" customFormat="1" ht="15.75" customHeight="1" x14ac:dyDescent="0.2">
      <c r="A31" s="44" t="s">
        <v>106</v>
      </c>
    </row>
    <row r="32" spans="1:17" s="44" customFormat="1" ht="15.75" customHeight="1" x14ac:dyDescent="0.2">
      <c r="A32" s="45" t="s">
        <v>19</v>
      </c>
      <c r="B32" s="28"/>
    </row>
    <row r="33" spans="1:1" s="44" customFormat="1" ht="15.75" customHeight="1" x14ac:dyDescent="0.2">
      <c r="A33" s="52" t="s">
        <v>165</v>
      </c>
    </row>
    <row r="34" spans="1:1" s="44" customFormat="1" ht="15.75" customHeight="1" x14ac:dyDescent="0.2"/>
  </sheetData>
  <mergeCells count="17">
    <mergeCell ref="I5:I7"/>
    <mergeCell ref="J5:J7"/>
    <mergeCell ref="F5:F7"/>
    <mergeCell ref="L5:L7"/>
    <mergeCell ref="A4:B7"/>
    <mergeCell ref="C5:C7"/>
    <mergeCell ref="D5:D7"/>
    <mergeCell ref="E5:E7"/>
    <mergeCell ref="K5:K7"/>
    <mergeCell ref="C4:Q4"/>
    <mergeCell ref="M5:M7"/>
    <mergeCell ref="N5:N7"/>
    <mergeCell ref="O5:O7"/>
    <mergeCell ref="P5:P7"/>
    <mergeCell ref="Q5:Q7"/>
    <mergeCell ref="G5:G7"/>
    <mergeCell ref="H5:H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34"/>
  <sheetViews>
    <sheetView zoomScaleNormal="100" zoomScaleSheetLayoutView="100" workbookViewId="0">
      <pane xSplit="2" ySplit="7" topLeftCell="C8" activePane="bottomRight" state="frozen"/>
      <selection activeCell="A8" sqref="A8:IV18"/>
      <selection pane="topRight" activeCell="A8" sqref="A8:IV18"/>
      <selection pane="bottomLeft" activeCell="A8" sqref="A8:IV18"/>
      <selection pane="bottomRight" activeCell="A8" sqref="A8:IV18"/>
    </sheetView>
  </sheetViews>
  <sheetFormatPr defaultColWidth="5.5" defaultRowHeight="11.1" customHeight="1" x14ac:dyDescent="0.2"/>
  <cols>
    <col min="1" max="1" width="13" style="3" customWidth="1"/>
    <col min="2" max="2" width="18.33203125" style="3" customWidth="1"/>
    <col min="3" max="6" width="13.1640625" style="3" customWidth="1"/>
    <col min="7" max="8" width="11.5" style="3" customWidth="1"/>
    <col min="9" max="9" width="12.5" style="3" customWidth="1"/>
    <col min="10" max="20" width="11.5" style="3" customWidth="1"/>
    <col min="21" max="16384" width="5.5" style="3"/>
  </cols>
  <sheetData>
    <row r="1" spans="1:20" ht="20.25" customHeight="1" x14ac:dyDescent="0.2">
      <c r="A1" s="47" t="s">
        <v>110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0" ht="14.25" customHeight="1" x14ac:dyDescent="0.2">
      <c r="A2" s="48" t="s">
        <v>111</v>
      </c>
      <c r="B2" s="10"/>
      <c r="C2" s="2"/>
      <c r="D2" s="2"/>
      <c r="E2" s="2"/>
      <c r="F2" s="2"/>
      <c r="G2" s="2"/>
      <c r="H2" s="2"/>
      <c r="I2" s="2"/>
      <c r="J2" s="2"/>
      <c r="K2" s="2"/>
      <c r="L2" s="23"/>
    </row>
    <row r="3" spans="1:20" ht="12.75" customHeight="1" x14ac:dyDescent="0.2">
      <c r="A3" s="10" t="s">
        <v>175</v>
      </c>
      <c r="B3" s="11"/>
      <c r="C3" s="5"/>
    </row>
    <row r="4" spans="1:20" s="24" customFormat="1" ht="24.75" customHeight="1" x14ac:dyDescent="0.2">
      <c r="A4" s="101" t="s">
        <v>104</v>
      </c>
      <c r="B4" s="101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</row>
    <row r="5" spans="1:20" s="24" customFormat="1" ht="36" customHeight="1" x14ac:dyDescent="0.2">
      <c r="A5" s="102"/>
      <c r="B5" s="102"/>
      <c r="C5" s="91" t="s">
        <v>48</v>
      </c>
      <c r="D5" s="91" t="s">
        <v>68</v>
      </c>
      <c r="E5" s="91" t="s">
        <v>69</v>
      </c>
      <c r="F5" s="91" t="s">
        <v>70</v>
      </c>
      <c r="G5" s="91" t="s">
        <v>71</v>
      </c>
      <c r="H5" s="91" t="s">
        <v>72</v>
      </c>
      <c r="I5" s="91" t="s">
        <v>73</v>
      </c>
      <c r="J5" s="91" t="s">
        <v>64</v>
      </c>
      <c r="K5" s="91" t="s">
        <v>74</v>
      </c>
      <c r="L5" s="91" t="s">
        <v>75</v>
      </c>
      <c r="M5" s="91" t="s">
        <v>53</v>
      </c>
      <c r="N5" s="91" t="s">
        <v>107</v>
      </c>
      <c r="O5" s="91" t="s">
        <v>77</v>
      </c>
      <c r="P5" s="91" t="s">
        <v>78</v>
      </c>
      <c r="Q5" s="91" t="s">
        <v>54</v>
      </c>
      <c r="R5" s="104" t="s">
        <v>108</v>
      </c>
      <c r="S5" s="91" t="s">
        <v>56</v>
      </c>
      <c r="T5" s="93" t="s">
        <v>79</v>
      </c>
    </row>
    <row r="6" spans="1:20" s="24" customFormat="1" ht="30.75" customHeight="1" x14ac:dyDescent="0.2">
      <c r="A6" s="102"/>
      <c r="B6" s="10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104"/>
      <c r="S6" s="92"/>
      <c r="T6" s="94"/>
    </row>
    <row r="7" spans="1:20" s="25" customFormat="1" ht="38.450000000000003" customHeight="1" x14ac:dyDescent="0.2">
      <c r="A7" s="103"/>
      <c r="B7" s="103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104"/>
      <c r="S7" s="92"/>
      <c r="T7" s="94"/>
    </row>
    <row r="8" spans="1:20" s="33" customFormat="1" ht="18" customHeight="1" x14ac:dyDescent="0.2">
      <c r="A8" s="40" t="s">
        <v>218</v>
      </c>
      <c r="B8" s="41" t="s">
        <v>0</v>
      </c>
      <c r="C8" s="27">
        <v>1776</v>
      </c>
      <c r="D8" s="27">
        <v>618</v>
      </c>
      <c r="E8" s="27">
        <v>906</v>
      </c>
      <c r="F8" s="27">
        <v>168</v>
      </c>
      <c r="G8" s="27">
        <v>184</v>
      </c>
      <c r="H8" s="27">
        <v>201</v>
      </c>
      <c r="I8" s="27">
        <v>542</v>
      </c>
      <c r="J8" s="27">
        <v>496</v>
      </c>
      <c r="K8" s="27">
        <v>337</v>
      </c>
      <c r="L8" s="27">
        <v>226</v>
      </c>
      <c r="M8" s="27">
        <v>191</v>
      </c>
      <c r="N8" s="27">
        <v>140</v>
      </c>
      <c r="O8" s="27">
        <v>130</v>
      </c>
      <c r="P8" s="27">
        <v>34</v>
      </c>
      <c r="Q8" s="27">
        <v>37</v>
      </c>
      <c r="R8" s="27">
        <v>10</v>
      </c>
      <c r="S8" s="27">
        <v>80</v>
      </c>
      <c r="T8" s="27">
        <v>78</v>
      </c>
    </row>
    <row r="9" spans="1:20" s="33" customFormat="1" ht="14.25" customHeight="1" x14ac:dyDescent="0.2">
      <c r="A9" s="67" t="s">
        <v>219</v>
      </c>
      <c r="B9" s="42" t="s">
        <v>23</v>
      </c>
      <c r="C9" s="27">
        <v>289</v>
      </c>
      <c r="D9" s="27">
        <v>121</v>
      </c>
      <c r="E9" s="27">
        <v>121</v>
      </c>
      <c r="F9" s="27">
        <v>23</v>
      </c>
      <c r="G9" s="27">
        <v>30</v>
      </c>
      <c r="H9" s="27">
        <v>21</v>
      </c>
      <c r="I9" s="27">
        <v>80</v>
      </c>
      <c r="J9" s="27">
        <v>60</v>
      </c>
      <c r="K9" s="27">
        <v>58</v>
      </c>
      <c r="L9" s="27">
        <v>38</v>
      </c>
      <c r="M9" s="27">
        <v>24</v>
      </c>
      <c r="N9" s="27">
        <v>20</v>
      </c>
      <c r="O9" s="27">
        <v>6</v>
      </c>
      <c r="P9" s="27" t="s">
        <v>22</v>
      </c>
      <c r="Q9" s="27">
        <v>10</v>
      </c>
      <c r="R9" s="27">
        <v>1</v>
      </c>
      <c r="S9" s="27">
        <v>11</v>
      </c>
      <c r="T9" s="27">
        <v>2</v>
      </c>
    </row>
    <row r="10" spans="1:20" s="33" customFormat="1" ht="14.25" customHeight="1" x14ac:dyDescent="0.2">
      <c r="A10" s="67" t="s">
        <v>220</v>
      </c>
      <c r="B10" s="42" t="s">
        <v>24</v>
      </c>
      <c r="C10" s="27">
        <v>147</v>
      </c>
      <c r="D10" s="27">
        <v>57</v>
      </c>
      <c r="E10" s="27">
        <v>83</v>
      </c>
      <c r="F10" s="27">
        <v>6</v>
      </c>
      <c r="G10" s="27">
        <v>17</v>
      </c>
      <c r="H10" s="27">
        <v>22</v>
      </c>
      <c r="I10" s="27">
        <v>56</v>
      </c>
      <c r="J10" s="27">
        <v>27</v>
      </c>
      <c r="K10" s="27">
        <v>7</v>
      </c>
      <c r="L10" s="27">
        <v>9</v>
      </c>
      <c r="M10" s="27">
        <v>17</v>
      </c>
      <c r="N10" s="27">
        <v>7</v>
      </c>
      <c r="O10" s="27">
        <v>7</v>
      </c>
      <c r="P10" s="27">
        <v>2</v>
      </c>
      <c r="Q10" s="27">
        <v>1</v>
      </c>
      <c r="R10" s="27">
        <v>2</v>
      </c>
      <c r="S10" s="27">
        <v>17</v>
      </c>
      <c r="T10" s="27">
        <v>13</v>
      </c>
    </row>
    <row r="11" spans="1:20" s="33" customFormat="1" ht="14.25" customHeight="1" x14ac:dyDescent="0.2">
      <c r="A11" s="67" t="s">
        <v>221</v>
      </c>
      <c r="B11" s="42" t="s">
        <v>25</v>
      </c>
      <c r="C11" s="27">
        <v>364</v>
      </c>
      <c r="D11" s="27">
        <v>99</v>
      </c>
      <c r="E11" s="27">
        <v>126</v>
      </c>
      <c r="F11" s="27">
        <v>12</v>
      </c>
      <c r="G11" s="27">
        <v>6</v>
      </c>
      <c r="H11" s="27">
        <v>17</v>
      </c>
      <c r="I11" s="27">
        <v>75</v>
      </c>
      <c r="J11" s="27">
        <v>61</v>
      </c>
      <c r="K11" s="27">
        <v>49</v>
      </c>
      <c r="L11" s="27">
        <v>30</v>
      </c>
      <c r="M11" s="27">
        <v>13</v>
      </c>
      <c r="N11" s="27">
        <v>10</v>
      </c>
      <c r="O11" s="27">
        <v>16</v>
      </c>
      <c r="P11" s="27">
        <v>2</v>
      </c>
      <c r="Q11" s="27">
        <v>3</v>
      </c>
      <c r="R11" s="27" t="s">
        <v>22</v>
      </c>
      <c r="S11" s="27">
        <v>5</v>
      </c>
      <c r="T11" s="27" t="s">
        <v>22</v>
      </c>
    </row>
    <row r="12" spans="1:20" s="33" customFormat="1" ht="14.25" customHeight="1" x14ac:dyDescent="0.2">
      <c r="A12" s="67" t="s">
        <v>222</v>
      </c>
      <c r="B12" s="42" t="s">
        <v>26</v>
      </c>
      <c r="C12" s="27">
        <v>221</v>
      </c>
      <c r="D12" s="27">
        <v>81</v>
      </c>
      <c r="E12" s="27">
        <v>137</v>
      </c>
      <c r="F12" s="27">
        <v>17</v>
      </c>
      <c r="G12" s="27">
        <v>27</v>
      </c>
      <c r="H12" s="27">
        <v>30</v>
      </c>
      <c r="I12" s="27">
        <v>87</v>
      </c>
      <c r="J12" s="27">
        <v>78</v>
      </c>
      <c r="K12" s="27">
        <v>37</v>
      </c>
      <c r="L12" s="27">
        <v>20</v>
      </c>
      <c r="M12" s="27">
        <v>32</v>
      </c>
      <c r="N12" s="27">
        <v>41</v>
      </c>
      <c r="O12" s="27">
        <v>25</v>
      </c>
      <c r="P12" s="27">
        <v>2</v>
      </c>
      <c r="Q12" s="27">
        <v>6</v>
      </c>
      <c r="R12" s="27">
        <v>3</v>
      </c>
      <c r="S12" s="27">
        <v>16</v>
      </c>
      <c r="T12" s="27">
        <v>2</v>
      </c>
    </row>
    <row r="13" spans="1:20" s="33" customFormat="1" ht="14.25" customHeight="1" x14ac:dyDescent="0.2">
      <c r="A13" s="67" t="s">
        <v>223</v>
      </c>
      <c r="B13" s="42" t="s">
        <v>27</v>
      </c>
      <c r="C13" s="27">
        <v>82</v>
      </c>
      <c r="D13" s="27">
        <v>24</v>
      </c>
      <c r="E13" s="27">
        <v>45</v>
      </c>
      <c r="F13" s="27">
        <v>8</v>
      </c>
      <c r="G13" s="27">
        <v>1</v>
      </c>
      <c r="H13" s="27">
        <v>18</v>
      </c>
      <c r="I13" s="27">
        <v>24</v>
      </c>
      <c r="J13" s="27">
        <v>26</v>
      </c>
      <c r="K13" s="27">
        <v>21</v>
      </c>
      <c r="L13" s="27">
        <v>19</v>
      </c>
      <c r="M13" s="27">
        <v>4</v>
      </c>
      <c r="N13" s="27">
        <v>5</v>
      </c>
      <c r="O13" s="27">
        <v>17</v>
      </c>
      <c r="P13" s="27">
        <v>14</v>
      </c>
      <c r="Q13" s="27">
        <v>2</v>
      </c>
      <c r="R13" s="27" t="s">
        <v>22</v>
      </c>
      <c r="S13" s="27">
        <v>3</v>
      </c>
      <c r="T13" s="27">
        <v>16</v>
      </c>
    </row>
    <row r="14" spans="1:20" s="33" customFormat="1" ht="14.25" customHeight="1" x14ac:dyDescent="0.2">
      <c r="A14" s="55" t="s">
        <v>119</v>
      </c>
      <c r="B14" s="42" t="s">
        <v>28</v>
      </c>
      <c r="C14" s="27">
        <v>231</v>
      </c>
      <c r="D14" s="27">
        <v>69</v>
      </c>
      <c r="E14" s="27">
        <v>126</v>
      </c>
      <c r="F14" s="27">
        <v>17</v>
      </c>
      <c r="G14" s="27">
        <v>36</v>
      </c>
      <c r="H14" s="27">
        <v>19</v>
      </c>
      <c r="I14" s="27">
        <v>63</v>
      </c>
      <c r="J14" s="27">
        <v>69</v>
      </c>
      <c r="K14" s="27">
        <v>37</v>
      </c>
      <c r="L14" s="27">
        <v>35</v>
      </c>
      <c r="M14" s="27">
        <v>29</v>
      </c>
      <c r="N14" s="27">
        <v>23</v>
      </c>
      <c r="O14" s="27">
        <v>26</v>
      </c>
      <c r="P14" s="27">
        <v>6</v>
      </c>
      <c r="Q14" s="27">
        <v>4</v>
      </c>
      <c r="R14" s="27">
        <v>1</v>
      </c>
      <c r="S14" s="27">
        <v>9</v>
      </c>
      <c r="T14" s="27" t="s">
        <v>22</v>
      </c>
    </row>
    <row r="15" spans="1:20" s="33" customFormat="1" ht="14.25" customHeight="1" x14ac:dyDescent="0.2">
      <c r="A15" s="68" t="s">
        <v>181</v>
      </c>
      <c r="B15" s="42" t="s">
        <v>2</v>
      </c>
      <c r="C15" s="27">
        <v>33</v>
      </c>
      <c r="D15" s="27">
        <v>12</v>
      </c>
      <c r="E15" s="27">
        <v>12</v>
      </c>
      <c r="F15" s="27">
        <v>4</v>
      </c>
      <c r="G15" s="27">
        <v>5</v>
      </c>
      <c r="H15" s="27">
        <v>5</v>
      </c>
      <c r="I15" s="27">
        <v>15</v>
      </c>
      <c r="J15" s="27">
        <v>6</v>
      </c>
      <c r="K15" s="27">
        <v>7</v>
      </c>
      <c r="L15" s="27">
        <v>3</v>
      </c>
      <c r="M15" s="27">
        <v>3</v>
      </c>
      <c r="N15" s="27" t="s">
        <v>22</v>
      </c>
      <c r="O15" s="27">
        <v>1</v>
      </c>
      <c r="P15" s="27" t="s">
        <v>22</v>
      </c>
      <c r="Q15" s="27">
        <v>2</v>
      </c>
      <c r="R15" s="27" t="s">
        <v>22</v>
      </c>
      <c r="S15" s="27" t="s">
        <v>22</v>
      </c>
      <c r="T15" s="27" t="s">
        <v>22</v>
      </c>
    </row>
    <row r="16" spans="1:20" s="33" customFormat="1" ht="14.25" customHeight="1" x14ac:dyDescent="0.2">
      <c r="A16" s="68" t="s">
        <v>182</v>
      </c>
      <c r="B16" s="42" t="s">
        <v>4</v>
      </c>
      <c r="C16" s="27">
        <v>36</v>
      </c>
      <c r="D16" s="27">
        <v>13</v>
      </c>
      <c r="E16" s="27">
        <v>25</v>
      </c>
      <c r="F16" s="27">
        <v>8</v>
      </c>
      <c r="G16" s="27">
        <v>7</v>
      </c>
      <c r="H16" s="27">
        <v>6</v>
      </c>
      <c r="I16" s="27">
        <v>18</v>
      </c>
      <c r="J16" s="27">
        <v>11</v>
      </c>
      <c r="K16" s="27">
        <v>6</v>
      </c>
      <c r="L16" s="27">
        <v>3</v>
      </c>
      <c r="M16" s="27">
        <v>9</v>
      </c>
      <c r="N16" s="27">
        <v>6</v>
      </c>
      <c r="O16" s="27">
        <v>2</v>
      </c>
      <c r="P16" s="27" t="s">
        <v>22</v>
      </c>
      <c r="Q16" s="27">
        <v>1</v>
      </c>
      <c r="R16" s="27" t="s">
        <v>22</v>
      </c>
      <c r="S16" s="27">
        <v>1</v>
      </c>
      <c r="T16" s="27" t="s">
        <v>22</v>
      </c>
    </row>
    <row r="17" spans="1:20" s="33" customFormat="1" ht="14.25" customHeight="1" x14ac:dyDescent="0.2">
      <c r="A17" s="68" t="s">
        <v>183</v>
      </c>
      <c r="B17" s="42" t="s">
        <v>5</v>
      </c>
      <c r="C17" s="27">
        <v>18</v>
      </c>
      <c r="D17" s="27">
        <v>8</v>
      </c>
      <c r="E17" s="27">
        <v>9</v>
      </c>
      <c r="F17" s="27">
        <v>4</v>
      </c>
      <c r="G17" s="27">
        <v>3</v>
      </c>
      <c r="H17" s="27">
        <v>4</v>
      </c>
      <c r="I17" s="27">
        <v>9</v>
      </c>
      <c r="J17" s="27">
        <v>10</v>
      </c>
      <c r="K17" s="27">
        <v>6</v>
      </c>
      <c r="L17" s="27">
        <v>7</v>
      </c>
      <c r="M17" s="27">
        <v>2</v>
      </c>
      <c r="N17" s="27">
        <v>6</v>
      </c>
      <c r="O17" s="27" t="s">
        <v>22</v>
      </c>
      <c r="P17" s="27">
        <v>1</v>
      </c>
      <c r="Q17" s="27">
        <v>4</v>
      </c>
      <c r="R17" s="27" t="s">
        <v>22</v>
      </c>
      <c r="S17" s="27">
        <v>1</v>
      </c>
      <c r="T17" s="27" t="s">
        <v>22</v>
      </c>
    </row>
    <row r="18" spans="1:20" s="33" customFormat="1" ht="14.25" customHeight="1" x14ac:dyDescent="0.2">
      <c r="A18" s="68" t="s">
        <v>184</v>
      </c>
      <c r="B18" s="42" t="s">
        <v>6</v>
      </c>
      <c r="C18" s="27">
        <v>69</v>
      </c>
      <c r="D18" s="27">
        <v>16</v>
      </c>
      <c r="E18" s="27">
        <v>39</v>
      </c>
      <c r="F18" s="27">
        <v>5</v>
      </c>
      <c r="G18" s="27">
        <v>5</v>
      </c>
      <c r="H18" s="27">
        <v>6</v>
      </c>
      <c r="I18" s="27">
        <v>20</v>
      </c>
      <c r="J18" s="27">
        <v>21</v>
      </c>
      <c r="K18" s="27">
        <v>8</v>
      </c>
      <c r="L18" s="27">
        <v>15</v>
      </c>
      <c r="M18" s="27">
        <v>6</v>
      </c>
      <c r="N18" s="27">
        <v>5</v>
      </c>
      <c r="O18" s="27">
        <v>5</v>
      </c>
      <c r="P18" s="27">
        <v>1</v>
      </c>
      <c r="Q18" s="27" t="s">
        <v>22</v>
      </c>
      <c r="R18" s="27">
        <v>1</v>
      </c>
      <c r="S18" s="27">
        <v>2</v>
      </c>
      <c r="T18" s="27">
        <v>25</v>
      </c>
    </row>
    <row r="19" spans="1:20" s="33" customFormat="1" ht="14.25" customHeight="1" x14ac:dyDescent="0.2">
      <c r="A19" s="56" t="s">
        <v>120</v>
      </c>
      <c r="B19" s="42" t="s">
        <v>7</v>
      </c>
      <c r="C19" s="27">
        <v>8</v>
      </c>
      <c r="D19" s="27">
        <v>6</v>
      </c>
      <c r="E19" s="27">
        <v>7</v>
      </c>
      <c r="F19" s="27">
        <v>4</v>
      </c>
      <c r="G19" s="27">
        <v>1</v>
      </c>
      <c r="H19" s="27">
        <v>4</v>
      </c>
      <c r="I19" s="27">
        <v>4</v>
      </c>
      <c r="J19" s="27">
        <v>7</v>
      </c>
      <c r="K19" s="27">
        <v>7</v>
      </c>
      <c r="L19" s="27">
        <v>2</v>
      </c>
      <c r="M19" s="27">
        <v>4</v>
      </c>
      <c r="N19" s="27">
        <v>1</v>
      </c>
      <c r="O19" s="27">
        <v>3</v>
      </c>
      <c r="P19" s="27">
        <v>1</v>
      </c>
      <c r="Q19" s="27">
        <v>1</v>
      </c>
      <c r="R19" s="27" t="s">
        <v>22</v>
      </c>
      <c r="S19" s="27" t="s">
        <v>22</v>
      </c>
      <c r="T19" s="27">
        <v>3</v>
      </c>
    </row>
    <row r="20" spans="1:20" s="33" customFormat="1" ht="14.25" customHeight="1" x14ac:dyDescent="0.2">
      <c r="A20" s="56" t="s">
        <v>121</v>
      </c>
      <c r="B20" s="42" t="s">
        <v>8</v>
      </c>
      <c r="C20" s="27">
        <v>18</v>
      </c>
      <c r="D20" s="27">
        <v>11</v>
      </c>
      <c r="E20" s="27">
        <v>24</v>
      </c>
      <c r="F20" s="27">
        <v>8</v>
      </c>
      <c r="G20" s="27">
        <v>2</v>
      </c>
      <c r="H20" s="27">
        <v>6</v>
      </c>
      <c r="I20" s="27">
        <v>3</v>
      </c>
      <c r="J20" s="27">
        <v>11</v>
      </c>
      <c r="K20" s="27">
        <v>10</v>
      </c>
      <c r="L20" s="27">
        <v>7</v>
      </c>
      <c r="M20" s="27">
        <v>5</v>
      </c>
      <c r="N20" s="27">
        <v>2</v>
      </c>
      <c r="O20" s="27">
        <v>1</v>
      </c>
      <c r="P20" s="27" t="s">
        <v>22</v>
      </c>
      <c r="Q20" s="27" t="s">
        <v>22</v>
      </c>
      <c r="R20" s="27" t="s">
        <v>22</v>
      </c>
      <c r="S20" s="27">
        <v>1</v>
      </c>
      <c r="T20" s="27" t="s">
        <v>22</v>
      </c>
    </row>
    <row r="21" spans="1:20" s="33" customFormat="1" ht="14.25" customHeight="1" x14ac:dyDescent="0.2">
      <c r="A21" s="56" t="s">
        <v>122</v>
      </c>
      <c r="B21" s="42" t="s">
        <v>9</v>
      </c>
      <c r="C21" s="27">
        <v>12</v>
      </c>
      <c r="D21" s="27">
        <v>4</v>
      </c>
      <c r="E21" s="27">
        <v>10</v>
      </c>
      <c r="F21" s="27">
        <v>1</v>
      </c>
      <c r="G21" s="27" t="s">
        <v>22</v>
      </c>
      <c r="H21" s="27">
        <v>1</v>
      </c>
      <c r="I21" s="27">
        <v>10</v>
      </c>
      <c r="J21" s="27">
        <v>5</v>
      </c>
      <c r="K21" s="27">
        <v>6</v>
      </c>
      <c r="L21" s="27">
        <v>1</v>
      </c>
      <c r="M21" s="27">
        <v>5</v>
      </c>
      <c r="N21" s="27">
        <v>2</v>
      </c>
      <c r="O21" s="27" t="s">
        <v>22</v>
      </c>
      <c r="P21" s="27" t="s">
        <v>22</v>
      </c>
      <c r="Q21" s="27" t="s">
        <v>22</v>
      </c>
      <c r="R21" s="27">
        <v>1</v>
      </c>
      <c r="S21" s="27" t="s">
        <v>22</v>
      </c>
      <c r="T21" s="27" t="s">
        <v>22</v>
      </c>
    </row>
    <row r="22" spans="1:20" s="33" customFormat="1" ht="14.25" customHeight="1" x14ac:dyDescent="0.2">
      <c r="A22" s="56" t="s">
        <v>123</v>
      </c>
      <c r="B22" s="42" t="s">
        <v>10</v>
      </c>
      <c r="C22" s="27">
        <v>111</v>
      </c>
      <c r="D22" s="27">
        <v>45</v>
      </c>
      <c r="E22" s="27">
        <v>69</v>
      </c>
      <c r="F22" s="27">
        <v>26</v>
      </c>
      <c r="G22" s="27">
        <v>21</v>
      </c>
      <c r="H22" s="27">
        <v>14</v>
      </c>
      <c r="I22" s="27">
        <v>35</v>
      </c>
      <c r="J22" s="27">
        <v>33</v>
      </c>
      <c r="K22" s="27">
        <v>34</v>
      </c>
      <c r="L22" s="27">
        <v>16</v>
      </c>
      <c r="M22" s="27">
        <v>25</v>
      </c>
      <c r="N22" s="27">
        <v>3</v>
      </c>
      <c r="O22" s="27">
        <v>6</v>
      </c>
      <c r="P22" s="27" t="s">
        <v>22</v>
      </c>
      <c r="Q22" s="27" t="s">
        <v>22</v>
      </c>
      <c r="R22" s="27" t="s">
        <v>22</v>
      </c>
      <c r="S22" s="27">
        <v>5</v>
      </c>
      <c r="T22" s="27" t="s">
        <v>22</v>
      </c>
    </row>
    <row r="23" spans="1:20" s="33" customFormat="1" ht="14.25" customHeight="1" x14ac:dyDescent="0.2">
      <c r="A23" s="56" t="s">
        <v>124</v>
      </c>
      <c r="B23" s="42" t="s">
        <v>11</v>
      </c>
      <c r="C23" s="27">
        <v>31</v>
      </c>
      <c r="D23" s="27">
        <v>12</v>
      </c>
      <c r="E23" s="27">
        <v>19</v>
      </c>
      <c r="F23" s="27">
        <v>8</v>
      </c>
      <c r="G23" s="27">
        <v>3</v>
      </c>
      <c r="H23" s="27">
        <v>5</v>
      </c>
      <c r="I23" s="27">
        <v>6</v>
      </c>
      <c r="J23" s="27">
        <v>13</v>
      </c>
      <c r="K23" s="27">
        <v>12</v>
      </c>
      <c r="L23" s="27">
        <v>5</v>
      </c>
      <c r="M23" s="27">
        <v>5</v>
      </c>
      <c r="N23" s="27">
        <v>3</v>
      </c>
      <c r="O23" s="27">
        <v>4</v>
      </c>
      <c r="P23" s="27" t="s">
        <v>22</v>
      </c>
      <c r="Q23" s="27">
        <v>1</v>
      </c>
      <c r="R23" s="27" t="s">
        <v>22</v>
      </c>
      <c r="S23" s="27">
        <v>4</v>
      </c>
      <c r="T23" s="27" t="s">
        <v>22</v>
      </c>
    </row>
    <row r="24" spans="1:20" s="33" customFormat="1" ht="14.25" customHeight="1" x14ac:dyDescent="0.2">
      <c r="A24" s="56" t="s">
        <v>125</v>
      </c>
      <c r="B24" s="42" t="s">
        <v>12</v>
      </c>
      <c r="C24" s="27">
        <v>45</v>
      </c>
      <c r="D24" s="27">
        <v>14</v>
      </c>
      <c r="E24" s="27">
        <v>19</v>
      </c>
      <c r="F24" s="27">
        <v>5</v>
      </c>
      <c r="G24" s="27">
        <v>7</v>
      </c>
      <c r="H24" s="27">
        <v>7</v>
      </c>
      <c r="I24" s="27">
        <v>18</v>
      </c>
      <c r="J24" s="27">
        <v>18</v>
      </c>
      <c r="K24" s="27">
        <v>16</v>
      </c>
      <c r="L24" s="27">
        <v>6</v>
      </c>
      <c r="M24" s="27">
        <v>1</v>
      </c>
      <c r="N24" s="27">
        <v>2</v>
      </c>
      <c r="O24" s="27">
        <v>4</v>
      </c>
      <c r="P24" s="27">
        <v>1</v>
      </c>
      <c r="Q24" s="27">
        <v>1</v>
      </c>
      <c r="R24" s="27" t="s">
        <v>22</v>
      </c>
      <c r="S24" s="27">
        <v>2</v>
      </c>
      <c r="T24" s="27" t="s">
        <v>22</v>
      </c>
    </row>
    <row r="25" spans="1:20" s="33" customFormat="1" ht="14.25" customHeight="1" x14ac:dyDescent="0.2">
      <c r="A25" s="56" t="s">
        <v>126</v>
      </c>
      <c r="B25" s="42" t="s">
        <v>13</v>
      </c>
      <c r="C25" s="27">
        <v>3</v>
      </c>
      <c r="D25" s="27">
        <v>1</v>
      </c>
      <c r="E25" s="27">
        <v>1</v>
      </c>
      <c r="F25" s="27">
        <v>1</v>
      </c>
      <c r="G25" s="27">
        <v>1</v>
      </c>
      <c r="H25" s="27">
        <v>1</v>
      </c>
      <c r="I25" s="27" t="s">
        <v>22</v>
      </c>
      <c r="J25" s="27">
        <v>4</v>
      </c>
      <c r="K25" s="27">
        <v>2</v>
      </c>
      <c r="L25" s="27" t="s">
        <v>22</v>
      </c>
      <c r="M25" s="27" t="s">
        <v>22</v>
      </c>
      <c r="N25" s="27" t="s">
        <v>22</v>
      </c>
      <c r="O25" s="27" t="s">
        <v>22</v>
      </c>
      <c r="P25" s="27" t="s">
        <v>22</v>
      </c>
      <c r="Q25" s="27" t="s">
        <v>22</v>
      </c>
      <c r="R25" s="27" t="s">
        <v>22</v>
      </c>
      <c r="S25" s="27" t="s">
        <v>22</v>
      </c>
      <c r="T25" s="27" t="s">
        <v>22</v>
      </c>
    </row>
    <row r="26" spans="1:20" s="33" customFormat="1" ht="14.25" customHeight="1" x14ac:dyDescent="0.2">
      <c r="A26" s="56" t="s">
        <v>127</v>
      </c>
      <c r="B26" s="42" t="s">
        <v>14</v>
      </c>
      <c r="C26" s="27">
        <v>9</v>
      </c>
      <c r="D26" s="27">
        <v>6</v>
      </c>
      <c r="E26" s="27">
        <v>9</v>
      </c>
      <c r="F26" s="27">
        <v>5</v>
      </c>
      <c r="G26" s="27">
        <v>4</v>
      </c>
      <c r="H26" s="27">
        <v>3</v>
      </c>
      <c r="I26" s="27">
        <v>3</v>
      </c>
      <c r="J26" s="27">
        <v>11</v>
      </c>
      <c r="K26" s="27">
        <v>4</v>
      </c>
      <c r="L26" s="27">
        <v>4</v>
      </c>
      <c r="M26" s="27">
        <v>2</v>
      </c>
      <c r="N26" s="27">
        <v>1</v>
      </c>
      <c r="O26" s="27">
        <v>1</v>
      </c>
      <c r="P26" s="27">
        <v>1</v>
      </c>
      <c r="Q26" s="27">
        <v>1</v>
      </c>
      <c r="R26" s="27">
        <v>1</v>
      </c>
      <c r="S26" s="27" t="s">
        <v>22</v>
      </c>
      <c r="T26" s="27">
        <v>17</v>
      </c>
    </row>
    <row r="27" spans="1:20" s="33" customFormat="1" ht="14.25" customHeight="1" x14ac:dyDescent="0.2">
      <c r="A27" s="56" t="s">
        <v>128</v>
      </c>
      <c r="B27" s="42" t="s">
        <v>15</v>
      </c>
      <c r="C27" s="27">
        <v>17</v>
      </c>
      <c r="D27" s="27">
        <v>11</v>
      </c>
      <c r="E27" s="27">
        <v>12</v>
      </c>
      <c r="F27" s="27">
        <v>4</v>
      </c>
      <c r="G27" s="27">
        <v>2</v>
      </c>
      <c r="H27" s="27">
        <v>5</v>
      </c>
      <c r="I27" s="27">
        <v>6</v>
      </c>
      <c r="J27" s="27">
        <v>14</v>
      </c>
      <c r="K27" s="27">
        <v>5</v>
      </c>
      <c r="L27" s="27">
        <v>5</v>
      </c>
      <c r="M27" s="27">
        <v>4</v>
      </c>
      <c r="N27" s="27">
        <v>2</v>
      </c>
      <c r="O27" s="27">
        <v>4</v>
      </c>
      <c r="P27" s="27">
        <v>1</v>
      </c>
      <c r="Q27" s="27" t="s">
        <v>22</v>
      </c>
      <c r="R27" s="27" t="s">
        <v>22</v>
      </c>
      <c r="S27" s="27">
        <v>1</v>
      </c>
      <c r="T27" s="27" t="s">
        <v>22</v>
      </c>
    </row>
    <row r="28" spans="1:20" s="33" customFormat="1" ht="14.25" customHeight="1" x14ac:dyDescent="0.2">
      <c r="A28" s="56" t="s">
        <v>129</v>
      </c>
      <c r="B28" s="42" t="s">
        <v>16</v>
      </c>
      <c r="C28" s="27">
        <v>23</v>
      </c>
      <c r="D28" s="27">
        <v>7</v>
      </c>
      <c r="E28" s="27">
        <v>9</v>
      </c>
      <c r="F28" s="27">
        <v>2</v>
      </c>
      <c r="G28" s="27">
        <v>6</v>
      </c>
      <c r="H28" s="27">
        <v>5</v>
      </c>
      <c r="I28" s="27">
        <v>8</v>
      </c>
      <c r="J28" s="27">
        <v>8</v>
      </c>
      <c r="K28" s="27">
        <v>2</v>
      </c>
      <c r="L28" s="27" t="s">
        <v>22</v>
      </c>
      <c r="M28" s="27" t="s">
        <v>22</v>
      </c>
      <c r="N28" s="27">
        <v>1</v>
      </c>
      <c r="O28" s="27">
        <v>2</v>
      </c>
      <c r="P28" s="27" t="s">
        <v>22</v>
      </c>
      <c r="Q28" s="27" t="s">
        <v>22</v>
      </c>
      <c r="R28" s="27" t="s">
        <v>22</v>
      </c>
      <c r="S28" s="27">
        <v>2</v>
      </c>
      <c r="T28" s="27" t="s">
        <v>22</v>
      </c>
    </row>
    <row r="29" spans="1:20" s="33" customFormat="1" ht="14.25" customHeight="1" x14ac:dyDescent="0.2">
      <c r="A29" s="56" t="s">
        <v>130</v>
      </c>
      <c r="B29" s="42" t="s">
        <v>17</v>
      </c>
      <c r="C29" s="27">
        <v>5</v>
      </c>
      <c r="D29" s="27">
        <v>1</v>
      </c>
      <c r="E29" s="27">
        <v>3</v>
      </c>
      <c r="F29" s="27" t="s">
        <v>22</v>
      </c>
      <c r="G29" s="27" t="s">
        <v>22</v>
      </c>
      <c r="H29" s="27">
        <v>2</v>
      </c>
      <c r="I29" s="27" t="s">
        <v>22</v>
      </c>
      <c r="J29" s="27">
        <v>2</v>
      </c>
      <c r="K29" s="27">
        <v>2</v>
      </c>
      <c r="L29" s="27">
        <v>1</v>
      </c>
      <c r="M29" s="27">
        <v>1</v>
      </c>
      <c r="N29" s="27" t="s">
        <v>22</v>
      </c>
      <c r="O29" s="27" t="s">
        <v>22</v>
      </c>
      <c r="P29" s="27">
        <v>1</v>
      </c>
      <c r="Q29" s="27" t="s">
        <v>22</v>
      </c>
      <c r="R29" s="27" t="s">
        <v>22</v>
      </c>
      <c r="S29" s="27" t="s">
        <v>22</v>
      </c>
      <c r="T29" s="27" t="s">
        <v>22</v>
      </c>
    </row>
    <row r="30" spans="1:20" s="33" customFormat="1" ht="14.25" customHeight="1" x14ac:dyDescent="0.2">
      <c r="A30" s="57" t="s">
        <v>131</v>
      </c>
      <c r="B30" s="43" t="s">
        <v>18</v>
      </c>
      <c r="C30" s="31">
        <v>4</v>
      </c>
      <c r="D30" s="31" t="s">
        <v>22</v>
      </c>
      <c r="E30" s="31">
        <v>1</v>
      </c>
      <c r="F30" s="31" t="s">
        <v>22</v>
      </c>
      <c r="G30" s="31" t="s">
        <v>22</v>
      </c>
      <c r="H30" s="31" t="s">
        <v>22</v>
      </c>
      <c r="I30" s="31">
        <v>2</v>
      </c>
      <c r="J30" s="31">
        <v>1</v>
      </c>
      <c r="K30" s="31">
        <v>1</v>
      </c>
      <c r="L30" s="31" t="s">
        <v>22</v>
      </c>
      <c r="M30" s="31" t="s">
        <v>22</v>
      </c>
      <c r="N30" s="31" t="s">
        <v>22</v>
      </c>
      <c r="O30" s="31" t="s">
        <v>22</v>
      </c>
      <c r="P30" s="31">
        <v>1</v>
      </c>
      <c r="Q30" s="31" t="s">
        <v>22</v>
      </c>
      <c r="R30" s="31" t="s">
        <v>22</v>
      </c>
      <c r="S30" s="31" t="s">
        <v>22</v>
      </c>
      <c r="T30" s="31" t="s">
        <v>22</v>
      </c>
    </row>
    <row r="31" spans="1:20" s="44" customFormat="1" ht="15.75" customHeight="1" x14ac:dyDescent="0.2">
      <c r="A31" s="44" t="s">
        <v>106</v>
      </c>
    </row>
    <row r="32" spans="1:20" s="44" customFormat="1" ht="15.75" customHeight="1" x14ac:dyDescent="0.2">
      <c r="A32" s="45" t="s">
        <v>19</v>
      </c>
      <c r="B32" s="28"/>
    </row>
    <row r="33" spans="1:1" s="44" customFormat="1" ht="15.75" customHeight="1" x14ac:dyDescent="0.2"/>
    <row r="34" spans="1:1" s="44" customFormat="1" ht="15.75" customHeight="1" x14ac:dyDescent="0.2">
      <c r="A34" s="44" t="s">
        <v>113</v>
      </c>
    </row>
  </sheetData>
  <mergeCells count="20">
    <mergeCell ref="I5:I7"/>
    <mergeCell ref="J5:J7"/>
    <mergeCell ref="F5:F7"/>
    <mergeCell ref="O5:O7"/>
    <mergeCell ref="A4:B7"/>
    <mergeCell ref="C4:T4"/>
    <mergeCell ref="C5:C7"/>
    <mergeCell ref="D5:D7"/>
    <mergeCell ref="E5:E7"/>
    <mergeCell ref="L5:L7"/>
    <mergeCell ref="G5:G7"/>
    <mergeCell ref="T5:T7"/>
    <mergeCell ref="H5:H7"/>
    <mergeCell ref="Q5:Q7"/>
    <mergeCell ref="R5:R7"/>
    <mergeCell ref="S5:S7"/>
    <mergeCell ref="P5:P7"/>
    <mergeCell ref="K5:K7"/>
    <mergeCell ref="N5:N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34"/>
  <sheetViews>
    <sheetView zoomScale="110" zoomScaleNormal="110" zoomScaleSheetLayoutView="100" workbookViewId="0">
      <pane xSplit="2" ySplit="7" topLeftCell="C8" activePane="bottomRight" state="frozen"/>
      <selection activeCell="A8" sqref="A8:IV18"/>
      <selection pane="topRight" activeCell="A8" sqref="A8:IV18"/>
      <selection pane="bottomLeft" activeCell="A8" sqref="A8:IV18"/>
      <selection pane="bottomRight" activeCell="A8" sqref="A8:IV18"/>
    </sheetView>
  </sheetViews>
  <sheetFormatPr defaultColWidth="5.5" defaultRowHeight="11.1" customHeight="1" x14ac:dyDescent="0.2"/>
  <cols>
    <col min="1" max="1" width="9.1640625" style="3" customWidth="1"/>
    <col min="2" max="2" width="22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174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5" t="s">
        <v>85</v>
      </c>
      <c r="E5" s="105" t="s">
        <v>97</v>
      </c>
      <c r="F5" s="105" t="s">
        <v>88</v>
      </c>
      <c r="G5" s="105" t="s">
        <v>80</v>
      </c>
      <c r="H5" s="105" t="s">
        <v>81</v>
      </c>
      <c r="I5" s="105" t="s">
        <v>98</v>
      </c>
      <c r="J5" s="105" t="s">
        <v>99</v>
      </c>
      <c r="K5" s="105" t="s">
        <v>82</v>
      </c>
      <c r="L5" s="107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41</v>
      </c>
      <c r="C8" s="19">
        <v>3584</v>
      </c>
      <c r="D8" s="19">
        <v>1474</v>
      </c>
      <c r="E8" s="19">
        <v>735</v>
      </c>
      <c r="F8" s="19">
        <v>820</v>
      </c>
      <c r="G8" s="19">
        <v>251</v>
      </c>
      <c r="H8" s="19">
        <v>59</v>
      </c>
      <c r="I8" s="19">
        <v>77</v>
      </c>
      <c r="J8" s="19">
        <v>177</v>
      </c>
      <c r="K8" s="19">
        <v>94</v>
      </c>
      <c r="L8" s="19">
        <v>1587</v>
      </c>
    </row>
    <row r="9" spans="1:12" s="12" customFormat="1" ht="15" customHeight="1" x14ac:dyDescent="0.2">
      <c r="A9" s="70" t="s">
        <v>114</v>
      </c>
      <c r="B9" s="16" t="s">
        <v>30</v>
      </c>
      <c r="C9" s="19">
        <v>650</v>
      </c>
      <c r="D9" s="19">
        <v>205</v>
      </c>
      <c r="E9" s="19">
        <v>65</v>
      </c>
      <c r="F9" s="19">
        <v>173</v>
      </c>
      <c r="G9" s="19">
        <v>36</v>
      </c>
      <c r="H9" s="19">
        <v>27</v>
      </c>
      <c r="I9" s="19">
        <v>8</v>
      </c>
      <c r="J9" s="19">
        <v>18</v>
      </c>
      <c r="K9" s="19">
        <v>9</v>
      </c>
      <c r="L9" s="19">
        <v>62</v>
      </c>
    </row>
    <row r="10" spans="1:12" s="12" customFormat="1" ht="15" customHeight="1" x14ac:dyDescent="0.2">
      <c r="A10" s="70" t="s">
        <v>115</v>
      </c>
      <c r="B10" s="71" t="s">
        <v>42</v>
      </c>
      <c r="C10" s="19">
        <v>375</v>
      </c>
      <c r="D10" s="19">
        <v>285</v>
      </c>
      <c r="E10" s="19">
        <v>54</v>
      </c>
      <c r="F10" s="19">
        <v>33</v>
      </c>
      <c r="G10" s="19">
        <v>35</v>
      </c>
      <c r="H10" s="19">
        <v>2</v>
      </c>
      <c r="I10" s="19">
        <v>5</v>
      </c>
      <c r="J10" s="19">
        <v>8</v>
      </c>
      <c r="K10" s="19" t="s">
        <v>22</v>
      </c>
      <c r="L10" s="19">
        <v>766</v>
      </c>
    </row>
    <row r="11" spans="1:12" s="12" customFormat="1" ht="15" customHeight="1" x14ac:dyDescent="0.2">
      <c r="A11" s="70" t="s">
        <v>116</v>
      </c>
      <c r="B11" s="71" t="s">
        <v>31</v>
      </c>
      <c r="C11" s="19">
        <v>446</v>
      </c>
      <c r="D11" s="19">
        <v>67</v>
      </c>
      <c r="E11" s="19">
        <v>48</v>
      </c>
      <c r="F11" s="19">
        <v>42</v>
      </c>
      <c r="G11" s="19">
        <v>22</v>
      </c>
      <c r="H11" s="19">
        <v>3</v>
      </c>
      <c r="I11" s="19">
        <v>8</v>
      </c>
      <c r="J11" s="19">
        <v>19</v>
      </c>
      <c r="K11" s="19">
        <v>17</v>
      </c>
      <c r="L11" s="19">
        <v>380</v>
      </c>
    </row>
    <row r="12" spans="1:12" s="12" customFormat="1" ht="15" customHeight="1" x14ac:dyDescent="0.2">
      <c r="A12" s="70" t="s">
        <v>117</v>
      </c>
      <c r="B12" s="71" t="s">
        <v>32</v>
      </c>
      <c r="C12" s="19">
        <v>194</v>
      </c>
      <c r="D12" s="19">
        <v>87</v>
      </c>
      <c r="E12" s="19">
        <v>45</v>
      </c>
      <c r="F12" s="19">
        <v>48</v>
      </c>
      <c r="G12" s="19">
        <v>17</v>
      </c>
      <c r="H12" s="19">
        <v>2</v>
      </c>
      <c r="I12" s="19">
        <v>4</v>
      </c>
      <c r="J12" s="19">
        <v>11</v>
      </c>
      <c r="K12" s="19">
        <v>9</v>
      </c>
      <c r="L12" s="19">
        <v>22</v>
      </c>
    </row>
    <row r="13" spans="1:12" s="12" customFormat="1" ht="15" customHeight="1" x14ac:dyDescent="0.2">
      <c r="A13" s="70" t="s">
        <v>118</v>
      </c>
      <c r="B13" s="71" t="s">
        <v>33</v>
      </c>
      <c r="C13" s="19">
        <v>54</v>
      </c>
      <c r="D13" s="19">
        <v>32</v>
      </c>
      <c r="E13" s="19">
        <v>53</v>
      </c>
      <c r="F13" s="19">
        <v>51</v>
      </c>
      <c r="G13" s="19">
        <v>2</v>
      </c>
      <c r="H13" s="19" t="s">
        <v>22</v>
      </c>
      <c r="I13" s="19" t="s">
        <v>22</v>
      </c>
      <c r="J13" s="19" t="s">
        <v>22</v>
      </c>
      <c r="K13" s="19" t="s">
        <v>22</v>
      </c>
      <c r="L13" s="19">
        <v>15</v>
      </c>
    </row>
    <row r="14" spans="1:12" s="12" customFormat="1" ht="15" customHeight="1" x14ac:dyDescent="0.2">
      <c r="A14" s="58" t="s">
        <v>119</v>
      </c>
      <c r="B14" s="71" t="s">
        <v>1</v>
      </c>
      <c r="C14" s="19">
        <v>591</v>
      </c>
      <c r="D14" s="19">
        <v>254</v>
      </c>
      <c r="E14" s="19">
        <v>142</v>
      </c>
      <c r="F14" s="19">
        <v>99</v>
      </c>
      <c r="G14" s="19">
        <v>45</v>
      </c>
      <c r="H14" s="19">
        <v>5</v>
      </c>
      <c r="I14" s="19">
        <v>15</v>
      </c>
      <c r="J14" s="19">
        <v>57</v>
      </c>
      <c r="K14" s="19">
        <v>13</v>
      </c>
      <c r="L14" s="19">
        <v>117</v>
      </c>
    </row>
    <row r="15" spans="1:12" s="12" customFormat="1" ht="15" customHeight="1" x14ac:dyDescent="0.2">
      <c r="A15" s="68" t="s">
        <v>181</v>
      </c>
      <c r="B15" s="71" t="s">
        <v>3</v>
      </c>
      <c r="C15" s="19">
        <v>89</v>
      </c>
      <c r="D15" s="19">
        <v>35</v>
      </c>
      <c r="E15" s="19">
        <v>14</v>
      </c>
      <c r="F15" s="19">
        <v>22</v>
      </c>
      <c r="G15" s="19">
        <v>7</v>
      </c>
      <c r="H15" s="19">
        <v>2</v>
      </c>
      <c r="I15" s="19">
        <v>6</v>
      </c>
      <c r="J15" s="19">
        <v>2</v>
      </c>
      <c r="K15" s="19">
        <v>4</v>
      </c>
      <c r="L15" s="19">
        <v>26</v>
      </c>
    </row>
    <row r="16" spans="1:12" s="12" customFormat="1" ht="15" customHeight="1" x14ac:dyDescent="0.2">
      <c r="A16" s="68" t="s">
        <v>182</v>
      </c>
      <c r="B16" s="71" t="s">
        <v>4</v>
      </c>
      <c r="C16" s="19">
        <v>73</v>
      </c>
      <c r="D16" s="19">
        <v>37</v>
      </c>
      <c r="E16" s="19">
        <v>11</v>
      </c>
      <c r="F16" s="19">
        <v>26</v>
      </c>
      <c r="G16" s="19">
        <v>8</v>
      </c>
      <c r="H16" s="19" t="s">
        <v>22</v>
      </c>
      <c r="I16" s="19">
        <v>2</v>
      </c>
      <c r="J16" s="19">
        <v>5</v>
      </c>
      <c r="K16" s="19">
        <v>6</v>
      </c>
      <c r="L16" s="19">
        <v>31</v>
      </c>
    </row>
    <row r="17" spans="1:13" s="12" customFormat="1" ht="15" customHeight="1" x14ac:dyDescent="0.2">
      <c r="A17" s="68" t="s">
        <v>183</v>
      </c>
      <c r="B17" s="71" t="s">
        <v>5</v>
      </c>
      <c r="C17" s="19">
        <v>46</v>
      </c>
      <c r="D17" s="19">
        <v>33</v>
      </c>
      <c r="E17" s="19">
        <v>33</v>
      </c>
      <c r="F17" s="19">
        <v>44</v>
      </c>
      <c r="G17" s="19">
        <v>4</v>
      </c>
      <c r="H17" s="19" t="s">
        <v>22</v>
      </c>
      <c r="I17" s="19">
        <v>3</v>
      </c>
      <c r="J17" s="19">
        <v>10</v>
      </c>
      <c r="K17" s="19">
        <v>2</v>
      </c>
      <c r="L17" s="19">
        <v>1</v>
      </c>
    </row>
    <row r="18" spans="1:13" s="12" customFormat="1" ht="15" customHeight="1" x14ac:dyDescent="0.2">
      <c r="A18" s="68" t="s">
        <v>184</v>
      </c>
      <c r="B18" s="71" t="s">
        <v>6</v>
      </c>
      <c r="C18" s="19">
        <v>237</v>
      </c>
      <c r="D18" s="19">
        <v>89</v>
      </c>
      <c r="E18" s="19">
        <v>54</v>
      </c>
      <c r="F18" s="19">
        <v>50</v>
      </c>
      <c r="G18" s="19">
        <v>14</v>
      </c>
      <c r="H18" s="19">
        <v>1</v>
      </c>
      <c r="I18" s="19">
        <v>11</v>
      </c>
      <c r="J18" s="19">
        <v>10</v>
      </c>
      <c r="K18" s="19">
        <v>2</v>
      </c>
      <c r="L18" s="19">
        <v>43</v>
      </c>
    </row>
    <row r="19" spans="1:13" s="12" customFormat="1" ht="15" customHeight="1" x14ac:dyDescent="0.2">
      <c r="A19" s="68" t="s">
        <v>185</v>
      </c>
      <c r="B19" s="71" t="s">
        <v>7</v>
      </c>
      <c r="C19" s="19">
        <v>7</v>
      </c>
      <c r="D19" s="19">
        <v>7</v>
      </c>
      <c r="E19" s="19">
        <v>5</v>
      </c>
      <c r="F19" s="19">
        <v>15</v>
      </c>
      <c r="G19" s="19">
        <v>2</v>
      </c>
      <c r="H19" s="19" t="s">
        <v>22</v>
      </c>
      <c r="I19" s="19" t="s">
        <v>22</v>
      </c>
      <c r="J19" s="19">
        <v>2</v>
      </c>
      <c r="K19" s="19">
        <v>2</v>
      </c>
      <c r="L19" s="19">
        <v>10</v>
      </c>
    </row>
    <row r="20" spans="1:13" s="12" customFormat="1" ht="15" customHeight="1" x14ac:dyDescent="0.2">
      <c r="A20" s="68" t="s">
        <v>186</v>
      </c>
      <c r="B20" s="71" t="s">
        <v>8</v>
      </c>
      <c r="C20" s="19">
        <v>279</v>
      </c>
      <c r="D20" s="19">
        <v>110</v>
      </c>
      <c r="E20" s="19">
        <v>2</v>
      </c>
      <c r="F20" s="19">
        <v>29</v>
      </c>
      <c r="G20" s="19">
        <v>9</v>
      </c>
      <c r="H20" s="19">
        <v>1</v>
      </c>
      <c r="I20" s="19" t="s">
        <v>22</v>
      </c>
      <c r="J20" s="19">
        <v>6</v>
      </c>
      <c r="K20" s="19">
        <v>11</v>
      </c>
      <c r="L20" s="19" t="s">
        <v>22</v>
      </c>
    </row>
    <row r="21" spans="1:13" s="12" customFormat="1" ht="15" customHeight="1" x14ac:dyDescent="0.2">
      <c r="A21" s="68" t="s">
        <v>187</v>
      </c>
      <c r="B21" s="71" t="s">
        <v>9</v>
      </c>
      <c r="C21" s="19">
        <v>30</v>
      </c>
      <c r="D21" s="19">
        <v>9</v>
      </c>
      <c r="E21" s="19">
        <v>2</v>
      </c>
      <c r="F21" s="19">
        <v>9</v>
      </c>
      <c r="G21" s="19">
        <v>6</v>
      </c>
      <c r="H21" s="19" t="s">
        <v>22</v>
      </c>
      <c r="I21" s="19" t="s">
        <v>22</v>
      </c>
      <c r="J21" s="19" t="s">
        <v>22</v>
      </c>
      <c r="K21" s="19">
        <v>5</v>
      </c>
      <c r="L21" s="19">
        <v>17</v>
      </c>
    </row>
    <row r="22" spans="1:13" s="12" customFormat="1" ht="15" customHeight="1" x14ac:dyDescent="0.2">
      <c r="A22" s="68" t="s">
        <v>188</v>
      </c>
      <c r="B22" s="71" t="s">
        <v>10</v>
      </c>
      <c r="C22" s="19">
        <v>131</v>
      </c>
      <c r="D22" s="19">
        <v>64</v>
      </c>
      <c r="E22" s="19">
        <v>48</v>
      </c>
      <c r="F22" s="19">
        <v>60</v>
      </c>
      <c r="G22" s="19">
        <v>12</v>
      </c>
      <c r="H22" s="19">
        <v>3</v>
      </c>
      <c r="I22" s="19">
        <v>3</v>
      </c>
      <c r="J22" s="19">
        <v>8</v>
      </c>
      <c r="K22" s="19">
        <v>4</v>
      </c>
      <c r="L22" s="19">
        <v>8</v>
      </c>
    </row>
    <row r="23" spans="1:13" s="12" customFormat="1" ht="15" customHeight="1" x14ac:dyDescent="0.2">
      <c r="A23" s="68" t="s">
        <v>189</v>
      </c>
      <c r="B23" s="71" t="s">
        <v>43</v>
      </c>
      <c r="C23" s="19">
        <v>79</v>
      </c>
      <c r="D23" s="19">
        <v>32</v>
      </c>
      <c r="E23" s="19">
        <v>38</v>
      </c>
      <c r="F23" s="19">
        <v>35</v>
      </c>
      <c r="G23" s="19">
        <v>12</v>
      </c>
      <c r="H23" s="19">
        <v>2</v>
      </c>
      <c r="I23" s="19">
        <v>8</v>
      </c>
      <c r="J23" s="19">
        <v>4</v>
      </c>
      <c r="K23" s="19">
        <v>1</v>
      </c>
      <c r="L23" s="19">
        <v>3</v>
      </c>
    </row>
    <row r="24" spans="1:13" s="12" customFormat="1" ht="15" customHeight="1" x14ac:dyDescent="0.2">
      <c r="A24" s="68" t="s">
        <v>190</v>
      </c>
      <c r="B24" s="71" t="s">
        <v>12</v>
      </c>
      <c r="C24" s="19">
        <v>119</v>
      </c>
      <c r="D24" s="19">
        <v>47</v>
      </c>
      <c r="E24" s="19">
        <v>28</v>
      </c>
      <c r="F24" s="19">
        <v>30</v>
      </c>
      <c r="G24" s="19">
        <v>6</v>
      </c>
      <c r="H24" s="19">
        <v>2</v>
      </c>
      <c r="I24" s="19">
        <v>3</v>
      </c>
      <c r="J24" s="19">
        <v>5</v>
      </c>
      <c r="K24" s="19">
        <v>4</v>
      </c>
      <c r="L24" s="19">
        <v>46</v>
      </c>
    </row>
    <row r="25" spans="1:13" s="12" customFormat="1" ht="15" customHeight="1" x14ac:dyDescent="0.2">
      <c r="A25" s="68" t="s">
        <v>191</v>
      </c>
      <c r="B25" s="71" t="s">
        <v>13</v>
      </c>
      <c r="C25" s="19">
        <v>3</v>
      </c>
      <c r="D25" s="19" t="s">
        <v>22</v>
      </c>
      <c r="E25" s="19" t="s">
        <v>22</v>
      </c>
      <c r="F25" s="19">
        <v>1</v>
      </c>
      <c r="G25" s="19">
        <v>1</v>
      </c>
      <c r="H25" s="19" t="s">
        <v>22</v>
      </c>
      <c r="I25" s="19" t="s">
        <v>22</v>
      </c>
      <c r="J25" s="19" t="s">
        <v>22</v>
      </c>
      <c r="K25" s="19" t="s">
        <v>22</v>
      </c>
      <c r="L25" s="19" t="s">
        <v>22</v>
      </c>
    </row>
    <row r="26" spans="1:13" s="12" customFormat="1" ht="15" customHeight="1" x14ac:dyDescent="0.2">
      <c r="A26" s="68" t="s">
        <v>192</v>
      </c>
      <c r="B26" s="71" t="s">
        <v>14</v>
      </c>
      <c r="C26" s="19">
        <v>80</v>
      </c>
      <c r="D26" s="19">
        <v>48</v>
      </c>
      <c r="E26" s="19">
        <v>45</v>
      </c>
      <c r="F26" s="19">
        <v>34</v>
      </c>
      <c r="G26" s="19">
        <v>10</v>
      </c>
      <c r="H26" s="19" t="s">
        <v>22</v>
      </c>
      <c r="I26" s="19" t="s">
        <v>22</v>
      </c>
      <c r="J26" s="19">
        <v>5</v>
      </c>
      <c r="K26" s="19">
        <v>2</v>
      </c>
      <c r="L26" s="19">
        <v>19</v>
      </c>
    </row>
    <row r="27" spans="1:13" s="12" customFormat="1" ht="15" customHeight="1" x14ac:dyDescent="0.2">
      <c r="A27" s="68" t="s">
        <v>193</v>
      </c>
      <c r="B27" s="71" t="s">
        <v>15</v>
      </c>
      <c r="C27" s="19">
        <v>26</v>
      </c>
      <c r="D27" s="19">
        <v>16</v>
      </c>
      <c r="E27" s="19">
        <v>28</v>
      </c>
      <c r="F27" s="19">
        <v>6</v>
      </c>
      <c r="G27" s="19" t="s">
        <v>22</v>
      </c>
      <c r="H27" s="19">
        <v>2</v>
      </c>
      <c r="I27" s="19" t="s">
        <v>22</v>
      </c>
      <c r="J27" s="19">
        <v>2</v>
      </c>
      <c r="K27" s="19">
        <v>1</v>
      </c>
      <c r="L27" s="19" t="s">
        <v>22</v>
      </c>
    </row>
    <row r="28" spans="1:13" s="12" customFormat="1" ht="15" customHeight="1" x14ac:dyDescent="0.2">
      <c r="A28" s="68" t="s">
        <v>194</v>
      </c>
      <c r="B28" s="71" t="s">
        <v>16</v>
      </c>
      <c r="C28" s="19">
        <v>20</v>
      </c>
      <c r="D28" s="19">
        <v>9</v>
      </c>
      <c r="E28" s="19">
        <v>9</v>
      </c>
      <c r="F28" s="19">
        <v>7</v>
      </c>
      <c r="G28" s="19">
        <v>1</v>
      </c>
      <c r="H28" s="19">
        <v>4</v>
      </c>
      <c r="I28" s="19">
        <v>1</v>
      </c>
      <c r="J28" s="19">
        <v>2</v>
      </c>
      <c r="K28" s="19">
        <v>1</v>
      </c>
      <c r="L28" s="19">
        <v>1</v>
      </c>
    </row>
    <row r="29" spans="1:13" s="12" customFormat="1" ht="15" customHeight="1" x14ac:dyDescent="0.2">
      <c r="A29" s="68" t="s">
        <v>195</v>
      </c>
      <c r="B29" s="71" t="s">
        <v>17</v>
      </c>
      <c r="C29" s="19">
        <v>52</v>
      </c>
      <c r="D29" s="19">
        <v>8</v>
      </c>
      <c r="E29" s="19">
        <v>11</v>
      </c>
      <c r="F29" s="19">
        <v>6</v>
      </c>
      <c r="G29" s="19">
        <v>2</v>
      </c>
      <c r="H29" s="19">
        <v>3</v>
      </c>
      <c r="I29" s="19" t="s">
        <v>22</v>
      </c>
      <c r="J29" s="19">
        <v>3</v>
      </c>
      <c r="K29" s="19">
        <v>1</v>
      </c>
      <c r="L29" s="19">
        <v>19</v>
      </c>
    </row>
    <row r="30" spans="1:13" s="12" customFormat="1" ht="15" customHeight="1" x14ac:dyDescent="0.2">
      <c r="A30" s="72" t="s">
        <v>196</v>
      </c>
      <c r="B30" s="73" t="s">
        <v>18</v>
      </c>
      <c r="C30" s="21">
        <v>3</v>
      </c>
      <c r="D30" s="21" t="s">
        <v>22</v>
      </c>
      <c r="E30" s="21" t="s">
        <v>22</v>
      </c>
      <c r="F30" s="21" t="s">
        <v>22</v>
      </c>
      <c r="G30" s="21" t="s">
        <v>22</v>
      </c>
      <c r="H30" s="21" t="s">
        <v>22</v>
      </c>
      <c r="I30" s="21" t="s">
        <v>22</v>
      </c>
      <c r="J30" s="21" t="s">
        <v>22</v>
      </c>
      <c r="K30" s="21" t="s">
        <v>22</v>
      </c>
      <c r="L30" s="21">
        <v>1</v>
      </c>
      <c r="M30" s="22"/>
    </row>
    <row r="31" spans="1:13" ht="15.75" customHeight="1" x14ac:dyDescent="0.2">
      <c r="A31" s="3" t="s">
        <v>92</v>
      </c>
    </row>
    <row r="32" spans="1:13" ht="15.75" customHeight="1" x14ac:dyDescent="0.2">
      <c r="A32" s="74" t="s">
        <v>44</v>
      </c>
      <c r="B32" s="17"/>
    </row>
    <row r="33" spans="1:1" ht="15.75" customHeight="1" x14ac:dyDescent="0.2"/>
    <row r="34" spans="1:1" ht="15.75" customHeight="1" x14ac:dyDescent="0.2">
      <c r="A34" s="3" t="s">
        <v>100</v>
      </c>
    </row>
  </sheetData>
  <mergeCells count="12">
    <mergeCell ref="I5:I7"/>
    <mergeCell ref="J5:J7"/>
    <mergeCell ref="K5:K7"/>
    <mergeCell ref="L5:L7"/>
    <mergeCell ref="A4:B7"/>
    <mergeCell ref="C4:L4"/>
    <mergeCell ref="C5:C7"/>
    <mergeCell ref="D5:D7"/>
    <mergeCell ref="E5:E7"/>
    <mergeCell ref="F5:F7"/>
    <mergeCell ref="G5:G7"/>
    <mergeCell ref="H5:H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4"/>
  <sheetViews>
    <sheetView zoomScale="110" zoomScaleNormal="110" zoomScaleSheetLayoutView="100" workbookViewId="0">
      <pane xSplit="2" ySplit="7" topLeftCell="C8" activePane="bottomRight" state="frozen"/>
      <selection activeCell="A8" sqref="A8:IV18"/>
      <selection pane="topRight" activeCell="A8" sqref="A8:IV18"/>
      <selection pane="bottomLeft" activeCell="A8" sqref="A8:IV18"/>
      <selection pane="bottomRight" activeCell="A8" sqref="A8:IV18"/>
    </sheetView>
  </sheetViews>
  <sheetFormatPr defaultColWidth="5.5" defaultRowHeight="11.1" customHeight="1" x14ac:dyDescent="0.2"/>
  <cols>
    <col min="1" max="1" width="9.1640625" style="3" customWidth="1"/>
    <col min="2" max="2" width="22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173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5" t="s">
        <v>85</v>
      </c>
      <c r="E5" s="105" t="s">
        <v>86</v>
      </c>
      <c r="F5" s="105" t="s">
        <v>87</v>
      </c>
      <c r="G5" s="105" t="s">
        <v>88</v>
      </c>
      <c r="H5" s="105" t="s">
        <v>80</v>
      </c>
      <c r="I5" s="105" t="s">
        <v>81</v>
      </c>
      <c r="J5" s="105" t="s">
        <v>89</v>
      </c>
      <c r="K5" s="105" t="s">
        <v>82</v>
      </c>
      <c r="L5" s="107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29</v>
      </c>
      <c r="C8" s="19">
        <v>4998</v>
      </c>
      <c r="D8" s="19">
        <v>2889</v>
      </c>
      <c r="E8" s="19">
        <v>1310</v>
      </c>
      <c r="F8" s="19">
        <v>522</v>
      </c>
      <c r="G8" s="19">
        <v>1108</v>
      </c>
      <c r="H8" s="19">
        <v>370</v>
      </c>
      <c r="I8" s="19">
        <v>99</v>
      </c>
      <c r="J8" s="19">
        <v>31</v>
      </c>
      <c r="K8" s="19">
        <v>140</v>
      </c>
      <c r="L8" s="19">
        <v>782</v>
      </c>
    </row>
    <row r="9" spans="1:12" s="12" customFormat="1" ht="15" customHeight="1" x14ac:dyDescent="0.2">
      <c r="A9" s="70" t="s">
        <v>114</v>
      </c>
      <c r="B9" s="16" t="s">
        <v>30</v>
      </c>
      <c r="C9" s="19">
        <v>489</v>
      </c>
      <c r="D9" s="19">
        <v>79</v>
      </c>
      <c r="E9" s="19">
        <v>6</v>
      </c>
      <c r="F9" s="19">
        <v>4</v>
      </c>
      <c r="G9" s="19">
        <v>81</v>
      </c>
      <c r="H9" s="19">
        <v>32</v>
      </c>
      <c r="I9" s="19">
        <v>11</v>
      </c>
      <c r="J9" s="19" t="s">
        <v>22</v>
      </c>
      <c r="K9" s="19">
        <v>2</v>
      </c>
      <c r="L9" s="19">
        <v>203</v>
      </c>
    </row>
    <row r="10" spans="1:12" s="12" customFormat="1" ht="15" customHeight="1" x14ac:dyDescent="0.2">
      <c r="A10" s="70" t="s">
        <v>115</v>
      </c>
      <c r="B10" s="71" t="s">
        <v>34</v>
      </c>
      <c r="C10" s="19">
        <v>663</v>
      </c>
      <c r="D10" s="19">
        <v>345</v>
      </c>
      <c r="E10" s="19">
        <v>76</v>
      </c>
      <c r="F10" s="19">
        <v>34</v>
      </c>
      <c r="G10" s="19">
        <v>87</v>
      </c>
      <c r="H10" s="19">
        <v>94</v>
      </c>
      <c r="I10" s="19">
        <v>52</v>
      </c>
      <c r="J10" s="19">
        <v>11</v>
      </c>
      <c r="K10" s="19">
        <v>42</v>
      </c>
      <c r="L10" s="19">
        <v>192</v>
      </c>
    </row>
    <row r="11" spans="1:12" s="12" customFormat="1" ht="15" customHeight="1" x14ac:dyDescent="0.2">
      <c r="A11" s="70" t="s">
        <v>116</v>
      </c>
      <c r="B11" s="71" t="s">
        <v>31</v>
      </c>
      <c r="C11" s="19">
        <v>537</v>
      </c>
      <c r="D11" s="19">
        <v>151</v>
      </c>
      <c r="E11" s="19">
        <v>45</v>
      </c>
      <c r="F11" s="19">
        <v>13</v>
      </c>
      <c r="G11" s="19">
        <v>68</v>
      </c>
      <c r="H11" s="19">
        <v>20</v>
      </c>
      <c r="I11" s="19" t="s">
        <v>22</v>
      </c>
      <c r="J11" s="19" t="s">
        <v>22</v>
      </c>
      <c r="K11" s="19">
        <v>3</v>
      </c>
      <c r="L11" s="19">
        <v>122</v>
      </c>
    </row>
    <row r="12" spans="1:12" s="12" customFormat="1" ht="15" customHeight="1" x14ac:dyDescent="0.2">
      <c r="A12" s="70" t="s">
        <v>117</v>
      </c>
      <c r="B12" s="71" t="s">
        <v>32</v>
      </c>
      <c r="C12" s="19">
        <v>86</v>
      </c>
      <c r="D12" s="19">
        <v>64</v>
      </c>
      <c r="E12" s="19">
        <v>21</v>
      </c>
      <c r="F12" s="19">
        <v>3</v>
      </c>
      <c r="G12" s="19">
        <v>42</v>
      </c>
      <c r="H12" s="19">
        <v>9</v>
      </c>
      <c r="I12" s="19">
        <v>5</v>
      </c>
      <c r="J12" s="19">
        <v>4</v>
      </c>
      <c r="K12" s="19" t="s">
        <v>22</v>
      </c>
      <c r="L12" s="19">
        <v>3</v>
      </c>
    </row>
    <row r="13" spans="1:12" s="12" customFormat="1" ht="15" customHeight="1" x14ac:dyDescent="0.2">
      <c r="A13" s="70" t="s">
        <v>118</v>
      </c>
      <c r="B13" s="71" t="s">
        <v>33</v>
      </c>
      <c r="C13" s="19">
        <v>103</v>
      </c>
      <c r="D13" s="19">
        <v>123</v>
      </c>
      <c r="E13" s="19">
        <v>28</v>
      </c>
      <c r="F13" s="19">
        <v>26</v>
      </c>
      <c r="G13" s="19">
        <v>23</v>
      </c>
      <c r="H13" s="19">
        <v>11</v>
      </c>
      <c r="I13" s="19" t="s">
        <v>22</v>
      </c>
      <c r="J13" s="19" t="s">
        <v>22</v>
      </c>
      <c r="K13" s="19">
        <v>3</v>
      </c>
      <c r="L13" s="19">
        <v>2</v>
      </c>
    </row>
    <row r="14" spans="1:12" s="12" customFormat="1" ht="15" customHeight="1" x14ac:dyDescent="0.2">
      <c r="A14" s="58" t="s">
        <v>119</v>
      </c>
      <c r="B14" s="71" t="s">
        <v>1</v>
      </c>
      <c r="C14" s="19">
        <v>967</v>
      </c>
      <c r="D14" s="19">
        <v>439</v>
      </c>
      <c r="E14" s="19">
        <v>135</v>
      </c>
      <c r="F14" s="19">
        <v>54</v>
      </c>
      <c r="G14" s="19">
        <v>115</v>
      </c>
      <c r="H14" s="19">
        <v>46</v>
      </c>
      <c r="I14" s="19">
        <v>5</v>
      </c>
      <c r="J14" s="19">
        <v>1</v>
      </c>
      <c r="K14" s="19">
        <v>10</v>
      </c>
      <c r="L14" s="19">
        <v>111</v>
      </c>
    </row>
    <row r="15" spans="1:12" s="12" customFormat="1" ht="15" customHeight="1" x14ac:dyDescent="0.2">
      <c r="A15" s="68" t="s">
        <v>181</v>
      </c>
      <c r="B15" s="71" t="s">
        <v>3</v>
      </c>
      <c r="C15" s="19">
        <v>97</v>
      </c>
      <c r="D15" s="19">
        <v>29</v>
      </c>
      <c r="E15" s="19">
        <v>10</v>
      </c>
      <c r="F15" s="19">
        <v>6</v>
      </c>
      <c r="G15" s="19">
        <v>29</v>
      </c>
      <c r="H15" s="19">
        <v>10</v>
      </c>
      <c r="I15" s="19">
        <v>6</v>
      </c>
      <c r="J15" s="19" t="s">
        <v>22</v>
      </c>
      <c r="K15" s="19">
        <v>1</v>
      </c>
      <c r="L15" s="19">
        <v>3</v>
      </c>
    </row>
    <row r="16" spans="1:12" s="12" customFormat="1" ht="15" customHeight="1" x14ac:dyDescent="0.2">
      <c r="A16" s="68" t="s">
        <v>182</v>
      </c>
      <c r="B16" s="71" t="s">
        <v>4</v>
      </c>
      <c r="C16" s="19">
        <v>12</v>
      </c>
      <c r="D16" s="19">
        <v>11</v>
      </c>
      <c r="E16" s="19">
        <v>2</v>
      </c>
      <c r="F16" s="19">
        <v>2</v>
      </c>
      <c r="G16" s="19">
        <v>18</v>
      </c>
      <c r="H16" s="19" t="s">
        <v>22</v>
      </c>
      <c r="I16" s="19" t="s">
        <v>22</v>
      </c>
      <c r="J16" s="19" t="s">
        <v>22</v>
      </c>
      <c r="K16" s="19">
        <v>3</v>
      </c>
      <c r="L16" s="19">
        <v>1</v>
      </c>
    </row>
    <row r="17" spans="1:13" s="12" customFormat="1" ht="15" customHeight="1" x14ac:dyDescent="0.2">
      <c r="A17" s="68" t="s">
        <v>183</v>
      </c>
      <c r="B17" s="71" t="s">
        <v>5</v>
      </c>
      <c r="C17" s="19">
        <v>76</v>
      </c>
      <c r="D17" s="19">
        <v>78</v>
      </c>
      <c r="E17" s="19">
        <v>40</v>
      </c>
      <c r="F17" s="19">
        <v>19</v>
      </c>
      <c r="G17" s="19">
        <v>53</v>
      </c>
      <c r="H17" s="19">
        <v>18</v>
      </c>
      <c r="I17" s="19" t="s">
        <v>22</v>
      </c>
      <c r="J17" s="19" t="s">
        <v>22</v>
      </c>
      <c r="K17" s="19">
        <v>3</v>
      </c>
      <c r="L17" s="19">
        <v>2</v>
      </c>
    </row>
    <row r="18" spans="1:13" s="12" customFormat="1" ht="15" customHeight="1" x14ac:dyDescent="0.2">
      <c r="A18" s="68" t="s">
        <v>184</v>
      </c>
      <c r="B18" s="71" t="s">
        <v>6</v>
      </c>
      <c r="C18" s="19">
        <v>7</v>
      </c>
      <c r="D18" s="19">
        <v>3</v>
      </c>
      <c r="E18" s="19" t="s">
        <v>22</v>
      </c>
      <c r="F18" s="19">
        <v>1</v>
      </c>
      <c r="G18" s="19">
        <v>15</v>
      </c>
      <c r="H18" s="19">
        <v>1</v>
      </c>
      <c r="I18" s="19">
        <v>1</v>
      </c>
      <c r="J18" s="19" t="s">
        <v>22</v>
      </c>
      <c r="K18" s="19" t="s">
        <v>22</v>
      </c>
      <c r="L18" s="19" t="s">
        <v>22</v>
      </c>
    </row>
    <row r="19" spans="1:13" s="12" customFormat="1" ht="15" customHeight="1" x14ac:dyDescent="0.2">
      <c r="A19" s="68" t="s">
        <v>185</v>
      </c>
      <c r="B19" s="71" t="s">
        <v>7</v>
      </c>
      <c r="C19" s="19">
        <v>4</v>
      </c>
      <c r="D19" s="19">
        <v>17</v>
      </c>
      <c r="E19" s="19">
        <v>4</v>
      </c>
      <c r="F19" s="19" t="s">
        <v>22</v>
      </c>
      <c r="G19" s="19">
        <v>14</v>
      </c>
      <c r="H19" s="19" t="s">
        <v>22</v>
      </c>
      <c r="I19" s="19" t="s">
        <v>22</v>
      </c>
      <c r="J19" s="19">
        <v>1</v>
      </c>
      <c r="K19" s="19">
        <v>1</v>
      </c>
      <c r="L19" s="19" t="s">
        <v>22</v>
      </c>
    </row>
    <row r="20" spans="1:13" s="12" customFormat="1" ht="15" customHeight="1" x14ac:dyDescent="0.2">
      <c r="A20" s="68" t="s">
        <v>186</v>
      </c>
      <c r="B20" s="71" t="s">
        <v>8</v>
      </c>
      <c r="C20" s="19">
        <v>417</v>
      </c>
      <c r="D20" s="19">
        <v>141</v>
      </c>
      <c r="E20" s="19">
        <v>3</v>
      </c>
      <c r="F20" s="19">
        <v>5</v>
      </c>
      <c r="G20" s="19">
        <v>51</v>
      </c>
      <c r="H20" s="19">
        <v>11</v>
      </c>
      <c r="I20" s="19" t="s">
        <v>22</v>
      </c>
      <c r="J20" s="19" t="s">
        <v>22</v>
      </c>
      <c r="K20" s="19" t="s">
        <v>22</v>
      </c>
      <c r="L20" s="19">
        <v>38</v>
      </c>
    </row>
    <row r="21" spans="1:13" s="12" customFormat="1" ht="15" customHeight="1" x14ac:dyDescent="0.2">
      <c r="A21" s="68" t="s">
        <v>187</v>
      </c>
      <c r="B21" s="71" t="s">
        <v>9</v>
      </c>
      <c r="C21" s="19">
        <v>167</v>
      </c>
      <c r="D21" s="19">
        <v>131</v>
      </c>
      <c r="E21" s="19">
        <v>58</v>
      </c>
      <c r="F21" s="19">
        <v>8</v>
      </c>
      <c r="G21" s="19">
        <v>20</v>
      </c>
      <c r="H21" s="19">
        <v>23</v>
      </c>
      <c r="I21" s="19">
        <v>3</v>
      </c>
      <c r="J21" s="19">
        <v>2</v>
      </c>
      <c r="K21" s="19">
        <v>7</v>
      </c>
      <c r="L21" s="19">
        <v>21</v>
      </c>
    </row>
    <row r="22" spans="1:13" s="12" customFormat="1" ht="15" customHeight="1" x14ac:dyDescent="0.2">
      <c r="A22" s="68" t="s">
        <v>188</v>
      </c>
      <c r="B22" s="71" t="s">
        <v>10</v>
      </c>
      <c r="C22" s="19">
        <v>177</v>
      </c>
      <c r="D22" s="19">
        <v>57</v>
      </c>
      <c r="E22" s="19">
        <v>48</v>
      </c>
      <c r="F22" s="19">
        <v>17</v>
      </c>
      <c r="G22" s="19">
        <v>56</v>
      </c>
      <c r="H22" s="19">
        <v>19</v>
      </c>
      <c r="I22" s="19">
        <v>4</v>
      </c>
      <c r="J22" s="19" t="s">
        <v>22</v>
      </c>
      <c r="K22" s="19">
        <v>3</v>
      </c>
      <c r="L22" s="19">
        <v>6</v>
      </c>
    </row>
    <row r="23" spans="1:13" s="12" customFormat="1" ht="15" customHeight="1" x14ac:dyDescent="0.2">
      <c r="A23" s="68" t="s">
        <v>189</v>
      </c>
      <c r="B23" s="71" t="s">
        <v>35</v>
      </c>
      <c r="C23" s="19">
        <v>840</v>
      </c>
      <c r="D23" s="19">
        <v>1029</v>
      </c>
      <c r="E23" s="19">
        <v>739</v>
      </c>
      <c r="F23" s="19">
        <v>289</v>
      </c>
      <c r="G23" s="19">
        <v>380</v>
      </c>
      <c r="H23" s="19">
        <v>56</v>
      </c>
      <c r="I23" s="19">
        <v>6</v>
      </c>
      <c r="J23" s="19">
        <v>10</v>
      </c>
      <c r="K23" s="19">
        <v>56</v>
      </c>
      <c r="L23" s="19">
        <v>6</v>
      </c>
    </row>
    <row r="24" spans="1:13" s="12" customFormat="1" ht="15" customHeight="1" x14ac:dyDescent="0.2">
      <c r="A24" s="68" t="s">
        <v>190</v>
      </c>
      <c r="B24" s="71" t="s">
        <v>12</v>
      </c>
      <c r="C24" s="19">
        <v>126</v>
      </c>
      <c r="D24" s="19">
        <v>84</v>
      </c>
      <c r="E24" s="19">
        <v>25</v>
      </c>
      <c r="F24" s="19">
        <v>12</v>
      </c>
      <c r="G24" s="19">
        <v>25</v>
      </c>
      <c r="H24" s="19">
        <v>4</v>
      </c>
      <c r="I24" s="19">
        <v>5</v>
      </c>
      <c r="J24" s="19">
        <v>1</v>
      </c>
      <c r="K24" s="19">
        <v>5</v>
      </c>
      <c r="L24" s="19">
        <v>22</v>
      </c>
    </row>
    <row r="25" spans="1:13" s="12" customFormat="1" ht="15" customHeight="1" x14ac:dyDescent="0.2">
      <c r="A25" s="68" t="s">
        <v>191</v>
      </c>
      <c r="B25" s="71" t="s">
        <v>13</v>
      </c>
      <c r="C25" s="19">
        <v>9</v>
      </c>
      <c r="D25" s="19" t="s">
        <v>22</v>
      </c>
      <c r="E25" s="19" t="s">
        <v>22</v>
      </c>
      <c r="F25" s="19" t="s">
        <v>22</v>
      </c>
      <c r="G25" s="19" t="s">
        <v>22</v>
      </c>
      <c r="H25" s="19" t="s">
        <v>22</v>
      </c>
      <c r="I25" s="19" t="s">
        <v>22</v>
      </c>
      <c r="J25" s="19" t="s">
        <v>22</v>
      </c>
      <c r="K25" s="19" t="s">
        <v>22</v>
      </c>
      <c r="L25" s="19" t="s">
        <v>22</v>
      </c>
    </row>
    <row r="26" spans="1:13" s="12" customFormat="1" ht="15" customHeight="1" x14ac:dyDescent="0.2">
      <c r="A26" s="68" t="s">
        <v>192</v>
      </c>
      <c r="B26" s="71" t="s">
        <v>14</v>
      </c>
      <c r="C26" s="19">
        <v>104</v>
      </c>
      <c r="D26" s="19">
        <v>73</v>
      </c>
      <c r="E26" s="19">
        <v>37</v>
      </c>
      <c r="F26" s="19">
        <v>13</v>
      </c>
      <c r="G26" s="19">
        <v>13</v>
      </c>
      <c r="H26" s="19">
        <v>5</v>
      </c>
      <c r="I26" s="19">
        <v>1</v>
      </c>
      <c r="J26" s="19" t="s">
        <v>22</v>
      </c>
      <c r="K26" s="19">
        <v>1</v>
      </c>
      <c r="L26" s="19">
        <v>27</v>
      </c>
    </row>
    <row r="27" spans="1:13" s="12" customFormat="1" ht="15" customHeight="1" x14ac:dyDescent="0.2">
      <c r="A27" s="68" t="s">
        <v>193</v>
      </c>
      <c r="B27" s="71" t="s">
        <v>15</v>
      </c>
      <c r="C27" s="19">
        <v>40</v>
      </c>
      <c r="D27" s="19">
        <v>14</v>
      </c>
      <c r="E27" s="19">
        <v>23</v>
      </c>
      <c r="F27" s="19">
        <v>9</v>
      </c>
      <c r="G27" s="19">
        <v>6</v>
      </c>
      <c r="H27" s="19" t="s">
        <v>22</v>
      </c>
      <c r="I27" s="19" t="s">
        <v>22</v>
      </c>
      <c r="J27" s="19">
        <v>1</v>
      </c>
      <c r="K27" s="19" t="s">
        <v>22</v>
      </c>
      <c r="L27" s="19" t="s">
        <v>22</v>
      </c>
    </row>
    <row r="28" spans="1:13" s="12" customFormat="1" ht="15" customHeight="1" x14ac:dyDescent="0.2">
      <c r="A28" s="68" t="s">
        <v>194</v>
      </c>
      <c r="B28" s="71" t="s">
        <v>16</v>
      </c>
      <c r="C28" s="19">
        <v>61</v>
      </c>
      <c r="D28" s="19">
        <v>17</v>
      </c>
      <c r="E28" s="19">
        <v>9</v>
      </c>
      <c r="F28" s="19">
        <v>5</v>
      </c>
      <c r="G28" s="19">
        <v>9</v>
      </c>
      <c r="H28" s="19">
        <v>10</v>
      </c>
      <c r="I28" s="19" t="s">
        <v>22</v>
      </c>
      <c r="J28" s="19" t="s">
        <v>22</v>
      </c>
      <c r="K28" s="19" t="s">
        <v>22</v>
      </c>
      <c r="L28" s="19">
        <v>23</v>
      </c>
    </row>
    <row r="29" spans="1:13" s="12" customFormat="1" ht="15" customHeight="1" x14ac:dyDescent="0.2">
      <c r="A29" s="68" t="s">
        <v>195</v>
      </c>
      <c r="B29" s="71" t="s">
        <v>17</v>
      </c>
      <c r="C29" s="19">
        <v>16</v>
      </c>
      <c r="D29" s="19">
        <v>4</v>
      </c>
      <c r="E29" s="19">
        <v>1</v>
      </c>
      <c r="F29" s="19">
        <v>2</v>
      </c>
      <c r="G29" s="19">
        <v>3</v>
      </c>
      <c r="H29" s="19">
        <v>1</v>
      </c>
      <c r="I29" s="19" t="s">
        <v>22</v>
      </c>
      <c r="J29" s="19" t="s">
        <v>22</v>
      </c>
      <c r="K29" s="19" t="s">
        <v>22</v>
      </c>
      <c r="L29" s="19" t="s">
        <v>22</v>
      </c>
    </row>
    <row r="30" spans="1:13" s="12" customFormat="1" ht="15" customHeight="1" x14ac:dyDescent="0.2">
      <c r="A30" s="72" t="s">
        <v>196</v>
      </c>
      <c r="B30" s="73" t="s">
        <v>18</v>
      </c>
      <c r="C30" s="21" t="s">
        <v>22</v>
      </c>
      <c r="D30" s="21" t="s">
        <v>22</v>
      </c>
      <c r="E30" s="21" t="s">
        <v>22</v>
      </c>
      <c r="F30" s="21" t="s">
        <v>22</v>
      </c>
      <c r="G30" s="21" t="s">
        <v>22</v>
      </c>
      <c r="H30" s="21" t="s">
        <v>22</v>
      </c>
      <c r="I30" s="21" t="s">
        <v>22</v>
      </c>
      <c r="J30" s="21" t="s">
        <v>22</v>
      </c>
      <c r="K30" s="21" t="s">
        <v>22</v>
      </c>
      <c r="L30" s="21" t="s">
        <v>22</v>
      </c>
      <c r="M30" s="22"/>
    </row>
    <row r="31" spans="1:13" ht="15.75" customHeight="1" x14ac:dyDescent="0.2">
      <c r="A31" s="3" t="s">
        <v>92</v>
      </c>
    </row>
    <row r="32" spans="1:13" ht="15.75" customHeight="1" x14ac:dyDescent="0.2">
      <c r="A32" s="74" t="s">
        <v>19</v>
      </c>
      <c r="B32" s="17"/>
    </row>
    <row r="33" spans="1:1" ht="15.75" customHeight="1" x14ac:dyDescent="0.2"/>
    <row r="34" spans="1:1" ht="15.75" customHeight="1" x14ac:dyDescent="0.2">
      <c r="A34" s="3" t="s">
        <v>96</v>
      </c>
    </row>
  </sheetData>
  <mergeCells count="12">
    <mergeCell ref="A4:B7"/>
    <mergeCell ref="J5:J7"/>
    <mergeCell ref="I5:I7"/>
    <mergeCell ref="K5:K7"/>
    <mergeCell ref="H5:H7"/>
    <mergeCell ref="C5:C7"/>
    <mergeCell ref="G5:G7"/>
    <mergeCell ref="D5:D7"/>
    <mergeCell ref="E5:E7"/>
    <mergeCell ref="F5:F7"/>
    <mergeCell ref="C4:L4"/>
    <mergeCell ref="L5:L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34"/>
  <sheetViews>
    <sheetView zoomScale="110" zoomScaleNormal="110" zoomScaleSheetLayoutView="100" workbookViewId="0">
      <pane xSplit="2" ySplit="7" topLeftCell="C8" activePane="bottomRight" state="frozen"/>
      <selection activeCell="A8" sqref="A8:IV18"/>
      <selection pane="topRight" activeCell="A8" sqref="A8:IV18"/>
      <selection pane="bottomLeft" activeCell="A8" sqref="A8:IV18"/>
      <selection pane="bottomRight" activeCell="A8" sqref="A8:IV18"/>
    </sheetView>
  </sheetViews>
  <sheetFormatPr defaultColWidth="5.5" defaultRowHeight="11.1" customHeight="1" x14ac:dyDescent="0.2"/>
  <cols>
    <col min="1" max="1" width="9.6640625" style="3" customWidth="1"/>
    <col min="2" max="2" width="19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172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6" t="s">
        <v>85</v>
      </c>
      <c r="E5" s="106" t="s">
        <v>86</v>
      </c>
      <c r="F5" s="106" t="s">
        <v>87</v>
      </c>
      <c r="G5" s="106" t="s">
        <v>88</v>
      </c>
      <c r="H5" s="106" t="s">
        <v>80</v>
      </c>
      <c r="I5" s="106" t="s">
        <v>81</v>
      </c>
      <c r="J5" s="106" t="s">
        <v>89</v>
      </c>
      <c r="K5" s="106" t="s">
        <v>82</v>
      </c>
      <c r="L5" s="108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29</v>
      </c>
      <c r="C8" s="19">
        <v>7060</v>
      </c>
      <c r="D8" s="19">
        <v>3280</v>
      </c>
      <c r="E8" s="19">
        <v>1112</v>
      </c>
      <c r="F8" s="19">
        <v>492</v>
      </c>
      <c r="G8" s="19">
        <v>1167</v>
      </c>
      <c r="H8" s="19">
        <v>533</v>
      </c>
      <c r="I8" s="19">
        <v>332</v>
      </c>
      <c r="J8" s="19">
        <v>31</v>
      </c>
      <c r="K8" s="19">
        <v>119</v>
      </c>
      <c r="L8" s="19">
        <v>1701</v>
      </c>
    </row>
    <row r="9" spans="1:12" s="12" customFormat="1" ht="15" customHeight="1" x14ac:dyDescent="0.2">
      <c r="A9" s="59" t="s">
        <v>154</v>
      </c>
      <c r="B9" s="16" t="s">
        <v>30</v>
      </c>
      <c r="C9" s="19">
        <v>853</v>
      </c>
      <c r="D9" s="19">
        <v>162</v>
      </c>
      <c r="E9" s="19">
        <v>14</v>
      </c>
      <c r="F9" s="19">
        <v>35</v>
      </c>
      <c r="G9" s="19">
        <v>104</v>
      </c>
      <c r="H9" s="19">
        <v>44</v>
      </c>
      <c r="I9" s="19">
        <v>22</v>
      </c>
      <c r="J9" s="19">
        <v>2</v>
      </c>
      <c r="K9" s="19">
        <v>4</v>
      </c>
      <c r="L9" s="19">
        <v>314</v>
      </c>
    </row>
    <row r="10" spans="1:12" s="12" customFormat="1" ht="15" customHeight="1" x14ac:dyDescent="0.2">
      <c r="A10" s="59" t="s">
        <v>155</v>
      </c>
      <c r="B10" s="71" t="s">
        <v>34</v>
      </c>
      <c r="C10" s="19">
        <v>789</v>
      </c>
      <c r="D10" s="19">
        <v>243</v>
      </c>
      <c r="E10" s="19">
        <v>140</v>
      </c>
      <c r="F10" s="19">
        <v>43</v>
      </c>
      <c r="G10" s="19">
        <v>96</v>
      </c>
      <c r="H10" s="19">
        <v>197</v>
      </c>
      <c r="I10" s="19">
        <v>160</v>
      </c>
      <c r="J10" s="19">
        <v>5</v>
      </c>
      <c r="K10" s="19">
        <v>26</v>
      </c>
      <c r="L10" s="19">
        <v>563</v>
      </c>
    </row>
    <row r="11" spans="1:12" s="12" customFormat="1" ht="15" customHeight="1" x14ac:dyDescent="0.2">
      <c r="A11" s="59" t="s">
        <v>156</v>
      </c>
      <c r="B11" s="71" t="s">
        <v>31</v>
      </c>
      <c r="C11" s="19">
        <v>1076</v>
      </c>
      <c r="D11" s="19">
        <v>574</v>
      </c>
      <c r="E11" s="19">
        <v>170</v>
      </c>
      <c r="F11" s="19">
        <v>68</v>
      </c>
      <c r="G11" s="19">
        <v>187</v>
      </c>
      <c r="H11" s="19">
        <v>35</v>
      </c>
      <c r="I11" s="19">
        <v>56</v>
      </c>
      <c r="J11" s="19">
        <v>4</v>
      </c>
      <c r="K11" s="19">
        <v>23</v>
      </c>
      <c r="L11" s="19">
        <v>100</v>
      </c>
    </row>
    <row r="12" spans="1:12" s="12" customFormat="1" ht="15" customHeight="1" x14ac:dyDescent="0.2">
      <c r="A12" s="59" t="s">
        <v>157</v>
      </c>
      <c r="B12" s="71" t="s">
        <v>32</v>
      </c>
      <c r="C12" s="19">
        <v>630</v>
      </c>
      <c r="D12" s="19">
        <v>335</v>
      </c>
      <c r="E12" s="19">
        <v>113</v>
      </c>
      <c r="F12" s="19">
        <v>36</v>
      </c>
      <c r="G12" s="19">
        <v>51</v>
      </c>
      <c r="H12" s="19">
        <v>23</v>
      </c>
      <c r="I12" s="19">
        <v>10</v>
      </c>
      <c r="J12" s="19">
        <v>3</v>
      </c>
      <c r="K12" s="19">
        <v>11</v>
      </c>
      <c r="L12" s="19">
        <v>15</v>
      </c>
    </row>
    <row r="13" spans="1:12" s="12" customFormat="1" ht="15" customHeight="1" x14ac:dyDescent="0.2">
      <c r="A13" s="59" t="s">
        <v>158</v>
      </c>
      <c r="B13" s="71" t="s">
        <v>33</v>
      </c>
      <c r="C13" s="19">
        <v>1522</v>
      </c>
      <c r="D13" s="19">
        <v>627</v>
      </c>
      <c r="E13" s="19">
        <v>171</v>
      </c>
      <c r="F13" s="19">
        <v>85</v>
      </c>
      <c r="G13" s="19">
        <v>178</v>
      </c>
      <c r="H13" s="19">
        <v>63</v>
      </c>
      <c r="I13" s="19">
        <v>20</v>
      </c>
      <c r="J13" s="19">
        <v>1</v>
      </c>
      <c r="K13" s="19">
        <v>11</v>
      </c>
      <c r="L13" s="19">
        <v>153</v>
      </c>
    </row>
    <row r="14" spans="1:12" s="12" customFormat="1" ht="15" customHeight="1" x14ac:dyDescent="0.2">
      <c r="A14" s="18" t="s">
        <v>137</v>
      </c>
      <c r="B14" s="71" t="s">
        <v>2</v>
      </c>
      <c r="C14" s="19">
        <v>107</v>
      </c>
      <c r="D14" s="19">
        <v>44</v>
      </c>
      <c r="E14" s="19">
        <v>14</v>
      </c>
      <c r="F14" s="19">
        <v>16</v>
      </c>
      <c r="G14" s="19">
        <v>21</v>
      </c>
      <c r="H14" s="19">
        <v>8</v>
      </c>
      <c r="I14" s="19">
        <v>1</v>
      </c>
      <c r="J14" s="19">
        <v>0</v>
      </c>
      <c r="K14" s="19">
        <v>0</v>
      </c>
      <c r="L14" s="19">
        <v>1</v>
      </c>
    </row>
    <row r="15" spans="1:12" s="12" customFormat="1" ht="15" customHeight="1" x14ac:dyDescent="0.2">
      <c r="A15" s="18" t="s">
        <v>138</v>
      </c>
      <c r="B15" s="71" t="s">
        <v>3</v>
      </c>
      <c r="C15" s="19">
        <v>307</v>
      </c>
      <c r="D15" s="19">
        <v>233</v>
      </c>
      <c r="E15" s="19">
        <v>70</v>
      </c>
      <c r="F15" s="19">
        <v>17</v>
      </c>
      <c r="G15" s="19">
        <v>38</v>
      </c>
      <c r="H15" s="19">
        <v>21</v>
      </c>
      <c r="I15" s="19">
        <v>12</v>
      </c>
      <c r="J15" s="19">
        <v>4</v>
      </c>
      <c r="K15" s="19">
        <v>2</v>
      </c>
      <c r="L15" s="19">
        <v>356</v>
      </c>
    </row>
    <row r="16" spans="1:12" s="12" customFormat="1" ht="15" customHeight="1" x14ac:dyDescent="0.2">
      <c r="A16" s="18" t="s">
        <v>139</v>
      </c>
      <c r="B16" s="71" t="s">
        <v>4</v>
      </c>
      <c r="C16" s="19">
        <v>28</v>
      </c>
      <c r="D16" s="19">
        <v>13</v>
      </c>
      <c r="E16" s="19">
        <v>2</v>
      </c>
      <c r="F16" s="19">
        <v>5</v>
      </c>
      <c r="G16" s="19">
        <v>13</v>
      </c>
      <c r="H16" s="19">
        <v>3</v>
      </c>
      <c r="I16" s="19">
        <v>0</v>
      </c>
      <c r="J16" s="19">
        <v>0</v>
      </c>
      <c r="K16" s="19">
        <v>0</v>
      </c>
      <c r="L16" s="19">
        <v>1</v>
      </c>
    </row>
    <row r="17" spans="1:12" s="12" customFormat="1" ht="15" customHeight="1" x14ac:dyDescent="0.2">
      <c r="A17" s="18" t="s">
        <v>140</v>
      </c>
      <c r="B17" s="71" t="s">
        <v>5</v>
      </c>
      <c r="C17" s="19">
        <v>39</v>
      </c>
      <c r="D17" s="19">
        <v>37</v>
      </c>
      <c r="E17" s="19">
        <v>12</v>
      </c>
      <c r="F17" s="19">
        <v>7</v>
      </c>
      <c r="G17" s="19">
        <v>21</v>
      </c>
      <c r="H17" s="19">
        <v>7</v>
      </c>
      <c r="I17" s="19">
        <v>0</v>
      </c>
      <c r="J17" s="19">
        <v>0</v>
      </c>
      <c r="K17" s="19">
        <v>4</v>
      </c>
      <c r="L17" s="19">
        <v>2</v>
      </c>
    </row>
    <row r="18" spans="1:12" s="12" customFormat="1" ht="15" customHeight="1" x14ac:dyDescent="0.2">
      <c r="A18" s="18" t="s">
        <v>141</v>
      </c>
      <c r="B18" s="71" t="s">
        <v>6</v>
      </c>
      <c r="C18" s="19">
        <v>81</v>
      </c>
      <c r="D18" s="19">
        <v>42</v>
      </c>
      <c r="E18" s="19">
        <v>20</v>
      </c>
      <c r="F18" s="19">
        <v>2</v>
      </c>
      <c r="G18" s="19">
        <v>16</v>
      </c>
      <c r="H18" s="19">
        <v>4</v>
      </c>
      <c r="I18" s="19">
        <v>7</v>
      </c>
      <c r="J18" s="19">
        <v>6</v>
      </c>
      <c r="K18" s="19">
        <v>8</v>
      </c>
      <c r="L18" s="19">
        <v>1</v>
      </c>
    </row>
    <row r="19" spans="1:12" s="12" customFormat="1" ht="15" customHeight="1" x14ac:dyDescent="0.2">
      <c r="A19" s="18" t="s">
        <v>142</v>
      </c>
      <c r="B19" s="71" t="s">
        <v>7</v>
      </c>
      <c r="C19" s="19">
        <v>23</v>
      </c>
      <c r="D19" s="19">
        <v>36</v>
      </c>
      <c r="E19" s="19">
        <v>2</v>
      </c>
      <c r="F19" s="19">
        <v>3</v>
      </c>
      <c r="G19" s="19">
        <v>8</v>
      </c>
      <c r="H19" s="19">
        <v>2</v>
      </c>
      <c r="I19" s="19">
        <v>1</v>
      </c>
      <c r="J19" s="19">
        <v>1</v>
      </c>
      <c r="K19" s="19">
        <v>0</v>
      </c>
      <c r="L19" s="19">
        <v>0</v>
      </c>
    </row>
    <row r="20" spans="1:12" s="12" customFormat="1" ht="15" customHeight="1" x14ac:dyDescent="0.2">
      <c r="A20" s="18" t="s">
        <v>143</v>
      </c>
      <c r="B20" s="71" t="s">
        <v>8</v>
      </c>
      <c r="C20" s="19">
        <v>267</v>
      </c>
      <c r="D20" s="19">
        <v>92</v>
      </c>
      <c r="E20" s="19">
        <v>22</v>
      </c>
      <c r="F20" s="19">
        <v>15</v>
      </c>
      <c r="G20" s="19">
        <v>79</v>
      </c>
      <c r="H20" s="19">
        <v>35</v>
      </c>
      <c r="I20" s="19">
        <v>8</v>
      </c>
      <c r="J20" s="19">
        <v>0</v>
      </c>
      <c r="K20" s="19">
        <v>0</v>
      </c>
      <c r="L20" s="19">
        <v>75</v>
      </c>
    </row>
    <row r="21" spans="1:12" s="12" customFormat="1" ht="15" customHeight="1" x14ac:dyDescent="0.2">
      <c r="A21" s="18" t="s">
        <v>144</v>
      </c>
      <c r="B21" s="71" t="s">
        <v>9</v>
      </c>
      <c r="C21" s="19">
        <v>233</v>
      </c>
      <c r="D21" s="19">
        <v>180</v>
      </c>
      <c r="E21" s="19">
        <v>88</v>
      </c>
      <c r="F21" s="19">
        <v>27</v>
      </c>
      <c r="G21" s="19">
        <v>43</v>
      </c>
      <c r="H21" s="19">
        <v>25</v>
      </c>
      <c r="I21" s="19">
        <v>9</v>
      </c>
      <c r="J21" s="19">
        <v>2</v>
      </c>
      <c r="K21" s="19">
        <v>7</v>
      </c>
      <c r="L21" s="19">
        <v>2</v>
      </c>
    </row>
    <row r="22" spans="1:12" s="12" customFormat="1" ht="15" customHeight="1" x14ac:dyDescent="0.2">
      <c r="A22" s="18" t="s">
        <v>145</v>
      </c>
      <c r="B22" s="71" t="s">
        <v>10</v>
      </c>
      <c r="C22" s="19">
        <v>253</v>
      </c>
      <c r="D22" s="19">
        <v>172</v>
      </c>
      <c r="E22" s="19">
        <v>39</v>
      </c>
      <c r="F22" s="19">
        <v>14</v>
      </c>
      <c r="G22" s="19">
        <v>36</v>
      </c>
      <c r="H22" s="19">
        <v>4</v>
      </c>
      <c r="I22" s="19">
        <v>8</v>
      </c>
      <c r="J22" s="19">
        <v>1</v>
      </c>
      <c r="K22" s="19">
        <v>3</v>
      </c>
      <c r="L22" s="19">
        <v>22</v>
      </c>
    </row>
    <row r="23" spans="1:12" s="12" customFormat="1" ht="15" customHeight="1" x14ac:dyDescent="0.2">
      <c r="A23" s="18" t="s">
        <v>146</v>
      </c>
      <c r="B23" s="71" t="s">
        <v>35</v>
      </c>
      <c r="C23" s="19">
        <v>257</v>
      </c>
      <c r="D23" s="19">
        <v>225</v>
      </c>
      <c r="E23" s="19">
        <v>139</v>
      </c>
      <c r="F23" s="19">
        <v>57</v>
      </c>
      <c r="G23" s="19">
        <v>125</v>
      </c>
      <c r="H23" s="19">
        <v>27</v>
      </c>
      <c r="I23" s="19">
        <v>5</v>
      </c>
      <c r="J23" s="19">
        <v>1</v>
      </c>
      <c r="K23" s="19">
        <v>4</v>
      </c>
      <c r="L23" s="19">
        <v>22</v>
      </c>
    </row>
    <row r="24" spans="1:12" s="12" customFormat="1" ht="15" customHeight="1" x14ac:dyDescent="0.2">
      <c r="A24" s="18" t="s">
        <v>147</v>
      </c>
      <c r="B24" s="71" t="s">
        <v>12</v>
      </c>
      <c r="C24" s="19">
        <v>312</v>
      </c>
      <c r="D24" s="19">
        <v>132</v>
      </c>
      <c r="E24" s="19">
        <v>46</v>
      </c>
      <c r="F24" s="19">
        <v>34</v>
      </c>
      <c r="G24" s="19">
        <v>88</v>
      </c>
      <c r="H24" s="19">
        <v>10</v>
      </c>
      <c r="I24" s="19">
        <v>11</v>
      </c>
      <c r="J24" s="19">
        <v>0</v>
      </c>
      <c r="K24" s="19">
        <v>15</v>
      </c>
      <c r="L24" s="19">
        <v>11</v>
      </c>
    </row>
    <row r="25" spans="1:12" s="12" customFormat="1" ht="15" customHeight="1" x14ac:dyDescent="0.2">
      <c r="A25" s="18" t="s">
        <v>148</v>
      </c>
      <c r="B25" s="71" t="s">
        <v>13</v>
      </c>
      <c r="C25" s="19">
        <v>10</v>
      </c>
      <c r="D25" s="19">
        <v>3</v>
      </c>
      <c r="E25" s="19">
        <v>2</v>
      </c>
      <c r="F25" s="19">
        <v>0</v>
      </c>
      <c r="G25" s="19">
        <v>3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</row>
    <row r="26" spans="1:12" s="12" customFormat="1" ht="15" customHeight="1" x14ac:dyDescent="0.2">
      <c r="A26" s="18" t="s">
        <v>149</v>
      </c>
      <c r="B26" s="71" t="s">
        <v>14</v>
      </c>
      <c r="C26" s="19">
        <v>106</v>
      </c>
      <c r="D26" s="19">
        <v>57</v>
      </c>
      <c r="E26" s="19">
        <v>24</v>
      </c>
      <c r="F26" s="19">
        <v>5</v>
      </c>
      <c r="G26" s="19">
        <v>32</v>
      </c>
      <c r="H26" s="19">
        <v>9</v>
      </c>
      <c r="I26" s="19">
        <v>1</v>
      </c>
      <c r="J26" s="19">
        <v>1</v>
      </c>
      <c r="K26" s="19">
        <v>0</v>
      </c>
      <c r="L26" s="19">
        <v>32</v>
      </c>
    </row>
    <row r="27" spans="1:12" s="12" customFormat="1" ht="15" customHeight="1" x14ac:dyDescent="0.2">
      <c r="A27" s="18" t="s">
        <v>150</v>
      </c>
      <c r="B27" s="71" t="s">
        <v>15</v>
      </c>
      <c r="C27" s="19">
        <v>15</v>
      </c>
      <c r="D27" s="19">
        <v>13</v>
      </c>
      <c r="E27" s="19">
        <v>10</v>
      </c>
      <c r="F27" s="19">
        <v>11</v>
      </c>
      <c r="G27" s="19">
        <v>5</v>
      </c>
      <c r="H27" s="19">
        <v>2</v>
      </c>
      <c r="I27" s="19">
        <v>1</v>
      </c>
      <c r="J27" s="19">
        <v>0</v>
      </c>
      <c r="K27" s="19">
        <v>1</v>
      </c>
      <c r="L27" s="19">
        <v>1</v>
      </c>
    </row>
    <row r="28" spans="1:12" s="12" customFormat="1" ht="15" customHeight="1" x14ac:dyDescent="0.2">
      <c r="A28" s="18" t="s">
        <v>151</v>
      </c>
      <c r="B28" s="71" t="s">
        <v>16</v>
      </c>
      <c r="C28" s="19">
        <v>133</v>
      </c>
      <c r="D28" s="19">
        <v>55</v>
      </c>
      <c r="E28" s="19">
        <v>14</v>
      </c>
      <c r="F28" s="19">
        <v>10</v>
      </c>
      <c r="G28" s="19">
        <v>20</v>
      </c>
      <c r="H28" s="19">
        <v>12</v>
      </c>
      <c r="I28" s="19">
        <v>0</v>
      </c>
      <c r="J28" s="19">
        <v>0</v>
      </c>
      <c r="K28" s="19">
        <v>0</v>
      </c>
      <c r="L28" s="19">
        <v>30</v>
      </c>
    </row>
    <row r="29" spans="1:12" s="12" customFormat="1" ht="15" customHeight="1" x14ac:dyDescent="0.2">
      <c r="A29" s="18" t="s">
        <v>152</v>
      </c>
      <c r="B29" s="71" t="s">
        <v>17</v>
      </c>
      <c r="C29" s="19">
        <v>19</v>
      </c>
      <c r="D29" s="19">
        <v>5</v>
      </c>
      <c r="E29" s="19">
        <v>0</v>
      </c>
      <c r="F29" s="19">
        <v>2</v>
      </c>
      <c r="G29" s="19">
        <v>3</v>
      </c>
      <c r="H29" s="19">
        <v>2</v>
      </c>
      <c r="I29" s="19">
        <v>0</v>
      </c>
      <c r="J29" s="19">
        <v>0</v>
      </c>
      <c r="K29" s="19">
        <v>0</v>
      </c>
      <c r="L29" s="19">
        <v>0</v>
      </c>
    </row>
    <row r="30" spans="1:12" s="12" customFormat="1" ht="15" customHeight="1" x14ac:dyDescent="0.2">
      <c r="A30" s="20" t="s">
        <v>153</v>
      </c>
      <c r="B30" s="73" t="s">
        <v>18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</row>
    <row r="31" spans="1:12" ht="15.75" customHeight="1" x14ac:dyDescent="0.2">
      <c r="A31" s="3" t="s">
        <v>92</v>
      </c>
    </row>
    <row r="32" spans="1:12" ht="15.75" customHeight="1" x14ac:dyDescent="0.2">
      <c r="A32" s="74" t="s">
        <v>19</v>
      </c>
      <c r="B32" s="17"/>
    </row>
    <row r="33" spans="1:1" ht="15.75" customHeight="1" x14ac:dyDescent="0.2"/>
    <row r="34" spans="1:1" ht="15.75" customHeight="1" x14ac:dyDescent="0.2">
      <c r="A34" s="3" t="s">
        <v>95</v>
      </c>
    </row>
  </sheetData>
  <mergeCells count="12">
    <mergeCell ref="J5:J7"/>
    <mergeCell ref="K5:K7"/>
    <mergeCell ref="L5:L7"/>
    <mergeCell ref="H5:H7"/>
    <mergeCell ref="A4:B7"/>
    <mergeCell ref="C4:L4"/>
    <mergeCell ref="C5:C7"/>
    <mergeCell ref="D5:D7"/>
    <mergeCell ref="E5:E7"/>
    <mergeCell ref="F5:F7"/>
    <mergeCell ref="G5:G7"/>
    <mergeCell ref="I5:I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34"/>
  <sheetViews>
    <sheetView zoomScale="110" zoomScaleNormal="110" zoomScaleSheetLayoutView="100" workbookViewId="0">
      <selection activeCell="A8" sqref="A8:IV18"/>
    </sheetView>
  </sheetViews>
  <sheetFormatPr defaultColWidth="5.5" defaultRowHeight="11.1" customHeight="1" x14ac:dyDescent="0.2"/>
  <cols>
    <col min="1" max="1" width="9.6640625" style="3" customWidth="1"/>
    <col min="2" max="2" width="19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171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6" t="s">
        <v>85</v>
      </c>
      <c r="E5" s="106" t="s">
        <v>86</v>
      </c>
      <c r="F5" s="106" t="s">
        <v>87</v>
      </c>
      <c r="G5" s="106" t="s">
        <v>88</v>
      </c>
      <c r="H5" s="106" t="s">
        <v>80</v>
      </c>
      <c r="I5" s="106" t="s">
        <v>81</v>
      </c>
      <c r="J5" s="106" t="s">
        <v>89</v>
      </c>
      <c r="K5" s="106" t="s">
        <v>82</v>
      </c>
      <c r="L5" s="108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41</v>
      </c>
      <c r="C8" s="19">
        <v>13052</v>
      </c>
      <c r="D8" s="19">
        <v>6596</v>
      </c>
      <c r="E8" s="19">
        <v>2458</v>
      </c>
      <c r="F8" s="19">
        <v>1000</v>
      </c>
      <c r="G8" s="19">
        <v>2157</v>
      </c>
      <c r="H8" s="19">
        <v>1143</v>
      </c>
      <c r="I8" s="19">
        <v>182</v>
      </c>
      <c r="J8" s="19">
        <v>50</v>
      </c>
      <c r="K8" s="19">
        <v>238</v>
      </c>
      <c r="L8" s="19">
        <v>2626</v>
      </c>
    </row>
    <row r="9" spans="1:12" s="12" customFormat="1" ht="15" customHeight="1" x14ac:dyDescent="0.2">
      <c r="A9" s="59" t="s">
        <v>132</v>
      </c>
      <c r="B9" s="16" t="s">
        <v>30</v>
      </c>
      <c r="C9" s="19">
        <v>1657</v>
      </c>
      <c r="D9" s="19">
        <v>527</v>
      </c>
      <c r="E9" s="19">
        <v>68</v>
      </c>
      <c r="F9" s="19">
        <v>98</v>
      </c>
      <c r="G9" s="19">
        <v>359</v>
      </c>
      <c r="H9" s="19">
        <v>130</v>
      </c>
      <c r="I9" s="19">
        <v>25</v>
      </c>
      <c r="J9" s="19">
        <v>7</v>
      </c>
      <c r="K9" s="19">
        <v>18</v>
      </c>
      <c r="L9" s="19">
        <v>373</v>
      </c>
    </row>
    <row r="10" spans="1:12" s="12" customFormat="1" ht="15" customHeight="1" x14ac:dyDescent="0.2">
      <c r="A10" s="59" t="s">
        <v>133</v>
      </c>
      <c r="B10" s="71" t="s">
        <v>42</v>
      </c>
      <c r="C10" s="19">
        <v>392</v>
      </c>
      <c r="D10" s="19">
        <v>59</v>
      </c>
      <c r="E10" s="19">
        <v>68</v>
      </c>
      <c r="F10" s="19">
        <v>20</v>
      </c>
      <c r="G10" s="19">
        <v>85</v>
      </c>
      <c r="H10" s="19">
        <v>177</v>
      </c>
      <c r="I10" s="19">
        <v>18</v>
      </c>
      <c r="J10" s="19">
        <v>8</v>
      </c>
      <c r="K10" s="19">
        <v>9</v>
      </c>
      <c r="L10" s="19">
        <v>510</v>
      </c>
    </row>
    <row r="11" spans="1:12" s="12" customFormat="1" ht="15" customHeight="1" x14ac:dyDescent="0.2">
      <c r="A11" s="59" t="s">
        <v>134</v>
      </c>
      <c r="B11" s="71" t="s">
        <v>31</v>
      </c>
      <c r="C11" s="19">
        <v>2482</v>
      </c>
      <c r="D11" s="19">
        <v>1506</v>
      </c>
      <c r="E11" s="19">
        <v>548</v>
      </c>
      <c r="F11" s="19">
        <v>174</v>
      </c>
      <c r="G11" s="19">
        <v>303</v>
      </c>
      <c r="H11" s="19">
        <v>128</v>
      </c>
      <c r="I11" s="19">
        <v>31</v>
      </c>
      <c r="J11" s="19">
        <v>1</v>
      </c>
      <c r="K11" s="19">
        <v>43</v>
      </c>
      <c r="L11" s="19">
        <v>475</v>
      </c>
    </row>
    <row r="12" spans="1:12" s="12" customFormat="1" ht="15" customHeight="1" x14ac:dyDescent="0.2">
      <c r="A12" s="59" t="s">
        <v>135</v>
      </c>
      <c r="B12" s="71" t="s">
        <v>32</v>
      </c>
      <c r="C12" s="19">
        <v>928</v>
      </c>
      <c r="D12" s="19">
        <v>466</v>
      </c>
      <c r="E12" s="19">
        <v>198</v>
      </c>
      <c r="F12" s="19">
        <v>58</v>
      </c>
      <c r="G12" s="19">
        <v>124</v>
      </c>
      <c r="H12" s="19">
        <v>85</v>
      </c>
      <c r="I12" s="19">
        <v>4</v>
      </c>
      <c r="J12" s="19">
        <v>5</v>
      </c>
      <c r="K12" s="19">
        <v>19</v>
      </c>
      <c r="L12" s="19">
        <v>32</v>
      </c>
    </row>
    <row r="13" spans="1:12" s="12" customFormat="1" ht="15" customHeight="1" x14ac:dyDescent="0.2">
      <c r="A13" s="59" t="s">
        <v>136</v>
      </c>
      <c r="B13" s="71" t="s">
        <v>33</v>
      </c>
      <c r="C13" s="19">
        <v>2091</v>
      </c>
      <c r="D13" s="19">
        <v>742</v>
      </c>
      <c r="E13" s="19">
        <v>236</v>
      </c>
      <c r="F13" s="19">
        <v>134</v>
      </c>
      <c r="G13" s="19">
        <v>186</v>
      </c>
      <c r="H13" s="19">
        <v>148</v>
      </c>
      <c r="I13" s="19">
        <v>21</v>
      </c>
      <c r="J13" s="19">
        <v>8</v>
      </c>
      <c r="K13" s="19">
        <v>23</v>
      </c>
      <c r="L13" s="19">
        <v>517</v>
      </c>
    </row>
    <row r="14" spans="1:12" s="12" customFormat="1" ht="15" customHeight="1" x14ac:dyDescent="0.2">
      <c r="A14" s="18" t="s">
        <v>137</v>
      </c>
      <c r="B14" s="71" t="s">
        <v>2</v>
      </c>
      <c r="C14" s="19">
        <v>273</v>
      </c>
      <c r="D14" s="19">
        <v>189</v>
      </c>
      <c r="E14" s="19">
        <v>64</v>
      </c>
      <c r="F14" s="19">
        <v>18</v>
      </c>
      <c r="G14" s="19">
        <v>83</v>
      </c>
      <c r="H14" s="19">
        <v>46</v>
      </c>
      <c r="I14" s="19">
        <v>3</v>
      </c>
      <c r="J14" s="19">
        <v>2</v>
      </c>
      <c r="K14" s="19">
        <v>4</v>
      </c>
      <c r="L14" s="19">
        <v>44</v>
      </c>
    </row>
    <row r="15" spans="1:12" s="12" customFormat="1" ht="15" customHeight="1" x14ac:dyDescent="0.2">
      <c r="A15" s="18" t="s">
        <v>138</v>
      </c>
      <c r="B15" s="71" t="s">
        <v>3</v>
      </c>
      <c r="C15" s="19">
        <v>387</v>
      </c>
      <c r="D15" s="19">
        <v>245</v>
      </c>
      <c r="E15" s="19">
        <v>122</v>
      </c>
      <c r="F15" s="19">
        <v>39</v>
      </c>
      <c r="G15" s="19">
        <v>66</v>
      </c>
      <c r="H15" s="19">
        <v>46</v>
      </c>
      <c r="I15" s="19">
        <v>8</v>
      </c>
      <c r="J15" s="19">
        <v>2</v>
      </c>
      <c r="K15" s="19">
        <v>14</v>
      </c>
      <c r="L15" s="19">
        <v>186</v>
      </c>
    </row>
    <row r="16" spans="1:12" s="12" customFormat="1" ht="15" customHeight="1" x14ac:dyDescent="0.2">
      <c r="A16" s="18" t="s">
        <v>139</v>
      </c>
      <c r="B16" s="71" t="s">
        <v>4</v>
      </c>
      <c r="C16" s="19">
        <v>211</v>
      </c>
      <c r="D16" s="19">
        <v>107</v>
      </c>
      <c r="E16" s="19">
        <v>38</v>
      </c>
      <c r="F16" s="19">
        <v>27</v>
      </c>
      <c r="G16" s="19">
        <v>46</v>
      </c>
      <c r="H16" s="19">
        <v>16</v>
      </c>
      <c r="I16" s="19">
        <v>1</v>
      </c>
      <c r="J16" s="19">
        <v>1</v>
      </c>
      <c r="K16" s="19">
        <v>2</v>
      </c>
      <c r="L16" s="19">
        <v>9</v>
      </c>
    </row>
    <row r="17" spans="1:12" s="12" customFormat="1" ht="15" customHeight="1" x14ac:dyDescent="0.2">
      <c r="A17" s="18" t="s">
        <v>140</v>
      </c>
      <c r="B17" s="71" t="s">
        <v>5</v>
      </c>
      <c r="C17" s="19">
        <v>360</v>
      </c>
      <c r="D17" s="19">
        <v>257</v>
      </c>
      <c r="E17" s="19">
        <v>84</v>
      </c>
      <c r="F17" s="19">
        <v>43</v>
      </c>
      <c r="G17" s="19">
        <v>102</v>
      </c>
      <c r="H17" s="19">
        <v>34</v>
      </c>
      <c r="I17" s="19">
        <v>1</v>
      </c>
      <c r="J17" s="19">
        <v>1</v>
      </c>
      <c r="K17" s="19">
        <v>3</v>
      </c>
      <c r="L17" s="19">
        <v>32</v>
      </c>
    </row>
    <row r="18" spans="1:12" s="12" customFormat="1" ht="15" customHeight="1" x14ac:dyDescent="0.2">
      <c r="A18" s="18" t="s">
        <v>141</v>
      </c>
      <c r="B18" s="71" t="s">
        <v>6</v>
      </c>
      <c r="C18" s="19">
        <v>767</v>
      </c>
      <c r="D18" s="19">
        <v>465</v>
      </c>
      <c r="E18" s="19">
        <v>153</v>
      </c>
      <c r="F18" s="19">
        <v>50</v>
      </c>
      <c r="G18" s="19">
        <v>73</v>
      </c>
      <c r="H18" s="19">
        <v>42</v>
      </c>
      <c r="I18" s="19">
        <v>16</v>
      </c>
      <c r="J18" s="19">
        <v>2</v>
      </c>
      <c r="K18" s="19">
        <v>15</v>
      </c>
      <c r="L18" s="19">
        <v>38</v>
      </c>
    </row>
    <row r="19" spans="1:12" s="12" customFormat="1" ht="15" customHeight="1" x14ac:dyDescent="0.2">
      <c r="A19" s="18" t="s">
        <v>142</v>
      </c>
      <c r="B19" s="71" t="s">
        <v>7</v>
      </c>
      <c r="C19" s="19">
        <v>46</v>
      </c>
      <c r="D19" s="19">
        <v>34</v>
      </c>
      <c r="E19" s="19">
        <v>9</v>
      </c>
      <c r="F19" s="19">
        <v>0</v>
      </c>
      <c r="G19" s="19">
        <v>11</v>
      </c>
      <c r="H19" s="19">
        <v>3</v>
      </c>
      <c r="I19" s="19">
        <v>0</v>
      </c>
      <c r="J19" s="19">
        <v>0</v>
      </c>
      <c r="K19" s="19">
        <v>0</v>
      </c>
      <c r="L19" s="19">
        <v>26</v>
      </c>
    </row>
    <row r="20" spans="1:12" s="12" customFormat="1" ht="15" customHeight="1" x14ac:dyDescent="0.2">
      <c r="A20" s="18" t="s">
        <v>143</v>
      </c>
      <c r="B20" s="71" t="s">
        <v>8</v>
      </c>
      <c r="C20" s="19">
        <v>1032</v>
      </c>
      <c r="D20" s="19">
        <v>395</v>
      </c>
      <c r="E20" s="19">
        <v>37</v>
      </c>
      <c r="F20" s="19">
        <v>16</v>
      </c>
      <c r="G20" s="19">
        <v>194</v>
      </c>
      <c r="H20" s="19">
        <v>75</v>
      </c>
      <c r="I20" s="19">
        <v>0</v>
      </c>
      <c r="J20" s="19">
        <v>0</v>
      </c>
      <c r="K20" s="19">
        <v>1</v>
      </c>
      <c r="L20" s="19">
        <v>104</v>
      </c>
    </row>
    <row r="21" spans="1:12" s="12" customFormat="1" ht="15" customHeight="1" x14ac:dyDescent="0.2">
      <c r="A21" s="18" t="s">
        <v>144</v>
      </c>
      <c r="B21" s="71" t="s">
        <v>9</v>
      </c>
      <c r="C21" s="19">
        <v>252</v>
      </c>
      <c r="D21" s="19">
        <v>151</v>
      </c>
      <c r="E21" s="19">
        <v>95</v>
      </c>
      <c r="F21" s="19">
        <v>37</v>
      </c>
      <c r="G21" s="19">
        <v>54</v>
      </c>
      <c r="H21" s="19">
        <v>20</v>
      </c>
      <c r="I21" s="19">
        <v>0</v>
      </c>
      <c r="J21" s="19">
        <v>0</v>
      </c>
      <c r="K21" s="19">
        <v>1</v>
      </c>
      <c r="L21" s="19">
        <v>25</v>
      </c>
    </row>
    <row r="22" spans="1:12" s="12" customFormat="1" ht="15" customHeight="1" x14ac:dyDescent="0.2">
      <c r="A22" s="18" t="s">
        <v>145</v>
      </c>
      <c r="B22" s="71" t="s">
        <v>10</v>
      </c>
      <c r="C22" s="19">
        <v>525</v>
      </c>
      <c r="D22" s="19">
        <v>351</v>
      </c>
      <c r="E22" s="19">
        <v>168</v>
      </c>
      <c r="F22" s="19">
        <v>79</v>
      </c>
      <c r="G22" s="19">
        <v>131</v>
      </c>
      <c r="H22" s="19">
        <v>48</v>
      </c>
      <c r="I22" s="19">
        <v>22</v>
      </c>
      <c r="J22" s="19">
        <v>2</v>
      </c>
      <c r="K22" s="19">
        <v>26</v>
      </c>
      <c r="L22" s="19">
        <v>33</v>
      </c>
    </row>
    <row r="23" spans="1:12" s="12" customFormat="1" ht="15" customHeight="1" x14ac:dyDescent="0.2">
      <c r="A23" s="18" t="s">
        <v>146</v>
      </c>
      <c r="B23" s="71" t="s">
        <v>43</v>
      </c>
      <c r="C23" s="19">
        <v>451</v>
      </c>
      <c r="D23" s="19">
        <v>400</v>
      </c>
      <c r="E23" s="19">
        <v>218</v>
      </c>
      <c r="F23" s="19">
        <v>83</v>
      </c>
      <c r="G23" s="19">
        <v>148</v>
      </c>
      <c r="H23" s="19">
        <v>37</v>
      </c>
      <c r="I23" s="19">
        <v>20</v>
      </c>
      <c r="J23" s="19">
        <v>6</v>
      </c>
      <c r="K23" s="19">
        <v>22</v>
      </c>
      <c r="L23" s="19">
        <v>63</v>
      </c>
    </row>
    <row r="24" spans="1:12" s="12" customFormat="1" ht="15" customHeight="1" x14ac:dyDescent="0.2">
      <c r="A24" s="18" t="s">
        <v>147</v>
      </c>
      <c r="B24" s="71" t="s">
        <v>12</v>
      </c>
      <c r="C24" s="19">
        <v>401</v>
      </c>
      <c r="D24" s="19">
        <v>300</v>
      </c>
      <c r="E24" s="19">
        <v>165</v>
      </c>
      <c r="F24" s="19">
        <v>61</v>
      </c>
      <c r="G24" s="19">
        <v>105</v>
      </c>
      <c r="H24" s="19">
        <v>30</v>
      </c>
      <c r="I24" s="19">
        <v>5</v>
      </c>
      <c r="J24" s="19">
        <v>0</v>
      </c>
      <c r="K24" s="19">
        <v>17</v>
      </c>
      <c r="L24" s="19">
        <v>3</v>
      </c>
    </row>
    <row r="25" spans="1:12" s="12" customFormat="1" ht="15" customHeight="1" x14ac:dyDescent="0.2">
      <c r="A25" s="18" t="s">
        <v>148</v>
      </c>
      <c r="B25" s="71" t="s">
        <v>13</v>
      </c>
      <c r="C25" s="19">
        <v>20</v>
      </c>
      <c r="D25" s="19">
        <v>2</v>
      </c>
      <c r="E25" s="19">
        <v>1</v>
      </c>
      <c r="F25" s="19">
        <v>0</v>
      </c>
      <c r="G25" s="19">
        <v>3</v>
      </c>
      <c r="H25" s="19">
        <v>1</v>
      </c>
      <c r="I25" s="19">
        <v>0</v>
      </c>
      <c r="J25" s="19">
        <v>0</v>
      </c>
      <c r="K25" s="19">
        <v>0</v>
      </c>
      <c r="L25" s="19">
        <v>1</v>
      </c>
    </row>
    <row r="26" spans="1:12" s="12" customFormat="1" ht="15" customHeight="1" x14ac:dyDescent="0.2">
      <c r="A26" s="18" t="s">
        <v>149</v>
      </c>
      <c r="B26" s="71" t="s">
        <v>14</v>
      </c>
      <c r="C26" s="19">
        <v>183</v>
      </c>
      <c r="D26" s="19">
        <v>101</v>
      </c>
      <c r="E26" s="19">
        <v>37</v>
      </c>
      <c r="F26" s="19">
        <v>12</v>
      </c>
      <c r="G26" s="19">
        <v>31</v>
      </c>
      <c r="H26" s="19">
        <v>32</v>
      </c>
      <c r="I26" s="19">
        <v>1</v>
      </c>
      <c r="J26" s="19">
        <v>2</v>
      </c>
      <c r="K26" s="19">
        <v>0</v>
      </c>
      <c r="L26" s="19">
        <v>121</v>
      </c>
    </row>
    <row r="27" spans="1:12" s="12" customFormat="1" ht="15" customHeight="1" x14ac:dyDescent="0.2">
      <c r="A27" s="18" t="s">
        <v>150</v>
      </c>
      <c r="B27" s="71" t="s">
        <v>15</v>
      </c>
      <c r="C27" s="19">
        <v>297</v>
      </c>
      <c r="D27" s="19">
        <v>165</v>
      </c>
      <c r="E27" s="19">
        <v>101</v>
      </c>
      <c r="F27" s="19">
        <v>27</v>
      </c>
      <c r="G27" s="19">
        <v>28</v>
      </c>
      <c r="H27" s="19">
        <v>26</v>
      </c>
      <c r="I27" s="19">
        <v>4</v>
      </c>
      <c r="J27" s="19">
        <v>2</v>
      </c>
      <c r="K27" s="19">
        <v>20</v>
      </c>
      <c r="L27" s="19">
        <v>9</v>
      </c>
    </row>
    <row r="28" spans="1:12" s="12" customFormat="1" ht="15" customHeight="1" x14ac:dyDescent="0.2">
      <c r="A28" s="18" t="s">
        <v>151</v>
      </c>
      <c r="B28" s="71" t="s">
        <v>16</v>
      </c>
      <c r="C28" s="19">
        <v>215</v>
      </c>
      <c r="D28" s="19">
        <v>106</v>
      </c>
      <c r="E28" s="19">
        <v>38</v>
      </c>
      <c r="F28" s="19">
        <v>20</v>
      </c>
      <c r="G28" s="19">
        <v>13</v>
      </c>
      <c r="H28" s="19">
        <v>17</v>
      </c>
      <c r="I28" s="19">
        <v>2</v>
      </c>
      <c r="J28" s="19">
        <v>0</v>
      </c>
      <c r="K28" s="19">
        <v>0</v>
      </c>
      <c r="L28" s="19">
        <v>23</v>
      </c>
    </row>
    <row r="29" spans="1:12" s="12" customFormat="1" ht="15" customHeight="1" x14ac:dyDescent="0.2">
      <c r="A29" s="18" t="s">
        <v>152</v>
      </c>
      <c r="B29" s="71" t="s">
        <v>17</v>
      </c>
      <c r="C29" s="19">
        <v>79</v>
      </c>
      <c r="D29" s="19">
        <v>24</v>
      </c>
      <c r="E29" s="19">
        <v>8</v>
      </c>
      <c r="F29" s="19">
        <v>4</v>
      </c>
      <c r="G29" s="19">
        <v>10</v>
      </c>
      <c r="H29" s="19">
        <v>0</v>
      </c>
      <c r="I29" s="19">
        <v>0</v>
      </c>
      <c r="J29" s="19">
        <v>1</v>
      </c>
      <c r="K29" s="19">
        <v>1</v>
      </c>
      <c r="L29" s="19">
        <v>1</v>
      </c>
    </row>
    <row r="30" spans="1:12" s="12" customFormat="1" ht="15" customHeight="1" x14ac:dyDescent="0.2">
      <c r="A30" s="20" t="s">
        <v>153</v>
      </c>
      <c r="B30" s="73" t="s">
        <v>18</v>
      </c>
      <c r="C30" s="21">
        <v>3</v>
      </c>
      <c r="D30" s="21">
        <v>4</v>
      </c>
      <c r="E30" s="21">
        <v>2</v>
      </c>
      <c r="F30" s="21">
        <v>0</v>
      </c>
      <c r="G30" s="21">
        <v>2</v>
      </c>
      <c r="H30" s="21">
        <v>2</v>
      </c>
      <c r="I30" s="21">
        <v>0</v>
      </c>
      <c r="J30" s="21">
        <v>0</v>
      </c>
      <c r="K30" s="21">
        <v>0</v>
      </c>
      <c r="L30" s="21">
        <v>1</v>
      </c>
    </row>
    <row r="31" spans="1:12" ht="15.75" customHeight="1" x14ac:dyDescent="0.2">
      <c r="A31" s="3" t="s">
        <v>92</v>
      </c>
    </row>
    <row r="32" spans="1:12" ht="15.75" customHeight="1" x14ac:dyDescent="0.2">
      <c r="A32" s="74" t="s">
        <v>44</v>
      </c>
      <c r="B32" s="17"/>
    </row>
    <row r="33" spans="1:1" ht="15.75" customHeight="1" x14ac:dyDescent="0.2"/>
    <row r="34" spans="1:1" ht="15.75" customHeight="1" x14ac:dyDescent="0.2">
      <c r="A34" s="3" t="s">
        <v>94</v>
      </c>
    </row>
  </sheetData>
  <mergeCells count="12">
    <mergeCell ref="A4:B7"/>
    <mergeCell ref="I5:I7"/>
    <mergeCell ref="J5:J7"/>
    <mergeCell ref="K5:K7"/>
    <mergeCell ref="L5:L7"/>
    <mergeCell ref="C4:L4"/>
    <mergeCell ref="C5:C7"/>
    <mergeCell ref="D5:D7"/>
    <mergeCell ref="E5:E7"/>
    <mergeCell ref="F5:F7"/>
    <mergeCell ref="G5:G7"/>
    <mergeCell ref="H5:H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34"/>
  <sheetViews>
    <sheetView zoomScale="110" zoomScaleNormal="110" zoomScaleSheetLayoutView="100" workbookViewId="0">
      <selection activeCell="A8" sqref="A8:IV18"/>
    </sheetView>
  </sheetViews>
  <sheetFormatPr defaultColWidth="5.5" defaultRowHeight="11.1" customHeight="1" x14ac:dyDescent="0.2"/>
  <cols>
    <col min="1" max="1" width="9.6640625" style="3" customWidth="1"/>
    <col min="2" max="2" width="19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170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6" t="s">
        <v>85</v>
      </c>
      <c r="E5" s="106" t="s">
        <v>86</v>
      </c>
      <c r="F5" s="106" t="s">
        <v>87</v>
      </c>
      <c r="G5" s="106" t="s">
        <v>88</v>
      </c>
      <c r="H5" s="106" t="s">
        <v>80</v>
      </c>
      <c r="I5" s="106" t="s">
        <v>81</v>
      </c>
      <c r="J5" s="106" t="s">
        <v>89</v>
      </c>
      <c r="K5" s="106" t="s">
        <v>82</v>
      </c>
      <c r="L5" s="108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41</v>
      </c>
      <c r="C8" s="19">
        <v>15738</v>
      </c>
      <c r="D8" s="19">
        <v>7467</v>
      </c>
      <c r="E8" s="19">
        <v>3383</v>
      </c>
      <c r="F8" s="19">
        <v>1397</v>
      </c>
      <c r="G8" s="19">
        <v>2977</v>
      </c>
      <c r="H8" s="19">
        <v>1389</v>
      </c>
      <c r="I8" s="19">
        <v>412</v>
      </c>
      <c r="J8" s="19">
        <v>50</v>
      </c>
      <c r="K8" s="19">
        <v>318</v>
      </c>
      <c r="L8" s="19">
        <v>2770</v>
      </c>
    </row>
    <row r="9" spans="1:12" s="12" customFormat="1" ht="15" customHeight="1" x14ac:dyDescent="0.2">
      <c r="A9" s="59" t="s">
        <v>132</v>
      </c>
      <c r="B9" s="16" t="s">
        <v>30</v>
      </c>
      <c r="C9" s="19">
        <v>1613</v>
      </c>
      <c r="D9" s="19">
        <v>553</v>
      </c>
      <c r="E9" s="19">
        <v>81</v>
      </c>
      <c r="F9" s="19">
        <v>103</v>
      </c>
      <c r="G9" s="19">
        <v>404</v>
      </c>
      <c r="H9" s="19">
        <v>120</v>
      </c>
      <c r="I9" s="19">
        <v>32</v>
      </c>
      <c r="J9" s="19">
        <v>6</v>
      </c>
      <c r="K9" s="19">
        <v>24</v>
      </c>
      <c r="L9" s="19">
        <v>215</v>
      </c>
    </row>
    <row r="10" spans="1:12" s="12" customFormat="1" ht="15" customHeight="1" x14ac:dyDescent="0.2">
      <c r="A10" s="59" t="s">
        <v>133</v>
      </c>
      <c r="B10" s="71" t="s">
        <v>42</v>
      </c>
      <c r="C10" s="19">
        <v>600</v>
      </c>
      <c r="D10" s="19">
        <v>63</v>
      </c>
      <c r="E10" s="19">
        <v>82</v>
      </c>
      <c r="F10" s="19">
        <v>20</v>
      </c>
      <c r="G10" s="19">
        <v>88</v>
      </c>
      <c r="H10" s="19">
        <v>74</v>
      </c>
      <c r="I10" s="19">
        <v>155</v>
      </c>
      <c r="J10" s="19">
        <v>0</v>
      </c>
      <c r="K10" s="19">
        <v>9</v>
      </c>
      <c r="L10" s="19">
        <v>791</v>
      </c>
    </row>
    <row r="11" spans="1:12" s="12" customFormat="1" ht="15" customHeight="1" x14ac:dyDescent="0.2">
      <c r="A11" s="59" t="s">
        <v>134</v>
      </c>
      <c r="B11" s="71" t="s">
        <v>31</v>
      </c>
      <c r="C11" s="19">
        <v>3249</v>
      </c>
      <c r="D11" s="19">
        <v>1604</v>
      </c>
      <c r="E11" s="19">
        <v>745</v>
      </c>
      <c r="F11" s="19">
        <v>267</v>
      </c>
      <c r="G11" s="19">
        <v>610</v>
      </c>
      <c r="H11" s="19">
        <v>241</v>
      </c>
      <c r="I11" s="19">
        <v>75</v>
      </c>
      <c r="J11" s="19">
        <v>11</v>
      </c>
      <c r="K11" s="19">
        <v>57</v>
      </c>
      <c r="L11" s="19">
        <v>130</v>
      </c>
    </row>
    <row r="12" spans="1:12" s="12" customFormat="1" ht="15" customHeight="1" x14ac:dyDescent="0.2">
      <c r="A12" s="59" t="s">
        <v>135</v>
      </c>
      <c r="B12" s="71" t="s">
        <v>32</v>
      </c>
      <c r="C12" s="19">
        <v>1139</v>
      </c>
      <c r="D12" s="19">
        <v>571</v>
      </c>
      <c r="E12" s="19">
        <v>243</v>
      </c>
      <c r="F12" s="19">
        <v>88</v>
      </c>
      <c r="G12" s="19">
        <v>146</v>
      </c>
      <c r="H12" s="19">
        <v>95</v>
      </c>
      <c r="I12" s="19">
        <v>24</v>
      </c>
      <c r="J12" s="19">
        <v>4</v>
      </c>
      <c r="K12" s="19">
        <v>10</v>
      </c>
      <c r="L12" s="19">
        <v>17</v>
      </c>
    </row>
    <row r="13" spans="1:12" s="12" customFormat="1" ht="15" customHeight="1" x14ac:dyDescent="0.2">
      <c r="A13" s="59" t="s">
        <v>136</v>
      </c>
      <c r="B13" s="71" t="s">
        <v>33</v>
      </c>
      <c r="C13" s="19">
        <v>2964</v>
      </c>
      <c r="D13" s="19">
        <v>1044</v>
      </c>
      <c r="E13" s="19">
        <v>385</v>
      </c>
      <c r="F13" s="19">
        <v>183</v>
      </c>
      <c r="G13" s="19">
        <v>358</v>
      </c>
      <c r="H13" s="19">
        <v>216</v>
      </c>
      <c r="I13" s="19">
        <v>27</v>
      </c>
      <c r="J13" s="19">
        <v>8</v>
      </c>
      <c r="K13" s="19">
        <v>45</v>
      </c>
      <c r="L13" s="19">
        <v>876</v>
      </c>
    </row>
    <row r="14" spans="1:12" s="12" customFormat="1" ht="15" customHeight="1" x14ac:dyDescent="0.2">
      <c r="A14" s="18" t="s">
        <v>137</v>
      </c>
      <c r="B14" s="71" t="s">
        <v>2</v>
      </c>
      <c r="C14" s="19">
        <v>386</v>
      </c>
      <c r="D14" s="19">
        <v>206</v>
      </c>
      <c r="E14" s="19">
        <v>73</v>
      </c>
      <c r="F14" s="19">
        <v>34</v>
      </c>
      <c r="G14" s="19">
        <v>67</v>
      </c>
      <c r="H14" s="19">
        <v>40</v>
      </c>
      <c r="I14" s="19">
        <v>4</v>
      </c>
      <c r="J14" s="19">
        <v>3</v>
      </c>
      <c r="K14" s="19">
        <v>3</v>
      </c>
      <c r="L14" s="19">
        <v>39</v>
      </c>
    </row>
    <row r="15" spans="1:12" s="12" customFormat="1" ht="15" customHeight="1" x14ac:dyDescent="0.2">
      <c r="A15" s="18" t="s">
        <v>138</v>
      </c>
      <c r="B15" s="71" t="s">
        <v>3</v>
      </c>
      <c r="C15" s="19">
        <v>861</v>
      </c>
      <c r="D15" s="19">
        <v>534</v>
      </c>
      <c r="E15" s="19">
        <v>337</v>
      </c>
      <c r="F15" s="19">
        <v>116</v>
      </c>
      <c r="G15" s="19">
        <v>163</v>
      </c>
      <c r="H15" s="19">
        <v>116</v>
      </c>
      <c r="I15" s="19">
        <v>27</v>
      </c>
      <c r="J15" s="19">
        <v>8</v>
      </c>
      <c r="K15" s="19">
        <v>82</v>
      </c>
      <c r="L15" s="19">
        <v>89</v>
      </c>
    </row>
    <row r="16" spans="1:12" s="12" customFormat="1" ht="15" customHeight="1" x14ac:dyDescent="0.2">
      <c r="A16" s="18" t="s">
        <v>139</v>
      </c>
      <c r="B16" s="71" t="s">
        <v>4</v>
      </c>
      <c r="C16" s="19">
        <v>338</v>
      </c>
      <c r="D16" s="19">
        <v>162</v>
      </c>
      <c r="E16" s="19">
        <v>73</v>
      </c>
      <c r="F16" s="19">
        <v>48</v>
      </c>
      <c r="G16" s="19">
        <v>81</v>
      </c>
      <c r="H16" s="19">
        <v>48</v>
      </c>
      <c r="I16" s="19">
        <v>4</v>
      </c>
      <c r="J16" s="19">
        <v>0</v>
      </c>
      <c r="K16" s="19">
        <v>2</v>
      </c>
      <c r="L16" s="19">
        <v>16</v>
      </c>
    </row>
    <row r="17" spans="1:12" s="12" customFormat="1" ht="15" customHeight="1" x14ac:dyDescent="0.2">
      <c r="A17" s="18" t="s">
        <v>140</v>
      </c>
      <c r="B17" s="71" t="s">
        <v>5</v>
      </c>
      <c r="C17" s="19">
        <v>414</v>
      </c>
      <c r="D17" s="19">
        <v>212</v>
      </c>
      <c r="E17" s="19">
        <v>90</v>
      </c>
      <c r="F17" s="19">
        <v>44</v>
      </c>
      <c r="G17" s="19">
        <v>118</v>
      </c>
      <c r="H17" s="19">
        <v>33</v>
      </c>
      <c r="I17" s="19">
        <v>3</v>
      </c>
      <c r="J17" s="19">
        <v>0</v>
      </c>
      <c r="K17" s="19">
        <v>2</v>
      </c>
      <c r="L17" s="19">
        <v>28</v>
      </c>
    </row>
    <row r="18" spans="1:12" s="12" customFormat="1" ht="15" customHeight="1" x14ac:dyDescent="0.2">
      <c r="A18" s="18" t="s">
        <v>141</v>
      </c>
      <c r="B18" s="71" t="s">
        <v>6</v>
      </c>
      <c r="C18" s="19">
        <v>837</v>
      </c>
      <c r="D18" s="19">
        <v>456</v>
      </c>
      <c r="E18" s="19">
        <v>188</v>
      </c>
      <c r="F18" s="19">
        <v>81</v>
      </c>
      <c r="G18" s="19">
        <v>124</v>
      </c>
      <c r="H18" s="19">
        <v>58</v>
      </c>
      <c r="I18" s="19">
        <v>20</v>
      </c>
      <c r="J18" s="19">
        <v>2</v>
      </c>
      <c r="K18" s="19">
        <v>6</v>
      </c>
      <c r="L18" s="19">
        <v>99</v>
      </c>
    </row>
    <row r="19" spans="1:12" s="12" customFormat="1" ht="15" customHeight="1" x14ac:dyDescent="0.2">
      <c r="A19" s="18" t="s">
        <v>142</v>
      </c>
      <c r="B19" s="71" t="s">
        <v>7</v>
      </c>
      <c r="C19" s="19">
        <v>68</v>
      </c>
      <c r="D19" s="19">
        <v>53</v>
      </c>
      <c r="E19" s="19">
        <v>28</v>
      </c>
      <c r="F19" s="19">
        <v>11</v>
      </c>
      <c r="G19" s="19">
        <v>14</v>
      </c>
      <c r="H19" s="19">
        <v>9</v>
      </c>
      <c r="I19" s="19">
        <v>2</v>
      </c>
      <c r="J19" s="19">
        <v>0</v>
      </c>
      <c r="K19" s="19">
        <v>3</v>
      </c>
      <c r="L19" s="19">
        <v>0</v>
      </c>
    </row>
    <row r="20" spans="1:12" s="12" customFormat="1" ht="15" customHeight="1" x14ac:dyDescent="0.2">
      <c r="A20" s="18" t="s">
        <v>143</v>
      </c>
      <c r="B20" s="71" t="s">
        <v>8</v>
      </c>
      <c r="C20" s="19">
        <v>659</v>
      </c>
      <c r="D20" s="19">
        <v>302</v>
      </c>
      <c r="E20" s="19">
        <v>40</v>
      </c>
      <c r="F20" s="19">
        <v>7</v>
      </c>
      <c r="G20" s="19">
        <v>166</v>
      </c>
      <c r="H20" s="19">
        <v>85</v>
      </c>
      <c r="I20" s="19">
        <v>1</v>
      </c>
      <c r="J20" s="19">
        <v>0</v>
      </c>
      <c r="K20" s="19">
        <v>0</v>
      </c>
      <c r="L20" s="19">
        <v>140</v>
      </c>
    </row>
    <row r="21" spans="1:12" s="12" customFormat="1" ht="15" customHeight="1" x14ac:dyDescent="0.2">
      <c r="A21" s="18" t="s">
        <v>144</v>
      </c>
      <c r="B21" s="71" t="s">
        <v>9</v>
      </c>
      <c r="C21" s="19">
        <v>244</v>
      </c>
      <c r="D21" s="19">
        <v>172</v>
      </c>
      <c r="E21" s="19">
        <v>110</v>
      </c>
      <c r="F21" s="19">
        <v>33</v>
      </c>
      <c r="G21" s="19">
        <v>48</v>
      </c>
      <c r="H21" s="19">
        <v>24</v>
      </c>
      <c r="I21" s="19">
        <v>6</v>
      </c>
      <c r="J21" s="19">
        <v>1</v>
      </c>
      <c r="K21" s="19">
        <v>6</v>
      </c>
      <c r="L21" s="19">
        <v>54</v>
      </c>
    </row>
    <row r="22" spans="1:12" s="12" customFormat="1" ht="15" customHeight="1" x14ac:dyDescent="0.2">
      <c r="A22" s="18" t="s">
        <v>145</v>
      </c>
      <c r="B22" s="71" t="s">
        <v>10</v>
      </c>
      <c r="C22" s="19">
        <v>708</v>
      </c>
      <c r="D22" s="19">
        <v>475</v>
      </c>
      <c r="E22" s="19">
        <v>312</v>
      </c>
      <c r="F22" s="19">
        <v>94</v>
      </c>
      <c r="G22" s="19">
        <v>147</v>
      </c>
      <c r="H22" s="19">
        <v>32</v>
      </c>
      <c r="I22" s="19">
        <v>9</v>
      </c>
      <c r="J22" s="19">
        <v>3</v>
      </c>
      <c r="K22" s="19">
        <v>19</v>
      </c>
      <c r="L22" s="19">
        <v>28</v>
      </c>
    </row>
    <row r="23" spans="1:12" s="12" customFormat="1" ht="15" customHeight="1" x14ac:dyDescent="0.2">
      <c r="A23" s="18" t="s">
        <v>146</v>
      </c>
      <c r="B23" s="71" t="s">
        <v>43</v>
      </c>
      <c r="C23" s="19">
        <v>295</v>
      </c>
      <c r="D23" s="19">
        <v>150</v>
      </c>
      <c r="E23" s="19">
        <v>77</v>
      </c>
      <c r="F23" s="19">
        <v>29</v>
      </c>
      <c r="G23" s="19">
        <v>110</v>
      </c>
      <c r="H23" s="19">
        <v>10</v>
      </c>
      <c r="I23" s="19">
        <v>8</v>
      </c>
      <c r="J23" s="19">
        <v>1</v>
      </c>
      <c r="K23" s="19">
        <v>8</v>
      </c>
      <c r="L23" s="19">
        <v>67</v>
      </c>
    </row>
    <row r="24" spans="1:12" s="12" customFormat="1" ht="15" customHeight="1" x14ac:dyDescent="0.2">
      <c r="A24" s="18" t="s">
        <v>147</v>
      </c>
      <c r="B24" s="71" t="s">
        <v>12</v>
      </c>
      <c r="C24" s="19">
        <v>597</v>
      </c>
      <c r="D24" s="19">
        <v>564</v>
      </c>
      <c r="E24" s="19">
        <v>324</v>
      </c>
      <c r="F24" s="19">
        <v>166</v>
      </c>
      <c r="G24" s="19">
        <v>221</v>
      </c>
      <c r="H24" s="19">
        <v>123</v>
      </c>
      <c r="I24" s="19">
        <v>5</v>
      </c>
      <c r="J24" s="19">
        <v>1</v>
      </c>
      <c r="K24" s="19">
        <v>18</v>
      </c>
      <c r="L24" s="19">
        <v>1</v>
      </c>
    </row>
    <row r="25" spans="1:12" s="12" customFormat="1" ht="15" customHeight="1" x14ac:dyDescent="0.2">
      <c r="A25" s="18" t="s">
        <v>148</v>
      </c>
      <c r="B25" s="71" t="s">
        <v>13</v>
      </c>
      <c r="C25" s="19">
        <v>23</v>
      </c>
      <c r="D25" s="19">
        <v>2</v>
      </c>
      <c r="E25" s="19">
        <v>1</v>
      </c>
      <c r="F25" s="19">
        <v>1</v>
      </c>
      <c r="G25" s="19">
        <v>3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</row>
    <row r="26" spans="1:12" s="12" customFormat="1" ht="15" customHeight="1" x14ac:dyDescent="0.2">
      <c r="A26" s="18" t="s">
        <v>149</v>
      </c>
      <c r="B26" s="71" t="s">
        <v>14</v>
      </c>
      <c r="C26" s="19">
        <v>140</v>
      </c>
      <c r="D26" s="19">
        <v>57</v>
      </c>
      <c r="E26" s="19">
        <v>30</v>
      </c>
      <c r="F26" s="19">
        <v>11</v>
      </c>
      <c r="G26" s="19">
        <v>30</v>
      </c>
      <c r="H26" s="19">
        <v>15</v>
      </c>
      <c r="I26" s="19">
        <v>1</v>
      </c>
      <c r="J26" s="19">
        <v>2</v>
      </c>
      <c r="K26" s="19">
        <v>1</v>
      </c>
      <c r="L26" s="19">
        <v>122</v>
      </c>
    </row>
    <row r="27" spans="1:12" s="12" customFormat="1" ht="15" customHeight="1" x14ac:dyDescent="0.2">
      <c r="A27" s="18" t="s">
        <v>150</v>
      </c>
      <c r="B27" s="71" t="s">
        <v>15</v>
      </c>
      <c r="C27" s="19">
        <v>353</v>
      </c>
      <c r="D27" s="19">
        <v>170</v>
      </c>
      <c r="E27" s="19">
        <v>114</v>
      </c>
      <c r="F27" s="19">
        <v>35</v>
      </c>
      <c r="G27" s="19">
        <v>46</v>
      </c>
      <c r="H27" s="19">
        <v>22</v>
      </c>
      <c r="I27" s="19">
        <v>8</v>
      </c>
      <c r="J27" s="19">
        <v>0</v>
      </c>
      <c r="K27" s="19">
        <v>23</v>
      </c>
      <c r="L27" s="19">
        <v>20</v>
      </c>
    </row>
    <row r="28" spans="1:12" s="12" customFormat="1" ht="15" customHeight="1" x14ac:dyDescent="0.2">
      <c r="A28" s="18" t="s">
        <v>151</v>
      </c>
      <c r="B28" s="71" t="s">
        <v>16</v>
      </c>
      <c r="C28" s="19">
        <v>201</v>
      </c>
      <c r="D28" s="19">
        <v>88</v>
      </c>
      <c r="E28" s="19">
        <v>47</v>
      </c>
      <c r="F28" s="19">
        <v>24</v>
      </c>
      <c r="G28" s="19">
        <v>30</v>
      </c>
      <c r="H28" s="19">
        <v>20</v>
      </c>
      <c r="I28" s="19">
        <v>0</v>
      </c>
      <c r="J28" s="19">
        <v>0</v>
      </c>
      <c r="K28" s="19">
        <v>0</v>
      </c>
      <c r="L28" s="19">
        <v>37</v>
      </c>
    </row>
    <row r="29" spans="1:12" s="12" customFormat="1" ht="15" customHeight="1" x14ac:dyDescent="0.2">
      <c r="A29" s="18" t="s">
        <v>152</v>
      </c>
      <c r="B29" s="71" t="s">
        <v>17</v>
      </c>
      <c r="C29" s="19">
        <v>49</v>
      </c>
      <c r="D29" s="19">
        <v>29</v>
      </c>
      <c r="E29" s="19">
        <v>3</v>
      </c>
      <c r="F29" s="19">
        <v>2</v>
      </c>
      <c r="G29" s="19">
        <v>3</v>
      </c>
      <c r="H29" s="19">
        <v>8</v>
      </c>
      <c r="I29" s="19">
        <v>1</v>
      </c>
      <c r="J29" s="19">
        <v>0</v>
      </c>
      <c r="K29" s="19">
        <v>0</v>
      </c>
      <c r="L29" s="19">
        <v>0</v>
      </c>
    </row>
    <row r="30" spans="1:12" s="12" customFormat="1" ht="15" customHeight="1" x14ac:dyDescent="0.2">
      <c r="A30" s="20" t="s">
        <v>153</v>
      </c>
      <c r="B30" s="73" t="s">
        <v>18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1</v>
      </c>
    </row>
    <row r="31" spans="1:12" ht="15.75" customHeight="1" x14ac:dyDescent="0.2">
      <c r="A31" s="3" t="s">
        <v>92</v>
      </c>
    </row>
    <row r="32" spans="1:12" ht="15.75" customHeight="1" x14ac:dyDescent="0.2">
      <c r="A32" s="74" t="s">
        <v>44</v>
      </c>
      <c r="B32" s="17"/>
    </row>
    <row r="33" ht="15.75" customHeight="1" x14ac:dyDescent="0.2"/>
    <row r="34" ht="15.75" customHeight="1" x14ac:dyDescent="0.2"/>
  </sheetData>
  <mergeCells count="12">
    <mergeCell ref="A4:B7"/>
    <mergeCell ref="I5:I7"/>
    <mergeCell ref="J5:J7"/>
    <mergeCell ref="K5:K7"/>
    <mergeCell ref="L5:L7"/>
    <mergeCell ref="C4:L4"/>
    <mergeCell ref="C5:C7"/>
    <mergeCell ref="D5:D7"/>
    <mergeCell ref="E5:E7"/>
    <mergeCell ref="F5:F7"/>
    <mergeCell ref="G5:G7"/>
    <mergeCell ref="H5:H7"/>
  </mergeCells>
  <phoneticPr fontId="3" type="noConversion"/>
  <printOptions horizontalCentered="1"/>
  <pageMargins left="0.19685039370078741" right="0.19685039370078741" top="0.62992125984251968" bottom="1.49" header="0.19685039370078741" footer="0.19685039370078741"/>
  <pageSetup paperSize="9" orientation="portrait" r:id="rId1"/>
  <headerFooter alignWithMargins="0">
    <oddHeader>&amp;C&amp;"微軟正黑體,標準"&amp;16　兒童及少年保護執行概況
&amp;9民國101年&amp;R&amp;"微軟正黑體,標準"本表共&amp;N頁，第&amp;P頁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34"/>
  <sheetViews>
    <sheetView zoomScale="110" zoomScaleNormal="110" zoomScaleSheetLayoutView="100" workbookViewId="0">
      <selection activeCell="A8" sqref="A8:IV18"/>
    </sheetView>
  </sheetViews>
  <sheetFormatPr defaultColWidth="5.5" defaultRowHeight="11.1" customHeight="1" x14ac:dyDescent="0.2"/>
  <cols>
    <col min="1" max="1" width="9.6640625" style="3" customWidth="1"/>
    <col min="2" max="2" width="19.6640625" style="3" customWidth="1"/>
    <col min="3" max="12" width="14.164062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10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customHeight="1" x14ac:dyDescent="0.2">
      <c r="A3" s="10" t="s">
        <v>169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6" t="s">
        <v>85</v>
      </c>
      <c r="E5" s="106" t="s">
        <v>86</v>
      </c>
      <c r="F5" s="106" t="s">
        <v>87</v>
      </c>
      <c r="G5" s="106" t="s">
        <v>88</v>
      </c>
      <c r="H5" s="106" t="s">
        <v>80</v>
      </c>
      <c r="I5" s="106" t="s">
        <v>81</v>
      </c>
      <c r="J5" s="106" t="s">
        <v>89</v>
      </c>
      <c r="K5" s="106" t="s">
        <v>82</v>
      </c>
      <c r="L5" s="108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6.5" customHeight="1" x14ac:dyDescent="0.2">
      <c r="A8" s="37" t="s">
        <v>93</v>
      </c>
      <c r="B8" s="69" t="s">
        <v>41</v>
      </c>
      <c r="C8" s="19">
        <v>14460</v>
      </c>
      <c r="D8" s="19">
        <v>7035</v>
      </c>
      <c r="E8" s="19">
        <v>3493</v>
      </c>
      <c r="F8" s="19">
        <v>1528</v>
      </c>
      <c r="G8" s="19">
        <v>2890</v>
      </c>
      <c r="H8" s="19">
        <v>1242</v>
      </c>
      <c r="I8" s="19">
        <v>480</v>
      </c>
      <c r="J8" s="19">
        <v>55</v>
      </c>
      <c r="K8" s="19">
        <v>347</v>
      </c>
      <c r="L8" s="19">
        <v>2748</v>
      </c>
    </row>
    <row r="9" spans="1:12" s="12" customFormat="1" ht="15" customHeight="1" x14ac:dyDescent="0.2">
      <c r="A9" s="59" t="s">
        <v>132</v>
      </c>
      <c r="B9" s="16" t="s">
        <v>30</v>
      </c>
      <c r="C9" s="19">
        <v>1382</v>
      </c>
      <c r="D9" s="19">
        <v>551</v>
      </c>
      <c r="E9" s="19">
        <v>149</v>
      </c>
      <c r="F9" s="19">
        <v>134</v>
      </c>
      <c r="G9" s="19">
        <v>459</v>
      </c>
      <c r="H9" s="19">
        <v>120</v>
      </c>
      <c r="I9" s="19">
        <v>38</v>
      </c>
      <c r="J9" s="19">
        <v>0</v>
      </c>
      <c r="K9" s="19">
        <v>29</v>
      </c>
      <c r="L9" s="19">
        <v>534</v>
      </c>
    </row>
    <row r="10" spans="1:12" s="12" customFormat="1" ht="15" customHeight="1" x14ac:dyDescent="0.2">
      <c r="A10" s="59" t="s">
        <v>133</v>
      </c>
      <c r="B10" s="71" t="s">
        <v>42</v>
      </c>
      <c r="C10" s="19">
        <v>391</v>
      </c>
      <c r="D10" s="19">
        <v>42</v>
      </c>
      <c r="E10" s="19">
        <v>76</v>
      </c>
      <c r="F10" s="19">
        <v>22</v>
      </c>
      <c r="G10" s="19">
        <v>88</v>
      </c>
      <c r="H10" s="19">
        <v>77</v>
      </c>
      <c r="I10" s="19">
        <v>142</v>
      </c>
      <c r="J10" s="19">
        <v>0</v>
      </c>
      <c r="K10" s="19">
        <v>9</v>
      </c>
      <c r="L10" s="19">
        <v>734</v>
      </c>
    </row>
    <row r="11" spans="1:12" s="12" customFormat="1" ht="15" customHeight="1" x14ac:dyDescent="0.2">
      <c r="A11" s="59" t="s">
        <v>134</v>
      </c>
      <c r="B11" s="71" t="s">
        <v>31</v>
      </c>
      <c r="C11" s="19">
        <v>2602</v>
      </c>
      <c r="D11" s="19">
        <v>1552</v>
      </c>
      <c r="E11" s="19">
        <v>901</v>
      </c>
      <c r="F11" s="19">
        <v>307</v>
      </c>
      <c r="G11" s="19">
        <v>540</v>
      </c>
      <c r="H11" s="19">
        <v>203</v>
      </c>
      <c r="I11" s="19">
        <v>87</v>
      </c>
      <c r="J11" s="19">
        <v>20</v>
      </c>
      <c r="K11" s="19">
        <v>106</v>
      </c>
      <c r="L11" s="19">
        <v>193</v>
      </c>
    </row>
    <row r="12" spans="1:12" s="12" customFormat="1" ht="15" customHeight="1" x14ac:dyDescent="0.2">
      <c r="A12" s="59" t="s">
        <v>135</v>
      </c>
      <c r="B12" s="71" t="s">
        <v>32</v>
      </c>
      <c r="C12" s="19">
        <v>889</v>
      </c>
      <c r="D12" s="19">
        <v>468</v>
      </c>
      <c r="E12" s="19">
        <v>251</v>
      </c>
      <c r="F12" s="19">
        <v>88</v>
      </c>
      <c r="G12" s="19">
        <v>118</v>
      </c>
      <c r="H12" s="19">
        <v>80</v>
      </c>
      <c r="I12" s="19">
        <v>22</v>
      </c>
      <c r="J12" s="19">
        <v>6</v>
      </c>
      <c r="K12" s="19">
        <v>26</v>
      </c>
      <c r="L12" s="19">
        <v>22</v>
      </c>
    </row>
    <row r="13" spans="1:12" s="12" customFormat="1" ht="15" customHeight="1" x14ac:dyDescent="0.2">
      <c r="A13" s="59" t="s">
        <v>136</v>
      </c>
      <c r="B13" s="71" t="s">
        <v>33</v>
      </c>
      <c r="C13" s="19">
        <v>2723</v>
      </c>
      <c r="D13" s="19">
        <v>979</v>
      </c>
      <c r="E13" s="19">
        <v>410</v>
      </c>
      <c r="F13" s="19">
        <v>204</v>
      </c>
      <c r="G13" s="19">
        <v>309</v>
      </c>
      <c r="H13" s="19">
        <v>189</v>
      </c>
      <c r="I13" s="19">
        <v>18</v>
      </c>
      <c r="J13" s="19">
        <v>14</v>
      </c>
      <c r="K13" s="19">
        <v>43</v>
      </c>
      <c r="L13" s="19">
        <v>552</v>
      </c>
    </row>
    <row r="14" spans="1:12" s="12" customFormat="1" ht="15" customHeight="1" x14ac:dyDescent="0.2">
      <c r="A14" s="18" t="s">
        <v>137</v>
      </c>
      <c r="B14" s="71" t="s">
        <v>2</v>
      </c>
      <c r="C14" s="19">
        <v>339</v>
      </c>
      <c r="D14" s="19">
        <v>214</v>
      </c>
      <c r="E14" s="19">
        <v>72</v>
      </c>
      <c r="F14" s="19">
        <v>25</v>
      </c>
      <c r="G14" s="19">
        <v>90</v>
      </c>
      <c r="H14" s="19">
        <v>49</v>
      </c>
      <c r="I14" s="19">
        <v>1</v>
      </c>
      <c r="J14" s="19">
        <v>1</v>
      </c>
      <c r="K14" s="19">
        <v>8</v>
      </c>
      <c r="L14" s="19">
        <v>53</v>
      </c>
    </row>
    <row r="15" spans="1:12" s="12" customFormat="1" ht="15" customHeight="1" x14ac:dyDescent="0.2">
      <c r="A15" s="18" t="s">
        <v>138</v>
      </c>
      <c r="B15" s="71" t="s">
        <v>3</v>
      </c>
      <c r="C15" s="19">
        <v>408</v>
      </c>
      <c r="D15" s="19">
        <v>281</v>
      </c>
      <c r="E15" s="19">
        <v>103</v>
      </c>
      <c r="F15" s="19">
        <v>34</v>
      </c>
      <c r="G15" s="19">
        <v>87</v>
      </c>
      <c r="H15" s="19">
        <v>39</v>
      </c>
      <c r="I15" s="19">
        <v>6</v>
      </c>
      <c r="J15" s="19">
        <v>2</v>
      </c>
      <c r="K15" s="19">
        <v>4</v>
      </c>
      <c r="L15" s="19">
        <v>29</v>
      </c>
    </row>
    <row r="16" spans="1:12" s="12" customFormat="1" ht="15" customHeight="1" x14ac:dyDescent="0.2">
      <c r="A16" s="18" t="s">
        <v>139</v>
      </c>
      <c r="B16" s="71" t="s">
        <v>4</v>
      </c>
      <c r="C16" s="19">
        <v>352</v>
      </c>
      <c r="D16" s="19">
        <v>159</v>
      </c>
      <c r="E16" s="19">
        <v>72</v>
      </c>
      <c r="F16" s="19">
        <v>35</v>
      </c>
      <c r="G16" s="19">
        <v>68</v>
      </c>
      <c r="H16" s="19">
        <v>31</v>
      </c>
      <c r="I16" s="19">
        <v>7</v>
      </c>
      <c r="J16" s="19">
        <v>0</v>
      </c>
      <c r="K16" s="19">
        <v>2</v>
      </c>
      <c r="L16" s="19">
        <v>10</v>
      </c>
    </row>
    <row r="17" spans="1:12" s="12" customFormat="1" ht="15" customHeight="1" x14ac:dyDescent="0.2">
      <c r="A17" s="18" t="s">
        <v>140</v>
      </c>
      <c r="B17" s="71" t="s">
        <v>5</v>
      </c>
      <c r="C17" s="19">
        <v>235</v>
      </c>
      <c r="D17" s="19">
        <v>77</v>
      </c>
      <c r="E17" s="19">
        <v>43</v>
      </c>
      <c r="F17" s="19">
        <v>24</v>
      </c>
      <c r="G17" s="19">
        <v>79</v>
      </c>
      <c r="H17" s="19">
        <v>25</v>
      </c>
      <c r="I17" s="19">
        <v>6</v>
      </c>
      <c r="J17" s="19">
        <v>0</v>
      </c>
      <c r="K17" s="19">
        <v>0</v>
      </c>
      <c r="L17" s="19">
        <v>42</v>
      </c>
    </row>
    <row r="18" spans="1:12" s="12" customFormat="1" ht="15" customHeight="1" x14ac:dyDescent="0.2">
      <c r="A18" s="18" t="s">
        <v>141</v>
      </c>
      <c r="B18" s="71" t="s">
        <v>6</v>
      </c>
      <c r="C18" s="19">
        <v>1244</v>
      </c>
      <c r="D18" s="19">
        <v>498</v>
      </c>
      <c r="E18" s="19">
        <v>227</v>
      </c>
      <c r="F18" s="19">
        <v>119</v>
      </c>
      <c r="G18" s="19">
        <v>173</v>
      </c>
      <c r="H18" s="19">
        <v>82</v>
      </c>
      <c r="I18" s="19">
        <v>26</v>
      </c>
      <c r="J18" s="19">
        <v>0</v>
      </c>
      <c r="K18" s="19">
        <v>10</v>
      </c>
      <c r="L18" s="19">
        <v>144</v>
      </c>
    </row>
    <row r="19" spans="1:12" s="12" customFormat="1" ht="15" customHeight="1" x14ac:dyDescent="0.2">
      <c r="A19" s="18" t="s">
        <v>142</v>
      </c>
      <c r="B19" s="71" t="s">
        <v>7</v>
      </c>
      <c r="C19" s="19">
        <v>95</v>
      </c>
      <c r="D19" s="19">
        <v>62</v>
      </c>
      <c r="E19" s="19">
        <v>48</v>
      </c>
      <c r="F19" s="19">
        <v>17</v>
      </c>
      <c r="G19" s="19">
        <v>28</v>
      </c>
      <c r="H19" s="19">
        <v>10</v>
      </c>
      <c r="I19" s="19">
        <v>2</v>
      </c>
      <c r="J19" s="19">
        <v>0</v>
      </c>
      <c r="K19" s="19">
        <v>2</v>
      </c>
      <c r="L19" s="19">
        <v>13</v>
      </c>
    </row>
    <row r="20" spans="1:12" s="12" customFormat="1" ht="15" customHeight="1" x14ac:dyDescent="0.2">
      <c r="A20" s="18" t="s">
        <v>143</v>
      </c>
      <c r="B20" s="71" t="s">
        <v>8</v>
      </c>
      <c r="C20" s="19">
        <v>485</v>
      </c>
      <c r="D20" s="19">
        <v>99</v>
      </c>
      <c r="E20" s="19">
        <v>108</v>
      </c>
      <c r="F20" s="19">
        <v>58</v>
      </c>
      <c r="G20" s="19">
        <v>67</v>
      </c>
      <c r="H20" s="19">
        <v>11</v>
      </c>
      <c r="I20" s="19">
        <v>0</v>
      </c>
      <c r="J20" s="19">
        <v>0</v>
      </c>
      <c r="K20" s="19">
        <v>0</v>
      </c>
      <c r="L20" s="19">
        <v>73</v>
      </c>
    </row>
    <row r="21" spans="1:12" s="12" customFormat="1" ht="15" customHeight="1" x14ac:dyDescent="0.2">
      <c r="A21" s="18" t="s">
        <v>144</v>
      </c>
      <c r="B21" s="71" t="s">
        <v>9</v>
      </c>
      <c r="C21" s="19">
        <v>178</v>
      </c>
      <c r="D21" s="19">
        <v>145</v>
      </c>
      <c r="E21" s="19">
        <v>67</v>
      </c>
      <c r="F21" s="19">
        <v>23</v>
      </c>
      <c r="G21" s="19">
        <v>32</v>
      </c>
      <c r="H21" s="19">
        <v>22</v>
      </c>
      <c r="I21" s="19">
        <v>1</v>
      </c>
      <c r="J21" s="19">
        <v>0</v>
      </c>
      <c r="K21" s="19">
        <v>2</v>
      </c>
      <c r="L21" s="19">
        <v>8</v>
      </c>
    </row>
    <row r="22" spans="1:12" s="12" customFormat="1" ht="15" customHeight="1" x14ac:dyDescent="0.2">
      <c r="A22" s="18" t="s">
        <v>145</v>
      </c>
      <c r="B22" s="71" t="s">
        <v>10</v>
      </c>
      <c r="C22" s="19">
        <v>682</v>
      </c>
      <c r="D22" s="19">
        <v>405</v>
      </c>
      <c r="E22" s="19">
        <v>233</v>
      </c>
      <c r="F22" s="19">
        <v>101</v>
      </c>
      <c r="G22" s="19">
        <v>127</v>
      </c>
      <c r="H22" s="19">
        <v>47</v>
      </c>
      <c r="I22" s="19">
        <v>10</v>
      </c>
      <c r="J22" s="19">
        <v>4</v>
      </c>
      <c r="K22" s="19">
        <v>14</v>
      </c>
      <c r="L22" s="19">
        <v>10</v>
      </c>
    </row>
    <row r="23" spans="1:12" s="12" customFormat="1" ht="15" customHeight="1" x14ac:dyDescent="0.2">
      <c r="A23" s="18" t="s">
        <v>146</v>
      </c>
      <c r="B23" s="71" t="s">
        <v>43</v>
      </c>
      <c r="C23" s="19">
        <v>548</v>
      </c>
      <c r="D23" s="19">
        <v>228</v>
      </c>
      <c r="E23" s="19">
        <v>108</v>
      </c>
      <c r="F23" s="19">
        <v>96</v>
      </c>
      <c r="G23" s="19">
        <v>118</v>
      </c>
      <c r="H23" s="19">
        <v>24</v>
      </c>
      <c r="I23" s="19">
        <v>14</v>
      </c>
      <c r="J23" s="19">
        <v>2</v>
      </c>
      <c r="K23" s="19">
        <v>2</v>
      </c>
      <c r="L23" s="19">
        <v>177</v>
      </c>
    </row>
    <row r="24" spans="1:12" s="12" customFormat="1" ht="15" customHeight="1" x14ac:dyDescent="0.2">
      <c r="A24" s="18" t="s">
        <v>147</v>
      </c>
      <c r="B24" s="71" t="s">
        <v>12</v>
      </c>
      <c r="C24" s="19">
        <v>1066</v>
      </c>
      <c r="D24" s="19">
        <v>837</v>
      </c>
      <c r="E24" s="19">
        <v>445</v>
      </c>
      <c r="F24" s="19">
        <v>180</v>
      </c>
      <c r="G24" s="19">
        <v>368</v>
      </c>
      <c r="H24" s="19">
        <v>152</v>
      </c>
      <c r="I24" s="19">
        <v>89</v>
      </c>
      <c r="J24" s="19">
        <v>2</v>
      </c>
      <c r="K24" s="19">
        <v>79</v>
      </c>
      <c r="L24" s="19">
        <v>0</v>
      </c>
    </row>
    <row r="25" spans="1:12" s="12" customFormat="1" ht="15" customHeight="1" x14ac:dyDescent="0.2">
      <c r="A25" s="18" t="s">
        <v>148</v>
      </c>
      <c r="B25" s="71" t="s">
        <v>13</v>
      </c>
      <c r="C25" s="19">
        <v>18</v>
      </c>
      <c r="D25" s="19">
        <v>2</v>
      </c>
      <c r="E25" s="19">
        <v>0</v>
      </c>
      <c r="F25" s="19">
        <v>0</v>
      </c>
      <c r="G25" s="19">
        <v>5</v>
      </c>
      <c r="H25" s="19">
        <v>1</v>
      </c>
      <c r="I25" s="19">
        <v>0</v>
      </c>
      <c r="J25" s="19">
        <v>0</v>
      </c>
      <c r="K25" s="19">
        <v>1</v>
      </c>
      <c r="L25" s="19">
        <v>0</v>
      </c>
    </row>
    <row r="26" spans="1:12" s="12" customFormat="1" ht="15" customHeight="1" x14ac:dyDescent="0.2">
      <c r="A26" s="18" t="s">
        <v>149</v>
      </c>
      <c r="B26" s="71" t="s">
        <v>14</v>
      </c>
      <c r="C26" s="19">
        <v>235</v>
      </c>
      <c r="D26" s="19">
        <v>112</v>
      </c>
      <c r="E26" s="19">
        <v>40</v>
      </c>
      <c r="F26" s="19">
        <v>17</v>
      </c>
      <c r="G26" s="19">
        <v>40</v>
      </c>
      <c r="H26" s="19">
        <v>25</v>
      </c>
      <c r="I26" s="19">
        <v>7</v>
      </c>
      <c r="J26" s="19">
        <v>3</v>
      </c>
      <c r="K26" s="19">
        <v>0</v>
      </c>
      <c r="L26" s="19">
        <v>115</v>
      </c>
    </row>
    <row r="27" spans="1:12" s="12" customFormat="1" ht="15" customHeight="1" x14ac:dyDescent="0.2">
      <c r="A27" s="18" t="s">
        <v>150</v>
      </c>
      <c r="B27" s="71" t="s">
        <v>15</v>
      </c>
      <c r="C27" s="19">
        <v>360</v>
      </c>
      <c r="D27" s="19">
        <v>215</v>
      </c>
      <c r="E27" s="19">
        <v>96</v>
      </c>
      <c r="F27" s="19">
        <v>35</v>
      </c>
      <c r="G27" s="19">
        <v>58</v>
      </c>
      <c r="H27" s="19">
        <v>30</v>
      </c>
      <c r="I27" s="19">
        <v>2</v>
      </c>
      <c r="J27" s="19">
        <v>1</v>
      </c>
      <c r="K27" s="19">
        <v>8</v>
      </c>
      <c r="L27" s="19">
        <v>14</v>
      </c>
    </row>
    <row r="28" spans="1:12" s="12" customFormat="1" ht="15" customHeight="1" x14ac:dyDescent="0.2">
      <c r="A28" s="18" t="s">
        <v>151</v>
      </c>
      <c r="B28" s="71" t="s">
        <v>16</v>
      </c>
      <c r="C28" s="19">
        <v>186</v>
      </c>
      <c r="D28" s="19">
        <v>81</v>
      </c>
      <c r="E28" s="19">
        <v>37</v>
      </c>
      <c r="F28" s="19">
        <v>8</v>
      </c>
      <c r="G28" s="19">
        <v>31</v>
      </c>
      <c r="H28" s="19">
        <v>22</v>
      </c>
      <c r="I28" s="19">
        <v>1</v>
      </c>
      <c r="J28" s="19">
        <v>0</v>
      </c>
      <c r="K28" s="19">
        <v>2</v>
      </c>
      <c r="L28" s="19">
        <v>25</v>
      </c>
    </row>
    <row r="29" spans="1:12" s="12" customFormat="1" ht="15" customHeight="1" x14ac:dyDescent="0.2">
      <c r="A29" s="18" t="s">
        <v>152</v>
      </c>
      <c r="B29" s="71" t="s">
        <v>17</v>
      </c>
      <c r="C29" s="19">
        <v>38</v>
      </c>
      <c r="D29" s="19">
        <v>27</v>
      </c>
      <c r="E29" s="19">
        <v>7</v>
      </c>
      <c r="F29" s="19">
        <v>1</v>
      </c>
      <c r="G29" s="19">
        <v>5</v>
      </c>
      <c r="H29" s="19">
        <v>3</v>
      </c>
      <c r="I29" s="19">
        <v>1</v>
      </c>
      <c r="J29" s="19">
        <v>0</v>
      </c>
      <c r="K29" s="19">
        <v>0</v>
      </c>
      <c r="L29" s="19">
        <v>0</v>
      </c>
    </row>
    <row r="30" spans="1:12" s="12" customFormat="1" ht="15" customHeight="1" x14ac:dyDescent="0.2">
      <c r="A30" s="20" t="s">
        <v>153</v>
      </c>
      <c r="B30" s="73" t="s">
        <v>18</v>
      </c>
      <c r="C30" s="21">
        <v>4</v>
      </c>
      <c r="D30" s="21">
        <v>1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</row>
    <row r="31" spans="1:12" ht="15.75" customHeight="1" x14ac:dyDescent="0.2">
      <c r="A31" s="3" t="s">
        <v>92</v>
      </c>
    </row>
    <row r="32" spans="1:12" ht="15.75" customHeight="1" x14ac:dyDescent="0.2">
      <c r="A32" s="74" t="s">
        <v>44</v>
      </c>
      <c r="B32" s="17"/>
    </row>
    <row r="33" ht="15.75" customHeight="1" x14ac:dyDescent="0.2"/>
    <row r="34" ht="15.75" customHeight="1" x14ac:dyDescent="0.2"/>
  </sheetData>
  <mergeCells count="12">
    <mergeCell ref="A4:B7"/>
    <mergeCell ref="I5:I7"/>
    <mergeCell ref="J5:J7"/>
    <mergeCell ref="K5:K7"/>
    <mergeCell ref="L5:L7"/>
    <mergeCell ref="C4:L4"/>
    <mergeCell ref="C5:C7"/>
    <mergeCell ref="D5:D7"/>
    <mergeCell ref="E5:E7"/>
    <mergeCell ref="F5:F7"/>
    <mergeCell ref="G5:G7"/>
    <mergeCell ref="H5:H7"/>
  </mergeCells>
  <phoneticPr fontId="3" type="noConversion"/>
  <printOptions horizontalCentered="1"/>
  <pageMargins left="0.19685039370078741" right="0.19685039370078741" top="0.62992125984251968" bottom="1.51" header="0.19685039370078741" footer="0.19685039370078741"/>
  <pageSetup paperSize="9" orientation="portrait" r:id="rId1"/>
  <headerFooter alignWithMargins="0">
    <oddHeader>&amp;C&amp;"微軟正黑體,標準"&amp;16　兒童及少年保護執行概況
&amp;9民國100年&amp;R&amp;"微軟正黑體,標準"本表共&amp;N頁，第&amp;P頁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0"/>
  <sheetViews>
    <sheetView zoomScale="110" zoomScaleNormal="110" zoomScaleSheetLayoutView="100" workbookViewId="0">
      <selection activeCell="A8" sqref="A8:IV18"/>
    </sheetView>
  </sheetViews>
  <sheetFormatPr defaultColWidth="5.5" defaultRowHeight="11.1" customHeight="1" x14ac:dyDescent="0.2"/>
  <cols>
    <col min="1" max="1" width="9.5" style="3" customWidth="1"/>
    <col min="2" max="2" width="20.6640625" style="3" customWidth="1"/>
    <col min="3" max="12" width="14.5" style="3" customWidth="1"/>
    <col min="13" max="16384" width="5.5" style="3"/>
  </cols>
  <sheetData>
    <row r="1" spans="1:12" ht="20.25" customHeight="1" x14ac:dyDescent="0.2">
      <c r="A1" s="1" t="s">
        <v>45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9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.75" customHeight="1" x14ac:dyDescent="0.2">
      <c r="A3" s="10" t="s">
        <v>168</v>
      </c>
      <c r="B3" s="11"/>
      <c r="C3" s="5"/>
    </row>
    <row r="4" spans="1:12" s="6" customFormat="1" ht="24.75" customHeight="1" x14ac:dyDescent="0.2">
      <c r="A4" s="109" t="s">
        <v>83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84</v>
      </c>
      <c r="D5" s="106" t="s">
        <v>85</v>
      </c>
      <c r="E5" s="106" t="s">
        <v>86</v>
      </c>
      <c r="F5" s="106" t="s">
        <v>87</v>
      </c>
      <c r="G5" s="106" t="s">
        <v>88</v>
      </c>
      <c r="H5" s="106" t="s">
        <v>80</v>
      </c>
      <c r="I5" s="106" t="s">
        <v>81</v>
      </c>
      <c r="J5" s="106" t="s">
        <v>89</v>
      </c>
      <c r="K5" s="106" t="s">
        <v>82</v>
      </c>
      <c r="L5" s="108" t="s">
        <v>90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5" customHeight="1" x14ac:dyDescent="0.2">
      <c r="A8" s="35" t="s">
        <v>91</v>
      </c>
      <c r="B8" s="75" t="s">
        <v>29</v>
      </c>
      <c r="C8" s="14">
        <v>13065</v>
      </c>
      <c r="D8" s="14">
        <v>7005</v>
      </c>
      <c r="E8" s="14">
        <v>3105</v>
      </c>
      <c r="F8" s="14">
        <v>1825</v>
      </c>
      <c r="G8" s="14">
        <v>2566</v>
      </c>
      <c r="H8" s="14">
        <v>1462</v>
      </c>
      <c r="I8" s="14">
        <v>418</v>
      </c>
      <c r="J8" s="14">
        <v>110</v>
      </c>
      <c r="K8" s="14">
        <v>318</v>
      </c>
      <c r="L8" s="14">
        <v>3117</v>
      </c>
    </row>
    <row r="9" spans="1:12" s="12" customFormat="1" ht="15" customHeight="1" x14ac:dyDescent="0.2">
      <c r="A9" s="18" t="s">
        <v>159</v>
      </c>
      <c r="B9" s="13" t="s">
        <v>36</v>
      </c>
      <c r="C9" s="14">
        <v>1439</v>
      </c>
      <c r="D9" s="14">
        <v>571</v>
      </c>
      <c r="E9" s="14">
        <v>176</v>
      </c>
      <c r="F9" s="14">
        <v>160</v>
      </c>
      <c r="G9" s="14">
        <v>378</v>
      </c>
      <c r="H9" s="14">
        <v>146</v>
      </c>
      <c r="I9" s="14">
        <v>76</v>
      </c>
      <c r="J9" s="14">
        <v>1</v>
      </c>
      <c r="K9" s="14">
        <v>34</v>
      </c>
      <c r="L9" s="14">
        <v>605</v>
      </c>
    </row>
    <row r="10" spans="1:12" s="12" customFormat="1" ht="15" customHeight="1" x14ac:dyDescent="0.2">
      <c r="A10" s="18" t="s">
        <v>137</v>
      </c>
      <c r="B10" s="13" t="s">
        <v>2</v>
      </c>
      <c r="C10" s="14">
        <v>347</v>
      </c>
      <c r="D10" s="14">
        <v>160</v>
      </c>
      <c r="E10" s="14">
        <v>82</v>
      </c>
      <c r="F10" s="14">
        <v>33</v>
      </c>
      <c r="G10" s="14">
        <v>96</v>
      </c>
      <c r="H10" s="14">
        <v>84</v>
      </c>
      <c r="I10" s="14">
        <v>10</v>
      </c>
      <c r="J10" s="14">
        <v>1</v>
      </c>
      <c r="K10" s="14">
        <v>1</v>
      </c>
      <c r="L10" s="14">
        <v>72</v>
      </c>
    </row>
    <row r="11" spans="1:12" s="12" customFormat="1" ht="15" customHeight="1" x14ac:dyDescent="0.2">
      <c r="A11" s="18" t="s">
        <v>138</v>
      </c>
      <c r="B11" s="13" t="s">
        <v>3</v>
      </c>
      <c r="C11" s="14">
        <v>1697</v>
      </c>
      <c r="D11" s="14">
        <v>1118</v>
      </c>
      <c r="E11" s="14">
        <v>400</v>
      </c>
      <c r="F11" s="14">
        <v>203</v>
      </c>
      <c r="G11" s="14">
        <v>299</v>
      </c>
      <c r="H11" s="14">
        <v>223</v>
      </c>
      <c r="I11" s="14">
        <v>14</v>
      </c>
      <c r="J11" s="14">
        <v>3</v>
      </c>
      <c r="K11" s="14">
        <v>45</v>
      </c>
      <c r="L11" s="14">
        <v>56</v>
      </c>
    </row>
    <row r="12" spans="1:12" s="12" customFormat="1" ht="15" customHeight="1" x14ac:dyDescent="0.2">
      <c r="A12" s="18" t="s">
        <v>139</v>
      </c>
      <c r="B12" s="13" t="s">
        <v>4</v>
      </c>
      <c r="C12" s="14">
        <v>266</v>
      </c>
      <c r="D12" s="14">
        <v>103</v>
      </c>
      <c r="E12" s="14">
        <v>33</v>
      </c>
      <c r="F12" s="14">
        <v>33</v>
      </c>
      <c r="G12" s="14">
        <v>58</v>
      </c>
      <c r="H12" s="14">
        <v>22</v>
      </c>
      <c r="I12" s="14">
        <v>2</v>
      </c>
      <c r="J12" s="14">
        <v>1</v>
      </c>
      <c r="K12" s="14">
        <v>2</v>
      </c>
      <c r="L12" s="14">
        <v>33</v>
      </c>
    </row>
    <row r="13" spans="1:12" s="12" customFormat="1" ht="15" customHeight="1" x14ac:dyDescent="0.2">
      <c r="A13" s="18" t="s">
        <v>140</v>
      </c>
      <c r="B13" s="13" t="s">
        <v>5</v>
      </c>
      <c r="C13" s="14">
        <v>247</v>
      </c>
      <c r="D13" s="14">
        <v>68</v>
      </c>
      <c r="E13" s="14">
        <v>64</v>
      </c>
      <c r="F13" s="14">
        <v>48</v>
      </c>
      <c r="G13" s="14">
        <v>99</v>
      </c>
      <c r="H13" s="14">
        <v>39</v>
      </c>
      <c r="I13" s="14">
        <v>5</v>
      </c>
      <c r="J13" s="14">
        <v>1</v>
      </c>
      <c r="K13" s="14">
        <v>2</v>
      </c>
      <c r="L13" s="14">
        <v>67</v>
      </c>
    </row>
    <row r="14" spans="1:12" s="12" customFormat="1" ht="15" customHeight="1" x14ac:dyDescent="0.2">
      <c r="A14" s="18" t="s">
        <v>160</v>
      </c>
      <c r="B14" s="13" t="s">
        <v>37</v>
      </c>
      <c r="C14" s="14">
        <v>1501</v>
      </c>
      <c r="D14" s="14">
        <v>813</v>
      </c>
      <c r="E14" s="14">
        <v>350</v>
      </c>
      <c r="F14" s="14">
        <v>194</v>
      </c>
      <c r="G14" s="14">
        <v>279</v>
      </c>
      <c r="H14" s="14">
        <v>142</v>
      </c>
      <c r="I14" s="14">
        <v>46</v>
      </c>
      <c r="J14" s="14">
        <v>8</v>
      </c>
      <c r="K14" s="14">
        <v>19</v>
      </c>
      <c r="L14" s="14">
        <v>206</v>
      </c>
    </row>
    <row r="15" spans="1:12" s="12" customFormat="1" ht="15" customHeight="1" x14ac:dyDescent="0.2">
      <c r="A15" s="18" t="s">
        <v>141</v>
      </c>
      <c r="B15" s="13" t="s">
        <v>6</v>
      </c>
      <c r="C15" s="14">
        <v>825</v>
      </c>
      <c r="D15" s="14">
        <v>448</v>
      </c>
      <c r="E15" s="14">
        <v>156</v>
      </c>
      <c r="F15" s="14">
        <v>74</v>
      </c>
      <c r="G15" s="14">
        <v>123</v>
      </c>
      <c r="H15" s="14">
        <v>78</v>
      </c>
      <c r="I15" s="14">
        <v>12</v>
      </c>
      <c r="J15" s="14">
        <v>9</v>
      </c>
      <c r="K15" s="14">
        <v>9</v>
      </c>
      <c r="L15" s="14">
        <v>186</v>
      </c>
    </row>
    <row r="16" spans="1:12" s="12" customFormat="1" ht="15" customHeight="1" x14ac:dyDescent="0.2">
      <c r="A16" s="18" t="s">
        <v>142</v>
      </c>
      <c r="B16" s="13" t="s">
        <v>7</v>
      </c>
      <c r="C16" s="14">
        <v>104</v>
      </c>
      <c r="D16" s="14">
        <v>73</v>
      </c>
      <c r="E16" s="14">
        <v>39</v>
      </c>
      <c r="F16" s="14">
        <v>19</v>
      </c>
      <c r="G16" s="14">
        <v>24</v>
      </c>
      <c r="H16" s="14">
        <v>10</v>
      </c>
      <c r="I16" s="14">
        <v>4</v>
      </c>
      <c r="J16" s="14">
        <v>2</v>
      </c>
      <c r="K16" s="14">
        <v>2</v>
      </c>
      <c r="L16" s="14">
        <v>7</v>
      </c>
    </row>
    <row r="17" spans="1:12" s="12" customFormat="1" ht="15" customHeight="1" x14ac:dyDescent="0.2">
      <c r="A17" s="18" t="s">
        <v>143</v>
      </c>
      <c r="B17" s="13" t="s">
        <v>8</v>
      </c>
      <c r="C17" s="14">
        <v>219</v>
      </c>
      <c r="D17" s="14">
        <v>60</v>
      </c>
      <c r="E17" s="14">
        <v>12</v>
      </c>
      <c r="F17" s="14">
        <v>3</v>
      </c>
      <c r="G17" s="14">
        <v>48</v>
      </c>
      <c r="H17" s="14">
        <v>29</v>
      </c>
      <c r="I17" s="14">
        <v>11</v>
      </c>
      <c r="J17" s="14">
        <v>0</v>
      </c>
      <c r="K17" s="14">
        <v>2</v>
      </c>
      <c r="L17" s="14">
        <v>77</v>
      </c>
    </row>
    <row r="18" spans="1:12" s="12" customFormat="1" ht="15" customHeight="1" x14ac:dyDescent="0.2">
      <c r="A18" s="18" t="s">
        <v>144</v>
      </c>
      <c r="B18" s="13" t="s">
        <v>9</v>
      </c>
      <c r="C18" s="14">
        <v>172</v>
      </c>
      <c r="D18" s="14">
        <v>103</v>
      </c>
      <c r="E18" s="14">
        <v>59</v>
      </c>
      <c r="F18" s="14">
        <v>35</v>
      </c>
      <c r="G18" s="14">
        <v>37</v>
      </c>
      <c r="H18" s="14">
        <v>27</v>
      </c>
      <c r="I18" s="14">
        <v>1</v>
      </c>
      <c r="J18" s="14">
        <v>1</v>
      </c>
      <c r="K18" s="14">
        <v>0</v>
      </c>
      <c r="L18" s="14">
        <v>33</v>
      </c>
    </row>
    <row r="19" spans="1:12" s="12" customFormat="1" ht="15" customHeight="1" x14ac:dyDescent="0.2">
      <c r="A19" s="18" t="s">
        <v>161</v>
      </c>
      <c r="B19" s="13" t="s">
        <v>38</v>
      </c>
      <c r="C19" s="14">
        <v>474</v>
      </c>
      <c r="D19" s="14">
        <v>307</v>
      </c>
      <c r="E19" s="14">
        <v>178</v>
      </c>
      <c r="F19" s="14">
        <v>66</v>
      </c>
      <c r="G19" s="14">
        <v>85</v>
      </c>
      <c r="H19" s="14">
        <v>55</v>
      </c>
      <c r="I19" s="14">
        <v>17</v>
      </c>
      <c r="J19" s="14">
        <v>4</v>
      </c>
      <c r="K19" s="14">
        <v>3</v>
      </c>
      <c r="L19" s="14">
        <v>16</v>
      </c>
    </row>
    <row r="20" spans="1:12" s="12" customFormat="1" ht="15" customHeight="1" x14ac:dyDescent="0.2">
      <c r="A20" s="18" t="s">
        <v>162</v>
      </c>
      <c r="B20" s="13" t="s">
        <v>39</v>
      </c>
      <c r="C20" s="14">
        <v>843</v>
      </c>
      <c r="D20" s="14">
        <v>508</v>
      </c>
      <c r="E20" s="14">
        <v>145</v>
      </c>
      <c r="F20" s="14">
        <v>110</v>
      </c>
      <c r="G20" s="14">
        <v>180</v>
      </c>
      <c r="H20" s="14">
        <v>65</v>
      </c>
      <c r="I20" s="14">
        <v>8</v>
      </c>
      <c r="J20" s="14">
        <v>3</v>
      </c>
      <c r="K20" s="14">
        <v>36</v>
      </c>
      <c r="L20" s="14">
        <v>297</v>
      </c>
    </row>
    <row r="21" spans="1:12" s="12" customFormat="1" ht="15" customHeight="1" x14ac:dyDescent="0.2">
      <c r="A21" s="18" t="s">
        <v>145</v>
      </c>
      <c r="B21" s="13" t="s">
        <v>10</v>
      </c>
      <c r="C21" s="14">
        <v>686</v>
      </c>
      <c r="D21" s="14">
        <v>342</v>
      </c>
      <c r="E21" s="14">
        <v>194</v>
      </c>
      <c r="F21" s="14">
        <v>131</v>
      </c>
      <c r="G21" s="14">
        <v>125</v>
      </c>
      <c r="H21" s="14">
        <v>56</v>
      </c>
      <c r="I21" s="14">
        <v>18</v>
      </c>
      <c r="J21" s="14">
        <v>15</v>
      </c>
      <c r="K21" s="14">
        <v>14</v>
      </c>
      <c r="L21" s="14">
        <v>14</v>
      </c>
    </row>
    <row r="22" spans="1:12" s="12" customFormat="1" ht="15" customHeight="1" x14ac:dyDescent="0.2">
      <c r="A22" s="18" t="s">
        <v>146</v>
      </c>
      <c r="B22" s="13" t="s">
        <v>11</v>
      </c>
      <c r="C22" s="14">
        <v>313</v>
      </c>
      <c r="D22" s="14">
        <v>159</v>
      </c>
      <c r="E22" s="14">
        <v>113</v>
      </c>
      <c r="F22" s="14">
        <v>78</v>
      </c>
      <c r="G22" s="14">
        <v>107</v>
      </c>
      <c r="H22" s="14">
        <v>14</v>
      </c>
      <c r="I22" s="14">
        <v>11</v>
      </c>
      <c r="J22" s="14">
        <v>3</v>
      </c>
      <c r="K22" s="14">
        <v>11</v>
      </c>
      <c r="L22" s="14">
        <v>46</v>
      </c>
    </row>
    <row r="23" spans="1:12" s="12" customFormat="1" ht="15" customHeight="1" x14ac:dyDescent="0.2">
      <c r="A23" s="18" t="s">
        <v>147</v>
      </c>
      <c r="B23" s="13" t="s">
        <v>12</v>
      </c>
      <c r="C23" s="14">
        <v>884</v>
      </c>
      <c r="D23" s="14">
        <v>613</v>
      </c>
      <c r="E23" s="14">
        <v>425</v>
      </c>
      <c r="F23" s="14">
        <v>268</v>
      </c>
      <c r="G23" s="14">
        <v>221</v>
      </c>
      <c r="H23" s="14">
        <v>73</v>
      </c>
      <c r="I23" s="14">
        <v>9</v>
      </c>
      <c r="J23" s="14">
        <v>4</v>
      </c>
      <c r="K23" s="14">
        <v>69</v>
      </c>
      <c r="L23" s="14">
        <v>3</v>
      </c>
    </row>
    <row r="24" spans="1:12" s="12" customFormat="1" ht="15" customHeight="1" x14ac:dyDescent="0.2">
      <c r="A24" s="18" t="s">
        <v>148</v>
      </c>
      <c r="B24" s="13" t="s">
        <v>13</v>
      </c>
      <c r="C24" s="14">
        <v>17</v>
      </c>
      <c r="D24" s="14">
        <v>3</v>
      </c>
      <c r="E24" s="14">
        <v>1</v>
      </c>
      <c r="F24" s="14">
        <v>0</v>
      </c>
      <c r="G24" s="14">
        <v>10</v>
      </c>
      <c r="H24" s="14">
        <v>2</v>
      </c>
      <c r="I24" s="14">
        <v>0</v>
      </c>
      <c r="J24" s="14">
        <v>0</v>
      </c>
      <c r="K24" s="14">
        <v>2</v>
      </c>
      <c r="L24" s="14">
        <v>0</v>
      </c>
    </row>
    <row r="25" spans="1:12" s="12" customFormat="1" ht="15" customHeight="1" x14ac:dyDescent="0.2">
      <c r="A25" s="18" t="s">
        <v>149</v>
      </c>
      <c r="B25" s="13" t="s">
        <v>14</v>
      </c>
      <c r="C25" s="14">
        <v>168</v>
      </c>
      <c r="D25" s="14">
        <v>86</v>
      </c>
      <c r="E25" s="14">
        <v>27</v>
      </c>
      <c r="F25" s="14">
        <v>19</v>
      </c>
      <c r="G25" s="14">
        <v>18</v>
      </c>
      <c r="H25" s="14">
        <v>19</v>
      </c>
      <c r="I25" s="14">
        <v>1</v>
      </c>
      <c r="J25" s="14">
        <v>0</v>
      </c>
      <c r="K25" s="14">
        <v>2</v>
      </c>
      <c r="L25" s="14">
        <v>76</v>
      </c>
    </row>
    <row r="26" spans="1:12" s="12" customFormat="1" ht="15" customHeight="1" x14ac:dyDescent="0.2">
      <c r="A26" s="18" t="s">
        <v>150</v>
      </c>
      <c r="B26" s="13" t="s">
        <v>15</v>
      </c>
      <c r="C26" s="14">
        <v>220</v>
      </c>
      <c r="D26" s="14">
        <v>166</v>
      </c>
      <c r="E26" s="14">
        <v>68</v>
      </c>
      <c r="F26" s="14">
        <v>36</v>
      </c>
      <c r="G26" s="14">
        <v>48</v>
      </c>
      <c r="H26" s="14">
        <v>50</v>
      </c>
      <c r="I26" s="14">
        <v>8</v>
      </c>
      <c r="J26" s="14">
        <v>1</v>
      </c>
      <c r="K26" s="14">
        <v>3</v>
      </c>
      <c r="L26" s="14">
        <v>58</v>
      </c>
    </row>
    <row r="27" spans="1:12" s="12" customFormat="1" ht="15" customHeight="1" x14ac:dyDescent="0.2">
      <c r="A27" s="18" t="s">
        <v>163</v>
      </c>
      <c r="B27" s="13" t="s">
        <v>31</v>
      </c>
      <c r="C27" s="14">
        <v>612</v>
      </c>
      <c r="D27" s="14">
        <v>377</v>
      </c>
      <c r="E27" s="14">
        <v>142</v>
      </c>
      <c r="F27" s="14">
        <v>59</v>
      </c>
      <c r="G27" s="14">
        <v>79</v>
      </c>
      <c r="H27" s="14">
        <v>49</v>
      </c>
      <c r="I27" s="14">
        <v>9</v>
      </c>
      <c r="J27" s="14">
        <v>3</v>
      </c>
      <c r="K27" s="14">
        <v>17</v>
      </c>
      <c r="L27" s="14">
        <v>8</v>
      </c>
    </row>
    <row r="28" spans="1:12" s="12" customFormat="1" ht="15" customHeight="1" x14ac:dyDescent="0.2">
      <c r="A28" s="18" t="s">
        <v>151</v>
      </c>
      <c r="B28" s="13" t="s">
        <v>16</v>
      </c>
      <c r="C28" s="14">
        <v>116</v>
      </c>
      <c r="D28" s="14">
        <v>75</v>
      </c>
      <c r="E28" s="14">
        <v>56</v>
      </c>
      <c r="F28" s="14">
        <v>26</v>
      </c>
      <c r="G28" s="14">
        <v>18</v>
      </c>
      <c r="H28" s="14">
        <v>11</v>
      </c>
      <c r="I28" s="14">
        <v>2</v>
      </c>
      <c r="J28" s="14">
        <v>0</v>
      </c>
      <c r="K28" s="14">
        <v>4</v>
      </c>
      <c r="L28" s="14">
        <v>26</v>
      </c>
    </row>
    <row r="29" spans="1:12" s="12" customFormat="1" ht="15" customHeight="1" x14ac:dyDescent="0.2">
      <c r="A29" s="18" t="s">
        <v>164</v>
      </c>
      <c r="B29" s="13" t="s">
        <v>32</v>
      </c>
      <c r="C29" s="14">
        <v>534</v>
      </c>
      <c r="D29" s="14">
        <v>238</v>
      </c>
      <c r="E29" s="14">
        <v>99</v>
      </c>
      <c r="F29" s="14">
        <v>65</v>
      </c>
      <c r="G29" s="14">
        <v>36</v>
      </c>
      <c r="H29" s="14">
        <v>36</v>
      </c>
      <c r="I29" s="14">
        <v>7</v>
      </c>
      <c r="J29" s="14">
        <v>6</v>
      </c>
      <c r="K29" s="14">
        <v>12</v>
      </c>
      <c r="L29" s="14">
        <v>7</v>
      </c>
    </row>
    <row r="30" spans="1:12" s="12" customFormat="1" ht="15" customHeight="1" x14ac:dyDescent="0.2">
      <c r="A30" s="59" t="s">
        <v>133</v>
      </c>
      <c r="B30" s="13" t="s">
        <v>40</v>
      </c>
      <c r="C30" s="14">
        <v>287</v>
      </c>
      <c r="D30" s="14">
        <v>116</v>
      </c>
      <c r="E30" s="14">
        <v>16</v>
      </c>
      <c r="F30" s="14">
        <v>20</v>
      </c>
      <c r="G30" s="14">
        <v>34</v>
      </c>
      <c r="H30" s="14">
        <v>103</v>
      </c>
      <c r="I30" s="14">
        <v>129</v>
      </c>
      <c r="J30" s="14">
        <v>33</v>
      </c>
      <c r="K30" s="14">
        <v>0</v>
      </c>
      <c r="L30" s="14">
        <v>941</v>
      </c>
    </row>
    <row r="31" spans="1:12" s="12" customFormat="1" ht="15" customHeight="1" x14ac:dyDescent="0.2">
      <c r="A31" s="59" t="s">
        <v>136</v>
      </c>
      <c r="B31" s="13" t="s">
        <v>33</v>
      </c>
      <c r="C31" s="14">
        <v>1052</v>
      </c>
      <c r="D31" s="14">
        <v>475</v>
      </c>
      <c r="E31" s="14">
        <v>259</v>
      </c>
      <c r="F31" s="14">
        <v>142</v>
      </c>
      <c r="G31" s="14">
        <v>154</v>
      </c>
      <c r="H31" s="14">
        <v>125</v>
      </c>
      <c r="I31" s="14">
        <v>16</v>
      </c>
      <c r="J31" s="14">
        <v>10</v>
      </c>
      <c r="K31" s="14">
        <v>27</v>
      </c>
      <c r="L31" s="14">
        <v>279</v>
      </c>
    </row>
    <row r="32" spans="1:12" s="12" customFormat="1" ht="15" customHeight="1" x14ac:dyDescent="0.2">
      <c r="A32" s="18" t="s">
        <v>152</v>
      </c>
      <c r="B32" s="13" t="s">
        <v>17</v>
      </c>
      <c r="C32" s="14">
        <v>31</v>
      </c>
      <c r="D32" s="14">
        <v>17</v>
      </c>
      <c r="E32" s="14">
        <v>6</v>
      </c>
      <c r="F32" s="14">
        <v>1</v>
      </c>
      <c r="G32" s="14">
        <v>8</v>
      </c>
      <c r="H32" s="14">
        <v>2</v>
      </c>
      <c r="I32" s="14">
        <v>1</v>
      </c>
      <c r="J32" s="14">
        <v>0</v>
      </c>
      <c r="K32" s="14">
        <v>2</v>
      </c>
      <c r="L32" s="14">
        <v>4</v>
      </c>
    </row>
    <row r="33" spans="1:12" s="12" customFormat="1" ht="15" customHeight="1" x14ac:dyDescent="0.2">
      <c r="A33" s="20" t="s">
        <v>153</v>
      </c>
      <c r="B33" s="15" t="s">
        <v>18</v>
      </c>
      <c r="C33" s="36">
        <v>11</v>
      </c>
      <c r="D33" s="36">
        <v>6</v>
      </c>
      <c r="E33" s="36">
        <v>5</v>
      </c>
      <c r="F33" s="36">
        <v>2</v>
      </c>
      <c r="G33" s="36">
        <v>2</v>
      </c>
      <c r="H33" s="36">
        <v>2</v>
      </c>
      <c r="I33" s="36">
        <v>1</v>
      </c>
      <c r="J33" s="36">
        <v>1</v>
      </c>
      <c r="K33" s="36">
        <v>0</v>
      </c>
      <c r="L33" s="36">
        <v>0</v>
      </c>
    </row>
    <row r="34" spans="1:12" ht="15" customHeight="1" x14ac:dyDescent="0.2">
      <c r="A34" s="3" t="s">
        <v>92</v>
      </c>
    </row>
    <row r="35" spans="1:12" ht="15" customHeight="1" x14ac:dyDescent="0.2">
      <c r="A35" s="74" t="s">
        <v>20</v>
      </c>
    </row>
    <row r="36" spans="1:12" ht="15" customHeight="1" x14ac:dyDescent="0.2"/>
    <row r="37" spans="1:12" ht="15" customHeight="1" x14ac:dyDescent="0.2"/>
    <row r="38" spans="1:12" ht="15" customHeight="1" x14ac:dyDescent="0.2"/>
    <row r="39" spans="1:12" ht="15" customHeight="1" x14ac:dyDescent="0.2"/>
    <row r="40" spans="1:12" ht="15" customHeight="1" x14ac:dyDescent="0.2"/>
  </sheetData>
  <mergeCells count="12">
    <mergeCell ref="A4:B7"/>
    <mergeCell ref="I5:I7"/>
    <mergeCell ref="J5:J7"/>
    <mergeCell ref="K5:K7"/>
    <mergeCell ref="L5:L7"/>
    <mergeCell ref="C4:L4"/>
    <mergeCell ref="C5:C7"/>
    <mergeCell ref="D5:D7"/>
    <mergeCell ref="E5:E7"/>
    <mergeCell ref="F5:F7"/>
    <mergeCell ref="G5:G7"/>
    <mergeCell ref="H5:H7"/>
  </mergeCells>
  <phoneticPr fontId="2" type="noConversion"/>
  <printOptions horizontalCentered="1"/>
  <pageMargins left="0.19685039370078741" right="0.19685039370078741" top="0.62992125984251968" bottom="0.88" header="0.19685039370078741" footer="0.19685039370078741"/>
  <pageSetup paperSize="9" orientation="portrait" r:id="rId1"/>
  <headerFooter alignWithMargins="0">
    <oddHeader>&amp;C&amp;"微軟正黑體,標準"&amp;16　兒童及少年保護執行概況
&amp;9民國99年&amp;R&amp;"微軟正黑體,標準"本表共&amp;N頁，第&amp;P頁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0"/>
  <sheetViews>
    <sheetView zoomScale="110" zoomScaleNormal="110" zoomScaleSheetLayoutView="100" workbookViewId="0">
      <selection activeCell="A8" sqref="A8:IV18"/>
    </sheetView>
  </sheetViews>
  <sheetFormatPr defaultColWidth="5.5" defaultRowHeight="11.1" customHeight="1" x14ac:dyDescent="0.2"/>
  <cols>
    <col min="1" max="1" width="9.5" style="3" customWidth="1"/>
    <col min="2" max="2" width="20.6640625" style="3" customWidth="1"/>
    <col min="3" max="12" width="14.5" style="3" customWidth="1"/>
    <col min="13" max="16384" width="5.5" style="3"/>
  </cols>
  <sheetData>
    <row r="1" spans="1:12" ht="20.25" customHeight="1" x14ac:dyDescent="0.2">
      <c r="A1" s="1" t="s">
        <v>227</v>
      </c>
      <c r="B1" s="3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customHeight="1" x14ac:dyDescent="0.2">
      <c r="B2" s="9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.75" customHeight="1" x14ac:dyDescent="0.2">
      <c r="A3" s="10" t="s">
        <v>167</v>
      </c>
      <c r="B3" s="11"/>
      <c r="C3" s="5"/>
    </row>
    <row r="4" spans="1:12" s="6" customFormat="1" ht="24.75" customHeight="1" x14ac:dyDescent="0.2">
      <c r="A4" s="109" t="s">
        <v>228</v>
      </c>
      <c r="B4" s="110"/>
      <c r="C4" s="115"/>
      <c r="D4" s="115"/>
      <c r="E4" s="115"/>
      <c r="F4" s="115"/>
      <c r="G4" s="115"/>
      <c r="H4" s="115"/>
      <c r="I4" s="115"/>
      <c r="J4" s="115"/>
      <c r="K4" s="115"/>
      <c r="L4" s="116"/>
    </row>
    <row r="5" spans="1:12" s="6" customFormat="1" ht="36" customHeight="1" x14ac:dyDescent="0.2">
      <c r="A5" s="111"/>
      <c r="B5" s="112"/>
      <c r="C5" s="105" t="s">
        <v>229</v>
      </c>
      <c r="D5" s="106" t="s">
        <v>230</v>
      </c>
      <c r="E5" s="106" t="s">
        <v>231</v>
      </c>
      <c r="F5" s="106" t="s">
        <v>232</v>
      </c>
      <c r="G5" s="106" t="s">
        <v>233</v>
      </c>
      <c r="H5" s="106" t="s">
        <v>234</v>
      </c>
      <c r="I5" s="106" t="s">
        <v>235</v>
      </c>
      <c r="J5" s="106" t="s">
        <v>236</v>
      </c>
      <c r="K5" s="106" t="s">
        <v>237</v>
      </c>
      <c r="L5" s="108" t="s">
        <v>238</v>
      </c>
    </row>
    <row r="6" spans="1:12" s="6" customFormat="1" ht="30.75" customHeight="1" x14ac:dyDescent="0.2">
      <c r="A6" s="111"/>
      <c r="B6" s="112"/>
      <c r="C6" s="106"/>
      <c r="D6" s="106"/>
      <c r="E6" s="106"/>
      <c r="F6" s="106"/>
      <c r="G6" s="106"/>
      <c r="H6" s="106"/>
      <c r="I6" s="106"/>
      <c r="J6" s="106"/>
      <c r="K6" s="106"/>
      <c r="L6" s="108"/>
    </row>
    <row r="7" spans="1:12" s="7" customFormat="1" ht="30.75" customHeight="1" x14ac:dyDescent="0.2">
      <c r="A7" s="113"/>
      <c r="B7" s="114"/>
      <c r="C7" s="106"/>
      <c r="D7" s="106"/>
      <c r="E7" s="106"/>
      <c r="F7" s="106"/>
      <c r="G7" s="106"/>
      <c r="H7" s="106"/>
      <c r="I7" s="106"/>
      <c r="J7" s="106"/>
      <c r="K7" s="106"/>
      <c r="L7" s="108"/>
    </row>
    <row r="8" spans="1:12" s="8" customFormat="1" ht="15" customHeight="1" x14ac:dyDescent="0.2">
      <c r="A8" s="35" t="s">
        <v>239</v>
      </c>
      <c r="B8" s="75" t="s">
        <v>29</v>
      </c>
      <c r="C8" s="14">
        <v>5669</v>
      </c>
      <c r="D8" s="14">
        <v>2703</v>
      </c>
      <c r="E8" s="14">
        <v>1161</v>
      </c>
      <c r="F8" s="14">
        <v>1104</v>
      </c>
      <c r="G8" s="14">
        <v>1672</v>
      </c>
      <c r="H8" s="14">
        <v>584</v>
      </c>
      <c r="I8" s="14">
        <v>247</v>
      </c>
      <c r="J8" s="14">
        <v>38</v>
      </c>
      <c r="K8" s="14">
        <v>129</v>
      </c>
      <c r="L8" s="14">
        <v>3120</v>
      </c>
    </row>
    <row r="9" spans="1:12" s="12" customFormat="1" ht="15" customHeight="1" x14ac:dyDescent="0.2">
      <c r="A9" s="18" t="s">
        <v>159</v>
      </c>
      <c r="B9" s="13" t="s">
        <v>36</v>
      </c>
      <c r="C9" s="14">
        <v>1105</v>
      </c>
      <c r="D9" s="14">
        <v>460</v>
      </c>
      <c r="E9" s="14">
        <v>101</v>
      </c>
      <c r="F9" s="14">
        <v>146</v>
      </c>
      <c r="G9" s="14">
        <v>322</v>
      </c>
      <c r="H9" s="14">
        <v>111</v>
      </c>
      <c r="I9" s="14">
        <v>54</v>
      </c>
      <c r="J9" s="14">
        <v>2</v>
      </c>
      <c r="K9" s="14">
        <v>22</v>
      </c>
      <c r="L9" s="14">
        <v>479</v>
      </c>
    </row>
    <row r="10" spans="1:12" s="12" customFormat="1" ht="15" customHeight="1" x14ac:dyDescent="0.2">
      <c r="A10" s="18" t="s">
        <v>137</v>
      </c>
      <c r="B10" s="13" t="s">
        <v>2</v>
      </c>
      <c r="C10" s="14">
        <v>125</v>
      </c>
      <c r="D10" s="14">
        <v>116</v>
      </c>
      <c r="E10" s="14">
        <v>107</v>
      </c>
      <c r="F10" s="14">
        <v>96</v>
      </c>
      <c r="G10" s="14">
        <v>91</v>
      </c>
      <c r="H10" s="14">
        <v>28</v>
      </c>
      <c r="I10" s="14">
        <v>4</v>
      </c>
      <c r="J10" s="14">
        <v>8</v>
      </c>
      <c r="K10" s="14">
        <v>0</v>
      </c>
      <c r="L10" s="14">
        <v>0</v>
      </c>
    </row>
    <row r="11" spans="1:12" s="12" customFormat="1" ht="15" customHeight="1" x14ac:dyDescent="0.2">
      <c r="A11" s="18" t="s">
        <v>138</v>
      </c>
      <c r="B11" s="13" t="s">
        <v>3</v>
      </c>
      <c r="C11" s="14">
        <v>783</v>
      </c>
      <c r="D11" s="14">
        <v>407</v>
      </c>
      <c r="E11" s="14">
        <v>138</v>
      </c>
      <c r="F11" s="14">
        <v>151</v>
      </c>
      <c r="G11" s="14">
        <v>244</v>
      </c>
      <c r="H11" s="14">
        <v>74</v>
      </c>
      <c r="I11" s="14">
        <v>9</v>
      </c>
      <c r="J11" s="14">
        <v>1</v>
      </c>
      <c r="K11" s="14">
        <v>6</v>
      </c>
      <c r="L11" s="14">
        <v>357</v>
      </c>
    </row>
    <row r="12" spans="1:12" s="12" customFormat="1" ht="15" customHeight="1" x14ac:dyDescent="0.2">
      <c r="A12" s="18" t="s">
        <v>139</v>
      </c>
      <c r="B12" s="13" t="s">
        <v>4</v>
      </c>
      <c r="C12" s="14">
        <v>175</v>
      </c>
      <c r="D12" s="14">
        <v>69</v>
      </c>
      <c r="E12" s="14">
        <v>10</v>
      </c>
      <c r="F12" s="14">
        <v>9</v>
      </c>
      <c r="G12" s="14">
        <v>33</v>
      </c>
      <c r="H12" s="14">
        <v>12</v>
      </c>
      <c r="I12" s="14">
        <v>0</v>
      </c>
      <c r="J12" s="14">
        <v>0</v>
      </c>
      <c r="K12" s="14">
        <v>0</v>
      </c>
      <c r="L12" s="14">
        <v>197</v>
      </c>
    </row>
    <row r="13" spans="1:12" s="12" customFormat="1" ht="15" customHeight="1" x14ac:dyDescent="0.2">
      <c r="A13" s="18" t="s">
        <v>140</v>
      </c>
      <c r="B13" s="13" t="s">
        <v>5</v>
      </c>
      <c r="C13" s="14">
        <v>160</v>
      </c>
      <c r="D13" s="14">
        <v>54</v>
      </c>
      <c r="E13" s="14">
        <v>36</v>
      </c>
      <c r="F13" s="14">
        <v>27</v>
      </c>
      <c r="G13" s="14">
        <v>56</v>
      </c>
      <c r="H13" s="14">
        <v>15</v>
      </c>
      <c r="I13" s="14">
        <v>0</v>
      </c>
      <c r="J13" s="14">
        <v>0</v>
      </c>
      <c r="K13" s="14">
        <v>1</v>
      </c>
      <c r="L13" s="14">
        <v>66</v>
      </c>
    </row>
    <row r="14" spans="1:12" s="12" customFormat="1" ht="15" customHeight="1" x14ac:dyDescent="0.2">
      <c r="A14" s="18" t="s">
        <v>160</v>
      </c>
      <c r="B14" s="13" t="s">
        <v>37</v>
      </c>
      <c r="C14" s="14">
        <v>537</v>
      </c>
      <c r="D14" s="14">
        <v>279</v>
      </c>
      <c r="E14" s="14">
        <v>89</v>
      </c>
      <c r="F14" s="14">
        <v>130</v>
      </c>
      <c r="G14" s="14">
        <v>168</v>
      </c>
      <c r="H14" s="14">
        <v>52</v>
      </c>
      <c r="I14" s="14">
        <v>29</v>
      </c>
      <c r="J14" s="14">
        <v>8</v>
      </c>
      <c r="K14" s="14">
        <v>12</v>
      </c>
      <c r="L14" s="14">
        <v>164</v>
      </c>
    </row>
    <row r="15" spans="1:12" s="12" customFormat="1" ht="15" customHeight="1" x14ac:dyDescent="0.2">
      <c r="A15" s="18" t="s">
        <v>141</v>
      </c>
      <c r="B15" s="13" t="s">
        <v>6</v>
      </c>
      <c r="C15" s="14">
        <v>210</v>
      </c>
      <c r="D15" s="14">
        <v>110</v>
      </c>
      <c r="E15" s="14">
        <v>65</v>
      </c>
      <c r="F15" s="14">
        <v>34</v>
      </c>
      <c r="G15" s="14">
        <v>55</v>
      </c>
      <c r="H15" s="14">
        <v>23</v>
      </c>
      <c r="I15" s="14">
        <v>5</v>
      </c>
      <c r="J15" s="14">
        <v>1</v>
      </c>
      <c r="K15" s="14">
        <v>9</v>
      </c>
      <c r="L15" s="14">
        <v>125</v>
      </c>
    </row>
    <row r="16" spans="1:12" s="12" customFormat="1" ht="15" customHeight="1" x14ac:dyDescent="0.2">
      <c r="A16" s="18" t="s">
        <v>142</v>
      </c>
      <c r="B16" s="13" t="s">
        <v>7</v>
      </c>
      <c r="C16" s="14">
        <v>57</v>
      </c>
      <c r="D16" s="14">
        <v>17</v>
      </c>
      <c r="E16" s="14">
        <v>30</v>
      </c>
      <c r="F16" s="14">
        <v>11</v>
      </c>
      <c r="G16" s="14">
        <v>33</v>
      </c>
      <c r="H16" s="14">
        <v>10</v>
      </c>
      <c r="I16" s="14">
        <v>4</v>
      </c>
      <c r="J16" s="14">
        <v>0</v>
      </c>
      <c r="K16" s="14">
        <v>1</v>
      </c>
      <c r="L16" s="14">
        <v>5</v>
      </c>
    </row>
    <row r="17" spans="1:12" s="12" customFormat="1" ht="15" customHeight="1" x14ac:dyDescent="0.2">
      <c r="A17" s="18" t="s">
        <v>143</v>
      </c>
      <c r="B17" s="13" t="s">
        <v>8</v>
      </c>
      <c r="C17" s="14">
        <v>227</v>
      </c>
      <c r="D17" s="14">
        <v>84</v>
      </c>
      <c r="E17" s="14">
        <v>3</v>
      </c>
      <c r="F17" s="14">
        <v>2</v>
      </c>
      <c r="G17" s="14">
        <v>52</v>
      </c>
      <c r="H17" s="14">
        <v>14</v>
      </c>
      <c r="I17" s="14">
        <v>9</v>
      </c>
      <c r="J17" s="14">
        <v>0</v>
      </c>
      <c r="K17" s="14">
        <v>1</v>
      </c>
      <c r="L17" s="14">
        <v>63</v>
      </c>
    </row>
    <row r="18" spans="1:12" s="12" customFormat="1" ht="15" customHeight="1" x14ac:dyDescent="0.2">
      <c r="A18" s="18" t="s">
        <v>144</v>
      </c>
      <c r="B18" s="13" t="s">
        <v>9</v>
      </c>
      <c r="C18" s="14">
        <v>46</v>
      </c>
      <c r="D18" s="14">
        <v>40</v>
      </c>
      <c r="E18" s="14">
        <v>20</v>
      </c>
      <c r="F18" s="14">
        <v>17</v>
      </c>
      <c r="G18" s="14">
        <v>14</v>
      </c>
      <c r="H18" s="14">
        <v>20</v>
      </c>
      <c r="I18" s="14">
        <v>5</v>
      </c>
      <c r="J18" s="14">
        <v>0</v>
      </c>
      <c r="K18" s="14">
        <v>0</v>
      </c>
      <c r="L18" s="14">
        <v>34</v>
      </c>
    </row>
    <row r="19" spans="1:12" s="12" customFormat="1" ht="15" customHeight="1" x14ac:dyDescent="0.2">
      <c r="A19" s="18" t="s">
        <v>161</v>
      </c>
      <c r="B19" s="13" t="s">
        <v>38</v>
      </c>
      <c r="C19" s="14">
        <v>136</v>
      </c>
      <c r="D19" s="14">
        <v>57</v>
      </c>
      <c r="E19" s="14">
        <v>53</v>
      </c>
      <c r="F19" s="14">
        <v>59</v>
      </c>
      <c r="G19" s="14">
        <v>27</v>
      </c>
      <c r="H19" s="14">
        <v>3</v>
      </c>
      <c r="I19" s="14">
        <v>0</v>
      </c>
      <c r="J19" s="14">
        <v>0</v>
      </c>
      <c r="K19" s="14">
        <v>3</v>
      </c>
      <c r="L19" s="14">
        <v>47</v>
      </c>
    </row>
    <row r="20" spans="1:12" s="12" customFormat="1" ht="15" customHeight="1" x14ac:dyDescent="0.2">
      <c r="A20" s="18" t="s">
        <v>162</v>
      </c>
      <c r="B20" s="13" t="s">
        <v>39</v>
      </c>
      <c r="C20" s="14">
        <v>388</v>
      </c>
      <c r="D20" s="14">
        <v>182</v>
      </c>
      <c r="E20" s="14">
        <v>91</v>
      </c>
      <c r="F20" s="14">
        <v>59</v>
      </c>
      <c r="G20" s="14">
        <v>91</v>
      </c>
      <c r="H20" s="14">
        <v>36</v>
      </c>
      <c r="I20" s="14">
        <v>6</v>
      </c>
      <c r="J20" s="14">
        <v>5</v>
      </c>
      <c r="K20" s="14">
        <v>5</v>
      </c>
      <c r="L20" s="14">
        <v>377</v>
      </c>
    </row>
    <row r="21" spans="1:12" s="12" customFormat="1" ht="15" customHeight="1" x14ac:dyDescent="0.2">
      <c r="A21" s="18" t="s">
        <v>145</v>
      </c>
      <c r="B21" s="13" t="s">
        <v>10</v>
      </c>
      <c r="C21" s="14">
        <v>115</v>
      </c>
      <c r="D21" s="14">
        <v>65</v>
      </c>
      <c r="E21" s="14">
        <v>35</v>
      </c>
      <c r="F21" s="14">
        <v>33</v>
      </c>
      <c r="G21" s="14">
        <v>59</v>
      </c>
      <c r="H21" s="14">
        <v>13</v>
      </c>
      <c r="I21" s="14">
        <v>6</v>
      </c>
      <c r="J21" s="14">
        <v>0</v>
      </c>
      <c r="K21" s="14">
        <v>3</v>
      </c>
      <c r="L21" s="14">
        <v>37</v>
      </c>
    </row>
    <row r="22" spans="1:12" s="12" customFormat="1" ht="15" customHeight="1" x14ac:dyDescent="0.2">
      <c r="A22" s="18" t="s">
        <v>146</v>
      </c>
      <c r="B22" s="13" t="s">
        <v>11</v>
      </c>
      <c r="C22" s="14">
        <v>143</v>
      </c>
      <c r="D22" s="14">
        <v>79</v>
      </c>
      <c r="E22" s="14">
        <v>54</v>
      </c>
      <c r="F22" s="14">
        <v>35</v>
      </c>
      <c r="G22" s="14">
        <v>79</v>
      </c>
      <c r="H22" s="14">
        <v>8</v>
      </c>
      <c r="I22" s="14">
        <v>3</v>
      </c>
      <c r="J22" s="14">
        <v>0</v>
      </c>
      <c r="K22" s="14">
        <v>2</v>
      </c>
      <c r="L22" s="14">
        <v>44</v>
      </c>
    </row>
    <row r="23" spans="1:12" s="12" customFormat="1" ht="15" customHeight="1" x14ac:dyDescent="0.2">
      <c r="A23" s="18" t="s">
        <v>147</v>
      </c>
      <c r="B23" s="13" t="s">
        <v>12</v>
      </c>
      <c r="C23" s="14">
        <v>188</v>
      </c>
      <c r="D23" s="14">
        <v>104</v>
      </c>
      <c r="E23" s="14">
        <v>74</v>
      </c>
      <c r="F23" s="14">
        <v>58</v>
      </c>
      <c r="G23" s="14">
        <v>78</v>
      </c>
      <c r="H23" s="14">
        <v>15</v>
      </c>
      <c r="I23" s="14">
        <v>18</v>
      </c>
      <c r="J23" s="14">
        <v>0</v>
      </c>
      <c r="K23" s="14">
        <v>5</v>
      </c>
      <c r="L23" s="14">
        <v>37</v>
      </c>
    </row>
    <row r="24" spans="1:12" s="12" customFormat="1" ht="15" customHeight="1" x14ac:dyDescent="0.2">
      <c r="A24" s="18" t="s">
        <v>148</v>
      </c>
      <c r="B24" s="13" t="s">
        <v>13</v>
      </c>
      <c r="C24" s="14">
        <v>13</v>
      </c>
      <c r="D24" s="14">
        <v>6</v>
      </c>
      <c r="E24" s="14">
        <v>0</v>
      </c>
      <c r="F24" s="14">
        <v>0</v>
      </c>
      <c r="G24" s="14">
        <v>2</v>
      </c>
      <c r="H24" s="14">
        <v>0</v>
      </c>
      <c r="I24" s="14">
        <v>0</v>
      </c>
      <c r="J24" s="14">
        <v>1</v>
      </c>
      <c r="K24" s="14">
        <v>0</v>
      </c>
      <c r="L24" s="14">
        <v>0</v>
      </c>
    </row>
    <row r="25" spans="1:12" s="12" customFormat="1" ht="15" customHeight="1" x14ac:dyDescent="0.2">
      <c r="A25" s="18" t="s">
        <v>149</v>
      </c>
      <c r="B25" s="13" t="s">
        <v>14</v>
      </c>
      <c r="C25" s="14">
        <v>89</v>
      </c>
      <c r="D25" s="14">
        <v>46</v>
      </c>
      <c r="E25" s="14">
        <v>22</v>
      </c>
      <c r="F25" s="14">
        <v>12</v>
      </c>
      <c r="G25" s="14">
        <v>13</v>
      </c>
      <c r="H25" s="14">
        <v>12</v>
      </c>
      <c r="I25" s="14">
        <v>2</v>
      </c>
      <c r="J25" s="14">
        <v>0</v>
      </c>
      <c r="K25" s="14">
        <v>0</v>
      </c>
      <c r="L25" s="14">
        <v>114</v>
      </c>
    </row>
    <row r="26" spans="1:12" s="12" customFormat="1" ht="15" customHeight="1" x14ac:dyDescent="0.2">
      <c r="A26" s="18" t="s">
        <v>150</v>
      </c>
      <c r="B26" s="13" t="s">
        <v>15</v>
      </c>
      <c r="C26" s="14">
        <v>187</v>
      </c>
      <c r="D26" s="14">
        <v>35</v>
      </c>
      <c r="E26" s="14">
        <v>32</v>
      </c>
      <c r="F26" s="14">
        <v>30</v>
      </c>
      <c r="G26" s="14">
        <v>21</v>
      </c>
      <c r="H26" s="14">
        <v>10</v>
      </c>
      <c r="I26" s="14">
        <v>0</v>
      </c>
      <c r="J26" s="14">
        <v>2</v>
      </c>
      <c r="K26" s="14">
        <v>1</v>
      </c>
      <c r="L26" s="14">
        <v>66</v>
      </c>
    </row>
    <row r="27" spans="1:12" s="12" customFormat="1" ht="15" customHeight="1" x14ac:dyDescent="0.2">
      <c r="A27" s="18" t="s">
        <v>163</v>
      </c>
      <c r="B27" s="13" t="s">
        <v>31</v>
      </c>
      <c r="C27" s="14">
        <v>195</v>
      </c>
      <c r="D27" s="14">
        <v>115</v>
      </c>
      <c r="E27" s="14">
        <v>52</v>
      </c>
      <c r="F27" s="14">
        <v>35</v>
      </c>
      <c r="G27" s="14">
        <v>32</v>
      </c>
      <c r="H27" s="14">
        <v>14</v>
      </c>
      <c r="I27" s="14">
        <v>0</v>
      </c>
      <c r="J27" s="14">
        <v>2</v>
      </c>
      <c r="K27" s="14">
        <v>7</v>
      </c>
      <c r="L27" s="14">
        <v>15</v>
      </c>
    </row>
    <row r="28" spans="1:12" s="12" customFormat="1" ht="15" customHeight="1" x14ac:dyDescent="0.2">
      <c r="A28" s="18" t="s">
        <v>151</v>
      </c>
      <c r="B28" s="13" t="s">
        <v>16</v>
      </c>
      <c r="C28" s="14">
        <v>108</v>
      </c>
      <c r="D28" s="14">
        <v>65</v>
      </c>
      <c r="E28" s="14">
        <v>39</v>
      </c>
      <c r="F28" s="14">
        <v>19</v>
      </c>
      <c r="G28" s="14">
        <v>32</v>
      </c>
      <c r="H28" s="14">
        <v>9</v>
      </c>
      <c r="I28" s="14">
        <v>1</v>
      </c>
      <c r="J28" s="14">
        <v>0</v>
      </c>
      <c r="K28" s="14">
        <v>4</v>
      </c>
      <c r="L28" s="14">
        <v>2</v>
      </c>
    </row>
    <row r="29" spans="1:12" s="12" customFormat="1" ht="15" customHeight="1" x14ac:dyDescent="0.2">
      <c r="A29" s="18" t="s">
        <v>164</v>
      </c>
      <c r="B29" s="13" t="s">
        <v>32</v>
      </c>
      <c r="C29" s="14">
        <v>235</v>
      </c>
      <c r="D29" s="14">
        <v>90</v>
      </c>
      <c r="E29" s="14">
        <v>40</v>
      </c>
      <c r="F29" s="14">
        <v>44</v>
      </c>
      <c r="G29" s="14">
        <v>38</v>
      </c>
      <c r="H29" s="14">
        <v>20</v>
      </c>
      <c r="I29" s="14">
        <v>3</v>
      </c>
      <c r="J29" s="14">
        <v>1</v>
      </c>
      <c r="K29" s="14">
        <v>12</v>
      </c>
      <c r="L29" s="14">
        <v>19</v>
      </c>
    </row>
    <row r="30" spans="1:12" s="12" customFormat="1" ht="15" customHeight="1" x14ac:dyDescent="0.2">
      <c r="A30" s="59" t="s">
        <v>133</v>
      </c>
      <c r="B30" s="13" t="s">
        <v>40</v>
      </c>
      <c r="C30" s="14">
        <v>175</v>
      </c>
      <c r="D30" s="14">
        <v>57</v>
      </c>
      <c r="E30" s="14">
        <v>1</v>
      </c>
      <c r="F30" s="14">
        <v>23</v>
      </c>
      <c r="G30" s="14">
        <v>27</v>
      </c>
      <c r="H30" s="14">
        <v>38</v>
      </c>
      <c r="I30" s="14">
        <v>67</v>
      </c>
      <c r="J30" s="14">
        <v>0</v>
      </c>
      <c r="K30" s="14">
        <v>12</v>
      </c>
      <c r="L30" s="14">
        <v>491</v>
      </c>
    </row>
    <row r="31" spans="1:12" s="12" customFormat="1" ht="15" customHeight="1" x14ac:dyDescent="0.2">
      <c r="A31" s="59" t="s">
        <v>136</v>
      </c>
      <c r="B31" s="13" t="s">
        <v>33</v>
      </c>
      <c r="C31" s="14">
        <v>260</v>
      </c>
      <c r="D31" s="14">
        <v>157</v>
      </c>
      <c r="E31" s="14">
        <v>69</v>
      </c>
      <c r="F31" s="14">
        <v>72</v>
      </c>
      <c r="G31" s="14">
        <v>100</v>
      </c>
      <c r="H31" s="14">
        <v>42</v>
      </c>
      <c r="I31" s="14">
        <v>22</v>
      </c>
      <c r="J31" s="14">
        <v>7</v>
      </c>
      <c r="K31" s="14">
        <v>23</v>
      </c>
      <c r="L31" s="14">
        <v>376</v>
      </c>
    </row>
    <row r="32" spans="1:12" s="12" customFormat="1" ht="15" customHeight="1" x14ac:dyDescent="0.2">
      <c r="A32" s="18" t="s">
        <v>152</v>
      </c>
      <c r="B32" s="13" t="s">
        <v>17</v>
      </c>
      <c r="C32" s="14">
        <v>9</v>
      </c>
      <c r="D32" s="14">
        <v>9</v>
      </c>
      <c r="E32" s="14">
        <v>0</v>
      </c>
      <c r="F32" s="14">
        <v>2</v>
      </c>
      <c r="G32" s="14">
        <v>3</v>
      </c>
      <c r="H32" s="14">
        <v>4</v>
      </c>
      <c r="I32" s="14">
        <v>0</v>
      </c>
      <c r="J32" s="14">
        <v>0</v>
      </c>
      <c r="K32" s="14">
        <v>0</v>
      </c>
      <c r="L32" s="14">
        <v>5</v>
      </c>
    </row>
    <row r="33" spans="1:12" s="12" customFormat="1" ht="15" customHeight="1" x14ac:dyDescent="0.2">
      <c r="A33" s="20" t="s">
        <v>153</v>
      </c>
      <c r="B33" s="15" t="s">
        <v>18</v>
      </c>
      <c r="C33" s="36">
        <v>3</v>
      </c>
      <c r="D33" s="36">
        <v>0</v>
      </c>
      <c r="E33" s="36">
        <v>0</v>
      </c>
      <c r="F33" s="36">
        <v>0</v>
      </c>
      <c r="G33" s="36">
        <v>2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</row>
    <row r="34" spans="1:12" ht="15" customHeight="1" x14ac:dyDescent="0.2">
      <c r="A34" s="3" t="s">
        <v>92</v>
      </c>
    </row>
    <row r="35" spans="1:12" ht="15" customHeight="1" x14ac:dyDescent="0.2">
      <c r="A35" s="74" t="s">
        <v>20</v>
      </c>
    </row>
    <row r="36" spans="1:12" ht="15" customHeight="1" x14ac:dyDescent="0.2"/>
    <row r="37" spans="1:12" ht="15" customHeight="1" x14ac:dyDescent="0.2"/>
    <row r="38" spans="1:12" ht="15" customHeight="1" x14ac:dyDescent="0.2"/>
    <row r="39" spans="1:12" ht="15" customHeight="1" x14ac:dyDescent="0.2"/>
    <row r="40" spans="1:12" ht="15" customHeight="1" x14ac:dyDescent="0.2"/>
  </sheetData>
  <mergeCells count="12">
    <mergeCell ref="A4:B7"/>
    <mergeCell ref="I5:I7"/>
    <mergeCell ref="J5:J7"/>
    <mergeCell ref="K5:K7"/>
    <mergeCell ref="L5:L7"/>
    <mergeCell ref="C4:L4"/>
    <mergeCell ref="C5:C7"/>
    <mergeCell ref="D5:D7"/>
    <mergeCell ref="E5:E7"/>
    <mergeCell ref="F5:F7"/>
    <mergeCell ref="G5:G7"/>
    <mergeCell ref="H5:H7"/>
  </mergeCells>
  <phoneticPr fontId="3" type="noConversion"/>
  <printOptions horizontalCentered="1"/>
  <pageMargins left="0.19685039370078741" right="0.19685039370078741" top="0.62992125984251968" bottom="0.86" header="0.19685039370078741" footer="0.19685039370078741"/>
  <pageSetup paperSize="9" orientation="portrait" r:id="rId1"/>
  <headerFooter alignWithMargins="0">
    <oddHeader>&amp;C&amp;"微軟正黑體,標準"&amp;16　兒童及少年保護執行概況
&amp;9民國98年&amp;R&amp;"微軟正黑體,標準"本表共&amp;N頁，第&amp;P頁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44</vt:i4>
      </vt:variant>
    </vt:vector>
  </HeadingPairs>
  <TitlesOfParts>
    <vt:vector size="6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'98'!Print_Area</vt:lpstr>
      <vt:lpstr>'99'!Print_Area</vt:lpstr>
      <vt:lpstr>'Jan.-June, 2024'!Print_Area</vt:lpstr>
      <vt:lpstr>'Jan.-June, 2025'!Print_Area</vt:lpstr>
      <vt:lpstr>'July-Dec., 2024'!Print_Area</vt:lpstr>
      <vt:lpstr>'July-Dec., 2025'!Print_Area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'98'!Print_Titles</vt:lpstr>
      <vt:lpstr>'99'!Print_Titles</vt:lpstr>
      <vt:lpstr>'Jan.-June, 2024'!Print_Titles</vt:lpstr>
      <vt:lpstr>'Jan.-June, 2025'!Print_Titles</vt:lpstr>
      <vt:lpstr>'July-Dec., 2024'!Print_Titles</vt:lpstr>
      <vt:lpstr>'July-Dec., 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2014-02-27T05:00:41Z</cp:lastPrinted>
  <dcterms:created xsi:type="dcterms:W3CDTF">2001-10-30T06:38:08Z</dcterms:created>
  <dcterms:modified xsi:type="dcterms:W3CDTF">2026-03-17T03:13:11Z</dcterms:modified>
</cp:coreProperties>
</file>