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720\"/>
    </mc:Choice>
  </mc:AlternateContent>
  <xr:revisionPtr revIDLastSave="0" documentId="13_ncr:1_{0B29D5E9-C29C-40DC-B545-7D9D09D51EBB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2" i="37" l="1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C8183557-837F-4228-8B24-F92227D64CB8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
1150720臺中市修正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<sst xmlns="http://schemas.openxmlformats.org/spreadsheetml/2006/main" count="1409" uniqueCount="227">
  <si>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</si>
  <si>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</si>
  <si>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</si>
  <si>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</si>
  <si>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</si>
  <si>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</si>
  <si>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</si>
  <si>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</si>
  <si>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</si>
  <si>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</si>
  <si>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</si>
  <si>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</si>
  <si>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</si>
  <si>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</si>
  <si>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</si>
  <si>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</si>
  <si>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</si>
  <si>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</si>
  <si>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</si>
  <si>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</si>
  <si>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</si>
  <si>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</si>
  <si>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</si>
  <si>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</si>
  <si>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</si>
  <si>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</si>
  <si>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</si>
  <si>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</si>
  <si>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</si>
  <si>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</si>
  <si>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</si>
  <si>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</si>
  <si>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</si>
  <si>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</si>
  <si>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</si>
  <si>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</si>
  <si>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</si>
  <si>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</si>
  <si>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</si>
  <si>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</si>
  <si>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</si>
  <si>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</si>
  <si>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</si>
  <si>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</si>
  <si>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</si>
  <si>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</si>
  <si>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</si>
  <si>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</si>
  <si>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</si>
  <si>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</si>
  <si>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</si>
  <si>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</si>
  <si>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</si>
  <si>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</si>
  <si>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</si>
  <si>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</si>
  <si>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</si>
  <si>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</si>
  <si>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</si>
  <si>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</si>
  <si>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</si>
  <si>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</si>
  <si>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</si>
  <si>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</si>
  <si>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</si>
  <si>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</si>
  <si>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</si>
  <si>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</si>
  <si>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</si>
  <si>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</si>
  <si>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</si>
  <si>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</si>
  <si>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</si>
  <si>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</si>
  <si>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</si>
  <si>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</si>
  <si>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</si>
  <si>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</si>
  <si>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</si>
  <si>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</si>
  <si>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</si>
  <si>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</si>
  <si>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</si>
  <si>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</si>
  <si>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</si>
  <si>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</si>
  <si>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</si>
  <si>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</si>
  <si>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</si>
  <si>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</si>
  <si>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</si>
  <si>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</si>
  <si>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</si>
  <si>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</si>
  <si>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</si>
  <si>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</si>
  <si>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</si>
  <si>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</si>
  <si>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</si>
  <si>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</si>
  <si>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</si>
  <si>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</si>
  <si>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</si>
  <si>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</si>
  <si>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</si>
  <si>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</si>
  <si>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</si>
  <si>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</si>
  <si>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</si>
  <si>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</si>
  <si>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</si>
  <si>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</si>
  <si>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</si>
  <si>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</si>
  <si>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</si>
  <si>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</si>
  <si>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</si>
  <si>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</si>
  <si>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</si>
  <si>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</si>
  <si>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</si>
  <si>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</si>
  <si>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</si>
  <si>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</si>
  <si>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</si>
  <si>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</si>
  <si>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</si>
  <si>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</si>
  <si>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</si>
  <si>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</si>
  <si>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</si>
  <si>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</si>
  <si>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</si>
  <si>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</si>
  <si>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</si>
  <si>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</si>
  <si>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</si>
  <si>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</si>
  <si>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</si>
  <si>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</si>
  <si>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</si>
  <si>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</si>
  <si>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</si>
  <si>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</si>
  <si>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</si>
  <si>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</si>
  <si>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</si>
  <si>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</si>
  <si>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</si>
  <si>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</si>
  <si>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</si>
  <si>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</si>
  <si>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</si>
  <si>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</si>
  <si>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</si>
  <si>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</si>
  <si>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</si>
  <si>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</si>
  <si>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</si>
  <si>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</si>
  <si>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</si>
  <si>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</si>
  <si>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</si>
  <si>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</si>
  <si>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</si>
  <si>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</si>
  <si>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</si>
  <si>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</si>
  <si>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</si>
  <si>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</si>
  <si>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</si>
  <si>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</si>
  <si>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</si>
  <si>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</si>
  <si>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</si>
  <si>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</si>
  <si>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</si>
  <si>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</si>
  <si>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</si>
  <si>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</si>
  <si>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</si>
  <si>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</si>
  <si>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</si>
  <si>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</si>
  <si>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</si>
  <si>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</si>
  <si>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</si>
  <si>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</si>
  <si>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</si>
  <si>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</si>
  <si>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</si>
  <si>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</si>
  <si>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</si>
  <si>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</si>
  <si>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</si>
  <si>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</si>
  <si>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</si>
  <si>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</si>
  <si>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</si>
  <si>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</si>
  <si>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</si>
  <si>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</si>
  <si>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</si>
  <si>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</si>
  <si>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</si>
  <si>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</si>
  <si>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</si>
  <si>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</si>
  <si>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</si>
  <si>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</si>
  <si>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</si>
  <si>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</si>
  <si>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</si>
  <si>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</si>
  <si>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</si>
  <si>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</si>
  <si>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</si>
  <si>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</si>
  <si>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</si>
  <si>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</si>
  <si>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</si>
  <si>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</si>
  <si>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</si>
  <si>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</si>
  <si>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福利服務或活動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</si>
  <si>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2026/07/20</t>
    </r>
    <phoneticPr fontId="4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</si>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</sst>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5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  <font>
      <sz val="12"/>
      <color theme="0"/>
      <name val="Times New Roman"/>
      <family val="1"/>
    </font>
    <font>
      <sz val="12"/>
      <name val="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4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3" fontId="15" fillId="0" borderId="0" xfId="1" applyNumberFormat="1" applyFont="1">
      <alignment vertical="center"/>
    </xf>
    <xf numFmtId="0" fontId="23" fillId="0" borderId="0" xfId="0" applyFont="1" applyAlignment="1">
      <alignment vertical="center"/>
    </xf>
    <xf numFmtId="179" fontId="24" fillId="0" borderId="0" xfId="1" applyNumberFormat="1" applyFont="1">
      <alignment vertical="center"/>
    </xf>
    <xf numFmtId="49" fontId="18" fillId="0" borderId="3" xfId="2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B26" sqref="B26"/>
    </sheetView>
  </sheetViews>
  <sheetFormatPr defaultColWidth="9.33203125" defaultRowHeight="1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>
      <c r="A1" s="1" t="s">
        <v>7</v>
      </c>
      <c r="U1" s="2"/>
    </row>
    <row r="2" spans="1:53" s="56" customFormat="1" ht="18" customHeight="1">
      <c r="A2"/>
      <c r="B2" s="57"/>
      <c r="E2" s="57"/>
      <c r="F2" s="57"/>
      <c r="G2" s="57"/>
      <c r="V2" s="58"/>
    </row>
    <row r="3" spans="1:53" s="7" customFormat="1" ht="26.25" customHeight="1">
      <c r="A3" s="67" t="s">
        <v>63</v>
      </c>
      <c r="B3" s="63" t="s">
        <v>64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79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3" s="34" customFormat="1" ht="39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26</v>
      </c>
      <c r="AE4" s="75" t="s">
        <v>27</v>
      </c>
      <c r="AF4" s="76"/>
      <c r="AG4" s="76"/>
      <c r="AH4" s="69"/>
      <c r="AI4" s="63" t="s">
        <v>28</v>
      </c>
      <c r="AJ4" s="81" t="s">
        <v>219</v>
      </c>
      <c r="AK4" s="63" t="s">
        <v>30</v>
      </c>
      <c r="AL4" s="75" t="s">
        <v>31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3" t="s">
        <v>38</v>
      </c>
      <c r="AF5" s="70" t="s">
        <v>39</v>
      </c>
      <c r="AG5" s="71"/>
      <c r="AH5" s="71"/>
      <c r="AI5" s="64"/>
      <c r="AJ5" s="64"/>
      <c r="AK5" s="64"/>
      <c r="AL5" s="63" t="s">
        <v>40</v>
      </c>
      <c r="AM5" s="77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42</v>
      </c>
      <c r="AG6" s="8" t="s">
        <v>43</v>
      </c>
      <c r="AH6" s="8" t="s">
        <v>44</v>
      </c>
      <c r="AI6" s="65"/>
      <c r="AJ6" s="65"/>
      <c r="AK6" s="65"/>
      <c r="AL6" s="65"/>
      <c r="AM6" s="75"/>
    </row>
    <row r="7" spans="1:53" s="39" customFormat="1" ht="15.75" customHeight="1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220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220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220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220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220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220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220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220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>
      <c r="A15" s="35" t="s">
        <v>217</v>
      </c>
      <c r="B15" s="55">
        <f>'2023'!B8</f>
        <v>7025</v>
      </c>
      <c r="C15" s="55">
        <f>'2023'!C8</f>
        <v>8706116</v>
      </c>
      <c r="D15" s="55">
        <f>'2023'!D8</f>
        <v>22141383</v>
      </c>
      <c r="E15" s="55">
        <f>'2023'!E8</f>
        <v>108286</v>
      </c>
      <c r="F15" s="55">
        <f>'2023'!F8</f>
        <v>75034</v>
      </c>
      <c r="G15" s="55">
        <f>'2023'!G8</f>
        <v>33252</v>
      </c>
      <c r="H15" s="55">
        <f>'2023'!H8</f>
        <v>7025</v>
      </c>
      <c r="I15" s="55">
        <f>'2023'!I8</f>
        <v>5224</v>
      </c>
      <c r="J15" s="55">
        <f>'2023'!J8</f>
        <v>1801</v>
      </c>
      <c r="K15" s="55">
        <f>'2023'!K8</f>
        <v>74991</v>
      </c>
      <c r="L15" s="55">
        <f>'2023'!L8</f>
        <v>51908</v>
      </c>
      <c r="M15" s="55">
        <f>'2023'!M8</f>
        <v>23083</v>
      </c>
      <c r="N15" s="55">
        <f>'2023'!N8</f>
        <v>26270</v>
      </c>
      <c r="O15" s="55">
        <f>'2023'!O8</f>
        <v>17902</v>
      </c>
      <c r="P15" s="55">
        <f>'2023'!P8</f>
        <v>8368</v>
      </c>
      <c r="Q15" s="55">
        <f>'2023'!Q8</f>
        <v>733250</v>
      </c>
      <c r="R15" s="55">
        <f>'2023'!R8</f>
        <v>363271</v>
      </c>
      <c r="S15" s="55">
        <f>'2023'!S8</f>
        <v>369979</v>
      </c>
      <c r="T15" s="55">
        <f>'2023'!T8</f>
        <v>3939</v>
      </c>
      <c r="U15" s="55">
        <f>'2023'!U8</f>
        <v>3760588895</v>
      </c>
      <c r="V15" s="55">
        <f>'2023'!V8</f>
        <v>2772371765</v>
      </c>
      <c r="W15" s="55">
        <f>'2023'!W8</f>
        <v>988217130</v>
      </c>
      <c r="X15" s="55">
        <f>'2023'!X8</f>
        <v>3203</v>
      </c>
      <c r="Y15" s="55">
        <f>'2023'!Y8</f>
        <v>3075</v>
      </c>
      <c r="Z15" s="55">
        <f>'2023'!Z8</f>
        <v>37</v>
      </c>
      <c r="AA15" s="55">
        <f>'2023'!AA8</f>
        <v>91</v>
      </c>
      <c r="AB15" s="55">
        <f>'2023'!AB8</f>
        <v>85253</v>
      </c>
      <c r="AC15" s="55">
        <f>'2023'!AC8</f>
        <v>246771</v>
      </c>
      <c r="AD15" s="55">
        <f>'2023'!AE8</f>
        <v>3498</v>
      </c>
      <c r="AE15" s="55">
        <f>'2023'!AF8</f>
        <v>5012</v>
      </c>
      <c r="AF15" s="55">
        <f>'2023'!AG8</f>
        <v>154196</v>
      </c>
      <c r="AG15" s="55">
        <f>'2023'!AH8</f>
        <v>55355</v>
      </c>
      <c r="AH15" s="55">
        <f>'2023'!AI8</f>
        <v>98841</v>
      </c>
      <c r="AI15" s="55">
        <f>'2023'!AJ8</f>
        <v>3319</v>
      </c>
      <c r="AJ15" s="37" t="s">
        <v>220</v>
      </c>
      <c r="AK15" s="55">
        <f>'2023'!AL8</f>
        <v>576</v>
      </c>
      <c r="AL15" s="55">
        <f>'2023'!AM8</f>
        <v>16951480</v>
      </c>
      <c r="AM15" s="55">
        <f>'2023'!AN8</f>
        <v>4440921</v>
      </c>
    </row>
    <row r="16" spans="1:53" s="41" customFormat="1" ht="16.5" customHeight="1">
      <c r="A16" s="35" t="s">
        <v>218</v>
      </c>
      <c r="B16" s="55">
        <f>'2024'!B7</f>
        <v>7026</v>
      </c>
      <c r="C16" s="55">
        <f>'2024'!C7</f>
        <v>8972256</v>
      </c>
      <c r="D16" s="55">
        <f>'2024'!D7</f>
        <v>22241949</v>
      </c>
      <c r="E16" s="55">
        <f>'2024'!E7</f>
        <v>107558</v>
      </c>
      <c r="F16" s="55">
        <f>'2024'!F7</f>
        <v>73424</v>
      </c>
      <c r="G16" s="55">
        <f>'2024'!G7</f>
        <v>34134</v>
      </c>
      <c r="H16" s="55">
        <f>'2024'!H7</f>
        <v>7026</v>
      </c>
      <c r="I16" s="55">
        <f>'2024'!I7</f>
        <v>5121</v>
      </c>
      <c r="J16" s="55">
        <f>'2024'!J7</f>
        <v>1905</v>
      </c>
      <c r="K16" s="55">
        <f>'2024'!K7</f>
        <v>74530</v>
      </c>
      <c r="L16" s="55">
        <f>'2024'!L7</f>
        <v>50908</v>
      </c>
      <c r="M16" s="55">
        <f>'2024'!M7</f>
        <v>23622</v>
      </c>
      <c r="N16" s="55">
        <f>'2024'!N7</f>
        <v>26002</v>
      </c>
      <c r="O16" s="55">
        <f>'2024'!O7</f>
        <v>17395</v>
      </c>
      <c r="P16" s="55">
        <f>'2024'!P7</f>
        <v>8607</v>
      </c>
      <c r="Q16" s="55">
        <f>'2024'!Q7</f>
        <v>725642</v>
      </c>
      <c r="R16" s="55">
        <f>'2024'!R7</f>
        <v>355188</v>
      </c>
      <c r="S16" s="55">
        <f>'2024'!S7</f>
        <v>370454</v>
      </c>
      <c r="T16" s="55">
        <f>'2024'!T7</f>
        <v>3953</v>
      </c>
      <c r="U16" s="55">
        <f>'2024'!U7</f>
        <v>4268697498</v>
      </c>
      <c r="V16" s="55">
        <f>'2024'!V7</f>
        <v>3166157982</v>
      </c>
      <c r="W16" s="55">
        <f>'2024'!W7</f>
        <v>1102539516</v>
      </c>
      <c r="X16" s="55">
        <f>'2024'!X7</f>
        <v>3372</v>
      </c>
      <c r="Y16" s="55">
        <f>'2024'!Y7</f>
        <v>3132</v>
      </c>
      <c r="Z16" s="55">
        <f>'2024'!Z7</f>
        <v>143</v>
      </c>
      <c r="AA16" s="55">
        <f>'2024'!AA7</f>
        <v>97</v>
      </c>
      <c r="AB16" s="55">
        <f>'2024'!AB7</f>
        <v>89369</v>
      </c>
      <c r="AC16" s="55">
        <f>'2024'!AC7</f>
        <v>277192</v>
      </c>
      <c r="AD16" s="55">
        <f>'2024'!AE7</f>
        <v>3351</v>
      </c>
      <c r="AE16" s="55">
        <f>'2024'!AF7</f>
        <v>4985</v>
      </c>
      <c r="AF16" s="55">
        <f>'2024'!AG7</f>
        <v>156735</v>
      </c>
      <c r="AG16" s="55">
        <f>'2024'!AH7</f>
        <v>58976</v>
      </c>
      <c r="AH16" s="55">
        <f>'2024'!AI7</f>
        <v>97759</v>
      </c>
      <c r="AI16" s="55">
        <f>'2024'!AJ7</f>
        <v>3481</v>
      </c>
      <c r="AJ16" s="37" t="s">
        <v>220</v>
      </c>
      <c r="AK16" s="55">
        <f>'2024'!AL7</f>
        <v>484</v>
      </c>
      <c r="AL16" s="55">
        <f>'2024'!AM7</f>
        <v>19845759</v>
      </c>
      <c r="AM16" s="55">
        <f>'2024'!AN7</f>
        <v>4181627</v>
      </c>
    </row>
    <row r="17" spans="1:39" s="49" customFormat="1" ht="16.5" customHeight="1">
      <c r="A17" s="62" t="s">
        <v>226</v>
      </c>
      <c r="B17" s="51">
        <f>'2025'!B7</f>
        <v>7031</v>
      </c>
      <c r="C17" s="51">
        <f>'2025'!C7</f>
        <v>9356938</v>
      </c>
      <c r="D17" s="51">
        <f>'2025'!D7</f>
        <v>22235511</v>
      </c>
      <c r="E17" s="51">
        <f>'2025'!E7</f>
        <v>107153</v>
      </c>
      <c r="F17" s="51">
        <f>'2025'!F7</f>
        <v>72163</v>
      </c>
      <c r="G17" s="51">
        <f>'2025'!G7</f>
        <v>34990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74306</v>
      </c>
      <c r="L17" s="51">
        <f>'2025'!L7</f>
        <v>50031</v>
      </c>
      <c r="M17" s="51">
        <f>'2025'!M7</f>
        <v>24275</v>
      </c>
      <c r="N17" s="51">
        <f>'2025'!N7</f>
        <v>25816</v>
      </c>
      <c r="O17" s="51">
        <f>'2025'!O7</f>
        <v>17095</v>
      </c>
      <c r="P17" s="51">
        <f>'2025'!P7</f>
        <v>8721</v>
      </c>
      <c r="Q17" s="51">
        <f>'2025'!Q7</f>
        <v>721631</v>
      </c>
      <c r="R17" s="51">
        <f>'2025'!R7</f>
        <v>349687</v>
      </c>
      <c r="S17" s="51">
        <f>'2025'!S7</f>
        <v>371944</v>
      </c>
      <c r="T17" s="51">
        <f>'2025'!T7</f>
        <v>3947</v>
      </c>
      <c r="U17" s="51">
        <f>'2025'!U7</f>
        <v>4556143518</v>
      </c>
      <c r="V17" s="51">
        <f>'2025'!V7</f>
        <v>3415727900</v>
      </c>
      <c r="W17" s="51">
        <f>'2025'!W7</f>
        <v>1140415618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104810</v>
      </c>
      <c r="AC17" s="51">
        <f>'2025'!AC7</f>
        <v>280587</v>
      </c>
      <c r="AD17" s="51">
        <f>'2025'!AD7</f>
        <v>4090</v>
      </c>
      <c r="AE17" s="51">
        <f>'2025'!AE7</f>
        <v>5399</v>
      </c>
      <c r="AF17" s="51">
        <f>'2025'!AF7</f>
        <v>159609</v>
      </c>
      <c r="AG17" s="51">
        <f>'2025'!AG7</f>
        <v>55946</v>
      </c>
      <c r="AH17" s="51">
        <f>'2025'!AH7</f>
        <v>103663</v>
      </c>
      <c r="AI17" s="51">
        <f>'2025'!AI7</f>
        <v>2969</v>
      </c>
      <c r="AJ17" s="51">
        <f>'2025'!AJ7</f>
        <v>1896</v>
      </c>
      <c r="AK17" s="51">
        <f>'2025'!AK7</f>
        <v>476</v>
      </c>
      <c r="AL17" s="51">
        <f>'2025'!AL7</f>
        <v>26159232</v>
      </c>
      <c r="AM17" s="51">
        <f>'2025'!AM7</f>
        <v>5686384</v>
      </c>
    </row>
    <row r="18" spans="1:39" ht="15.75" customHeight="1">
      <c r="A18" s="52" t="s">
        <v>65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4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4"/>
      <c r="AJ18" s="53"/>
      <c r="AK18" s="54"/>
      <c r="AL18" s="54"/>
      <c r="AM18" s="54"/>
    </row>
    <row r="19" spans="1:39" ht="15.75" customHeight="1">
      <c r="A19" s="28" t="s">
        <v>73</v>
      </c>
    </row>
    <row r="20" spans="1:39" ht="15.75" customHeight="1">
      <c r="A20" s="28" t="s">
        <v>74</v>
      </c>
    </row>
    <row r="21" spans="1:39" ht="12.75">
      <c r="A21" s="9" t="s">
        <v>0</v>
      </c>
    </row>
    <row r="23" spans="1:39">
      <c r="A23" s="42" t="s">
        <v>225</v>
      </c>
    </row>
  </sheetData>
  <mergeCells count="48"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AC4:AC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3" sqref="C23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>
      <c r="A1" s="1" t="s">
        <v>7</v>
      </c>
      <c r="U1" s="2"/>
    </row>
    <row r="2" spans="1:52" s="5" customFormat="1" ht="18" customHeight="1">
      <c r="A2" s="3" t="s">
        <v>222</v>
      </c>
      <c r="B2" s="60" t="str">
        <f t="shared" ref="B2:AM2" si="0">IF(B7=SUM(B8:B29),"",SUM(B8:B29))</f>
        <v/>
      </c>
      <c r="C2" s="60" t="str">
        <f t="shared" si="0"/>
        <v/>
      </c>
      <c r="D2" s="60" t="str">
        <f t="shared" si="0"/>
        <v/>
      </c>
      <c r="E2" s="60" t="str">
        <f t="shared" si="0"/>
        <v/>
      </c>
      <c r="F2" s="60" t="str">
        <f t="shared" si="0"/>
        <v/>
      </c>
      <c r="G2" s="60" t="str">
        <f t="shared" si="0"/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si="0"/>
        <v/>
      </c>
    </row>
    <row r="3" spans="1:52" s="7" customFormat="1" ht="26.25" customHeight="1">
      <c r="A3" s="67" t="s">
        <v>116</v>
      </c>
      <c r="B3" s="63" t="s">
        <v>117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83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2" s="34" customFormat="1" ht="33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26</v>
      </c>
      <c r="AE4" s="75" t="s">
        <v>27</v>
      </c>
      <c r="AF4" s="76"/>
      <c r="AG4" s="76"/>
      <c r="AH4" s="69"/>
      <c r="AI4" s="81" t="s">
        <v>28</v>
      </c>
      <c r="AJ4" s="81" t="s">
        <v>219</v>
      </c>
      <c r="AK4" s="63" t="s">
        <v>30</v>
      </c>
      <c r="AL4" s="75" t="s">
        <v>31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3" t="s">
        <v>38</v>
      </c>
      <c r="AF5" s="70" t="s">
        <v>39</v>
      </c>
      <c r="AG5" s="71"/>
      <c r="AH5" s="71"/>
      <c r="AI5" s="64"/>
      <c r="AJ5" s="64"/>
      <c r="AK5" s="64"/>
      <c r="AL5" s="81" t="s">
        <v>224</v>
      </c>
      <c r="AM5" s="82" t="s">
        <v>223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42</v>
      </c>
      <c r="AG6" s="8" t="s">
        <v>43</v>
      </c>
      <c r="AH6" s="8" t="s">
        <v>44</v>
      </c>
      <c r="AI6" s="65"/>
      <c r="AJ6" s="65"/>
      <c r="AK6" s="65"/>
      <c r="AL6" s="65"/>
      <c r="AM6" s="75"/>
    </row>
    <row r="7" spans="1:52" s="41" customFormat="1" ht="16.5" customHeight="1">
      <c r="A7" s="43" t="s">
        <v>165</v>
      </c>
      <c r="B7" s="45">
        <v>7031</v>
      </c>
      <c r="C7" s="45">
        <v>9356938</v>
      </c>
      <c r="D7" s="45">
        <v>22235511</v>
      </c>
      <c r="E7" s="45">
        <v>107153</v>
      </c>
      <c r="F7" s="45">
        <v>72163</v>
      </c>
      <c r="G7" s="45">
        <v>34990</v>
      </c>
      <c r="H7" s="45">
        <v>7031</v>
      </c>
      <c r="I7" s="45">
        <v>5037</v>
      </c>
      <c r="J7" s="45">
        <v>1994</v>
      </c>
      <c r="K7" s="45">
        <v>74306</v>
      </c>
      <c r="L7" s="45">
        <v>50031</v>
      </c>
      <c r="M7" s="45">
        <v>24275</v>
      </c>
      <c r="N7" s="45">
        <v>25816</v>
      </c>
      <c r="O7" s="45">
        <v>17095</v>
      </c>
      <c r="P7" s="45">
        <v>8721</v>
      </c>
      <c r="Q7" s="45">
        <v>721631</v>
      </c>
      <c r="R7" s="45">
        <v>349687</v>
      </c>
      <c r="S7" s="45">
        <v>371944</v>
      </c>
      <c r="T7" s="45">
        <v>3947</v>
      </c>
      <c r="U7" s="45">
        <v>4556143518</v>
      </c>
      <c r="V7" s="45">
        <v>3415727900</v>
      </c>
      <c r="W7" s="45">
        <v>1140415618</v>
      </c>
      <c r="X7" s="45">
        <v>2994</v>
      </c>
      <c r="Y7" s="45">
        <v>2889</v>
      </c>
      <c r="Z7" s="45">
        <v>46</v>
      </c>
      <c r="AA7" s="45">
        <v>59</v>
      </c>
      <c r="AB7" s="45">
        <v>104810</v>
      </c>
      <c r="AC7" s="45">
        <v>280587</v>
      </c>
      <c r="AD7" s="45">
        <v>4090</v>
      </c>
      <c r="AE7" s="45">
        <v>5399</v>
      </c>
      <c r="AF7" s="45">
        <v>159609</v>
      </c>
      <c r="AG7" s="45">
        <v>55946</v>
      </c>
      <c r="AH7" s="45">
        <v>103663</v>
      </c>
      <c r="AI7" s="45">
        <v>2969</v>
      </c>
      <c r="AJ7" s="45">
        <v>1896</v>
      </c>
      <c r="AK7" s="45">
        <v>476</v>
      </c>
      <c r="AL7" s="45">
        <v>26159232</v>
      </c>
      <c r="AM7" s="45">
        <v>5686384</v>
      </c>
      <c r="AN7" s="59"/>
    </row>
    <row r="8" spans="1:52" s="10" customFormat="1" ht="16.5" customHeight="1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>
      <c r="A11" s="29" t="s">
        <v>69</v>
      </c>
      <c r="B11" s="13">
        <v>606</v>
      </c>
      <c r="C11" s="13">
        <v>1154148</v>
      </c>
      <c r="D11" s="13">
        <v>2846700</v>
      </c>
      <c r="E11" s="13">
        <v>9638</v>
      </c>
      <c r="F11" s="13">
        <v>6368</v>
      </c>
      <c r="G11" s="13">
        <v>3270</v>
      </c>
      <c r="H11" s="13">
        <v>606</v>
      </c>
      <c r="I11" s="13">
        <v>437</v>
      </c>
      <c r="J11" s="13">
        <v>169</v>
      </c>
      <c r="K11" s="13">
        <v>6707</v>
      </c>
      <c r="L11" s="13">
        <v>4393</v>
      </c>
      <c r="M11" s="13">
        <v>2314</v>
      </c>
      <c r="N11" s="13">
        <v>2325</v>
      </c>
      <c r="O11" s="13">
        <v>1538</v>
      </c>
      <c r="P11" s="13">
        <v>787</v>
      </c>
      <c r="Q11" s="13">
        <v>52053</v>
      </c>
      <c r="R11" s="13">
        <v>24441</v>
      </c>
      <c r="S11" s="13">
        <v>27612</v>
      </c>
      <c r="T11" s="13">
        <v>150</v>
      </c>
      <c r="U11" s="13">
        <v>232253512</v>
      </c>
      <c r="V11" s="13">
        <v>145792122</v>
      </c>
      <c r="W11" s="13">
        <v>86461390</v>
      </c>
      <c r="X11" s="13">
        <v>0</v>
      </c>
      <c r="Y11" s="13">
        <v>0</v>
      </c>
      <c r="Z11" s="13">
        <v>0</v>
      </c>
      <c r="AA11" s="13">
        <v>0</v>
      </c>
      <c r="AB11" s="13">
        <v>3349</v>
      </c>
      <c r="AC11" s="13">
        <v>29299</v>
      </c>
      <c r="AD11" s="13">
        <v>948</v>
      </c>
      <c r="AE11" s="13">
        <v>444</v>
      </c>
      <c r="AF11" s="13">
        <v>13247</v>
      </c>
      <c r="AG11" s="13">
        <v>3420</v>
      </c>
      <c r="AH11" s="13">
        <v>9827</v>
      </c>
      <c r="AI11" s="13">
        <v>298</v>
      </c>
      <c r="AJ11" s="13">
        <v>198</v>
      </c>
      <c r="AK11" s="13">
        <v>16</v>
      </c>
      <c r="AL11" s="13">
        <v>3403082</v>
      </c>
      <c r="AM11" s="13">
        <v>1044834</v>
      </c>
      <c r="AO11" s="61"/>
    </row>
    <row r="12" spans="1:52" s="10" customFormat="1" ht="16.5" customHeight="1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>
      <c r="A31" s="5" t="s">
        <v>62</v>
      </c>
    </row>
    <row r="32" spans="1:39" ht="12.75">
      <c r="A32" s="9" t="s">
        <v>0</v>
      </c>
      <c r="C32" s="40"/>
      <c r="D32" s="40"/>
    </row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X8" activePane="bottomRight" state="frozen"/>
      <selection pane="topRight" activeCell="B1" sqref="B1"/>
      <selection pane="bottomLeft" activeCell="A9" sqref="A9"/>
      <selection pane="bottomRight" activeCell="E3" sqref="A3:XFD6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>
      <c r="A3" s="67" t="s">
        <v>116</v>
      </c>
      <c r="B3" s="63" t="s">
        <v>117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83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</row>
    <row r="4" spans="1:54" s="34" customFormat="1" ht="33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25</v>
      </c>
      <c r="AE4" s="63" t="s">
        <v>26</v>
      </c>
      <c r="AF4" s="75" t="s">
        <v>27</v>
      </c>
      <c r="AG4" s="76"/>
      <c r="AH4" s="76"/>
      <c r="AI4" s="69"/>
      <c r="AJ4" s="63" t="s">
        <v>28</v>
      </c>
      <c r="AK4" s="63" t="s">
        <v>29</v>
      </c>
      <c r="AL4" s="63" t="s">
        <v>30</v>
      </c>
      <c r="AM4" s="75" t="s">
        <v>31</v>
      </c>
      <c r="AN4" s="76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4"/>
      <c r="AF5" s="63" t="s">
        <v>38</v>
      </c>
      <c r="AG5" s="70" t="s">
        <v>39</v>
      </c>
      <c r="AH5" s="71"/>
      <c r="AI5" s="71"/>
      <c r="AJ5" s="64"/>
      <c r="AK5" s="64"/>
      <c r="AL5" s="64"/>
      <c r="AM5" s="63" t="s">
        <v>40</v>
      </c>
      <c r="AN5" s="77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8" t="s">
        <v>42</v>
      </c>
      <c r="AH6" s="8" t="s">
        <v>43</v>
      </c>
      <c r="AI6" s="8" t="s">
        <v>44</v>
      </c>
      <c r="AJ6" s="65"/>
      <c r="AK6" s="65"/>
      <c r="AL6" s="65"/>
      <c r="AM6" s="65"/>
      <c r="AN6" s="75"/>
    </row>
    <row r="7" spans="1:54" s="41" customFormat="1" ht="16.5" customHeight="1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>
      <c r="A31" s="5" t="s">
        <v>62</v>
      </c>
    </row>
    <row r="32" spans="1:40" ht="12.75">
      <c r="A32" s="9" t="s">
        <v>0</v>
      </c>
      <c r="C32" s="40"/>
      <c r="D32" s="40"/>
    </row>
    <row r="33" spans="1:41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>
      <c r="A34" s="42" t="s">
        <v>221</v>
      </c>
    </row>
    <row r="36" spans="1:41" s="41" customFormat="1" ht="16.5" hidden="1" customHeight="1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/>
    <row r="60" spans="1:40" s="41" customFormat="1" ht="16.5" hidden="1" customHeight="1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215</v>
      </c>
    </row>
    <row r="36" spans="1:41" hidden="1"/>
    <row r="37" spans="1:41" s="41" customFormat="1" ht="16.5" hidden="1" customHeight="1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/>
    <row r="61" spans="1:40" s="41" customFormat="1" ht="16.5" hidden="1" customHeight="1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/>
  </sheetData>
  <mergeCells count="49">
    <mergeCell ref="AM5:AN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Z6:Z7"/>
    <mergeCell ref="AD5:AD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AJ5:AJ7"/>
    <mergeCell ref="AK5:AK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214</v>
      </c>
    </row>
    <row r="37" spans="1:41" s="41" customFormat="1" ht="16.5" hidden="1" customHeight="1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/>
    <row r="61" spans="1:40" s="41" customFormat="1" ht="16.5" hidden="1" customHeight="1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Z6:Z7"/>
    <mergeCell ref="AK5:AK7"/>
    <mergeCell ref="AM5:AN5"/>
    <mergeCell ref="AC5:AC7"/>
    <mergeCell ref="N5:P5"/>
    <mergeCell ref="Q4:S5"/>
    <mergeCell ref="F6:F7"/>
    <mergeCell ref="AD5:AD7"/>
    <mergeCell ref="Y6:Y7"/>
    <mergeCell ref="H6:H7"/>
    <mergeCell ref="X5:AA5"/>
    <mergeCell ref="AA6:AA7"/>
    <mergeCell ref="E6:E7"/>
    <mergeCell ref="AJ5:AJ7"/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209</v>
      </c>
    </row>
    <row r="36" spans="1:41" hidden="1"/>
    <row r="37" spans="1:41" s="41" customFormat="1" ht="16.5" hidden="1" customHeight="1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163</v>
      </c>
    </row>
    <row r="37" spans="1:41" s="41" customFormat="1" ht="16.5" hidden="1" customHeight="1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208</v>
      </c>
    </row>
    <row r="37" spans="1:41" s="41" customFormat="1" ht="16.5" hidden="1" customHeight="1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159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158</v>
      </c>
    </row>
    <row r="37" spans="1:41" s="41" customFormat="1" ht="16.5" hidden="1" customHeight="1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157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158</v>
      </c>
    </row>
    <row r="37" spans="1:41" s="41" customFormat="1" ht="16.5" hidden="1" customHeight="1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115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>
      <c r="A35" s="32" t="s">
        <v>66</v>
      </c>
    </row>
    <row r="37" spans="1:41" s="41" customFormat="1" ht="16.5" hidden="1" customHeight="1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206</v>
      </c>
      <c r="B3" s="4"/>
      <c r="E3" s="4"/>
      <c r="F3" s="4"/>
      <c r="G3" s="4"/>
      <c r="V3" s="6"/>
    </row>
    <row r="4" spans="1:54" s="7" customFormat="1" ht="26.25" customHeight="1">
      <c r="A4" s="67" t="s">
        <v>167</v>
      </c>
      <c r="B4" s="63" t="s">
        <v>204</v>
      </c>
      <c r="C4" s="63" t="s">
        <v>168</v>
      </c>
      <c r="D4" s="63" t="s">
        <v>169</v>
      </c>
      <c r="E4" s="70" t="s">
        <v>187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171</v>
      </c>
      <c r="R4" s="78"/>
      <c r="S4" s="67"/>
      <c r="T4" s="63" t="s">
        <v>172</v>
      </c>
      <c r="U4" s="66" t="s">
        <v>173</v>
      </c>
      <c r="V4" s="66"/>
      <c r="W4" s="66"/>
      <c r="X4" s="79" t="s">
        <v>188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47" customFormat="1" ht="33" customHeight="1">
      <c r="A5" s="68"/>
      <c r="B5" s="64"/>
      <c r="C5" s="64"/>
      <c r="D5" s="64"/>
      <c r="E5" s="75" t="s">
        <v>189</v>
      </c>
      <c r="F5" s="76"/>
      <c r="G5" s="69"/>
      <c r="H5" s="75" t="s">
        <v>170</v>
      </c>
      <c r="I5" s="76"/>
      <c r="J5" s="69"/>
      <c r="K5" s="75" t="s">
        <v>190</v>
      </c>
      <c r="L5" s="76"/>
      <c r="M5" s="69"/>
      <c r="N5" s="75" t="s">
        <v>191</v>
      </c>
      <c r="O5" s="76"/>
      <c r="P5" s="69"/>
      <c r="Q5" s="75"/>
      <c r="R5" s="76"/>
      <c r="S5" s="69"/>
      <c r="T5" s="64"/>
      <c r="U5" s="63" t="s">
        <v>174</v>
      </c>
      <c r="V5" s="63" t="s">
        <v>175</v>
      </c>
      <c r="W5" s="63" t="s">
        <v>176</v>
      </c>
      <c r="X5" s="75" t="s">
        <v>177</v>
      </c>
      <c r="Y5" s="76"/>
      <c r="Z5" s="76"/>
      <c r="AA5" s="69"/>
      <c r="AB5" s="63" t="s">
        <v>178</v>
      </c>
      <c r="AC5" s="63" t="s">
        <v>179</v>
      </c>
      <c r="AD5" s="63" t="s">
        <v>180</v>
      </c>
      <c r="AE5" s="63" t="s">
        <v>181</v>
      </c>
      <c r="AF5" s="75" t="s">
        <v>182</v>
      </c>
      <c r="AG5" s="76"/>
      <c r="AH5" s="76"/>
      <c r="AI5" s="69"/>
      <c r="AJ5" s="63" t="s">
        <v>192</v>
      </c>
      <c r="AK5" s="63" t="s">
        <v>183</v>
      </c>
      <c r="AL5" s="63" t="s">
        <v>184</v>
      </c>
      <c r="AM5" s="75" t="s">
        <v>193</v>
      </c>
      <c r="AN5" s="7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194</v>
      </c>
      <c r="Y6" s="63" t="s">
        <v>195</v>
      </c>
      <c r="Z6" s="63" t="s">
        <v>185</v>
      </c>
      <c r="AA6" s="63" t="s">
        <v>186</v>
      </c>
      <c r="AB6" s="64"/>
      <c r="AC6" s="64"/>
      <c r="AD6" s="64"/>
      <c r="AE6" s="64"/>
      <c r="AF6" s="63" t="s">
        <v>196</v>
      </c>
      <c r="AG6" s="70" t="s">
        <v>197</v>
      </c>
      <c r="AH6" s="71"/>
      <c r="AI6" s="71"/>
      <c r="AJ6" s="64"/>
      <c r="AK6" s="64"/>
      <c r="AL6" s="64"/>
      <c r="AM6" s="63" t="s">
        <v>198</v>
      </c>
      <c r="AN6" s="77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200</v>
      </c>
      <c r="AH7" s="8" t="s">
        <v>201</v>
      </c>
      <c r="AI7" s="8" t="s">
        <v>202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8"/>
      <c r="D33" s="48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207</v>
      </c>
    </row>
    <row r="37" spans="1:41" s="41" customFormat="1" ht="16.5" hidden="1" customHeight="1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/>
    <row r="63" spans="1:40" s="41" customFormat="1" ht="16.5" hidden="1" customHeight="1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2014-03-12T03:06:22Z</cp:lastPrinted>
  <dcterms:created xsi:type="dcterms:W3CDTF">2001-10-30T06:38:08Z</dcterms:created>
  <dcterms:modified xsi:type="dcterms:W3CDTF">2026-07-14T02:59:59Z</dcterms:modified>
</cp:coreProperties>
</file>