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統計處第四科\00_網頁公告_社福公務統計\1150731\未列管\"/>
    </mc:Choice>
  </mc:AlternateContent>
  <xr:revisionPtr revIDLastSave="0" documentId="8_{C2F398FE-F27C-4F29-997D-28D649FBB212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歷年" sheetId="10" r:id="rId1"/>
    <sheet name="2025" sheetId="37" r:id="rId2"/>
    <sheet name="2024" sheetId="36" r:id="rId3"/>
    <sheet name="2023" sheetId="35" r:id="rId4"/>
    <sheet name="2022" sheetId="34" r:id="rId5"/>
    <sheet name="2021" sheetId="33" r:id="rId6"/>
    <sheet name="2020" sheetId="32" r:id="rId7"/>
    <sheet name="2019" sheetId="31" r:id="rId8"/>
    <sheet name="2018" sheetId="30" r:id="rId9"/>
    <sheet name="2017" sheetId="29" r:id="rId10"/>
    <sheet name="2016" sheetId="28" r:id="rId11"/>
    <sheet name="2015" sheetId="27" r:id="rId12"/>
  </sheets>
  <definedNames>
    <definedName name="_xlnm.Print_Area" localSheetId="11">'2015'!$A$2:$AN$32</definedName>
    <definedName name="_xlnm.Print_Area" localSheetId="10">'2016'!$A$2:$AN$32</definedName>
    <definedName name="_xlnm.Print_Area" localSheetId="9">'2017'!$A$2:$AN$32</definedName>
    <definedName name="_xlnm.Print_Area" localSheetId="8">'2018'!$A$2:$AN$32</definedName>
    <definedName name="_xlnm.Print_Area" localSheetId="7">'2019'!$A$2:$AN$32</definedName>
    <definedName name="_xlnm.Print_Area" localSheetId="6">'2020'!$A$2:$AN$32</definedName>
    <definedName name="_xlnm.Print_Area" localSheetId="5">'2021'!$A$2:$AN$32</definedName>
    <definedName name="_xlnm.Print_Area" localSheetId="4">'2022'!$A$2:$AN$32</definedName>
    <definedName name="_xlnm.Print_Area" localSheetId="3">'2023'!$A$2:$AN$32</definedName>
    <definedName name="_xlnm.Print_Area" localSheetId="2">'2024'!$A$2:$AN$31</definedName>
    <definedName name="_xlnm.Print_Area" localSheetId="1">'2025'!$A$2:$AM$31</definedName>
    <definedName name="_xlnm.Print_Area" localSheetId="0">歷年!$A$2:$AM$19</definedName>
    <definedName name="_xlnm.Print_Titles" localSheetId="11">'2015'!$A:$A,'2015'!$3:$7</definedName>
    <definedName name="_xlnm.Print_Titles" localSheetId="10">'2016'!$A:$A,'2016'!$3:$7</definedName>
    <definedName name="_xlnm.Print_Titles" localSheetId="9">'2017'!$A:$A,'2017'!$3:$7</definedName>
    <definedName name="_xlnm.Print_Titles" localSheetId="8">'2018'!$A:$A,'2018'!$3:$7</definedName>
    <definedName name="_xlnm.Print_Titles" localSheetId="7">'2019'!$A:$A,'2019'!$3:$7</definedName>
    <definedName name="_xlnm.Print_Titles" localSheetId="6">'2020'!$A:$A,'2020'!$3:$7</definedName>
    <definedName name="_xlnm.Print_Titles" localSheetId="5">'2021'!$A:$A,'2021'!$3:$7</definedName>
    <definedName name="_xlnm.Print_Titles" localSheetId="4">'2022'!$A:$A,'2022'!$3:$7</definedName>
    <definedName name="_xlnm.Print_Titles" localSheetId="3">'2023'!$A:$A,'2023'!$3:$7</definedName>
    <definedName name="_xlnm.Print_Titles" localSheetId="2">'2024'!$A:$A,'2024'!$2:$6</definedName>
    <definedName name="_xlnm.Print_Titles" localSheetId="1">'2025'!$A:$A,'2025'!$2:$6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6" l="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B17" i="10"/>
  <c r="AM82" i="37" l="1"/>
  <c r="AL82" i="37"/>
  <c r="AK82" i="37"/>
  <c r="AJ82" i="37"/>
  <c r="AI82" i="37"/>
  <c r="AH82" i="37"/>
  <c r="AG82" i="37"/>
  <c r="AF82" i="37"/>
  <c r="AE82" i="37"/>
  <c r="AD82" i="37"/>
  <c r="AC82" i="37"/>
  <c r="AB82" i="37"/>
  <c r="AA82" i="37"/>
  <c r="Z82" i="37"/>
  <c r="Y82" i="37"/>
  <c r="X82" i="37"/>
  <c r="W82" i="37"/>
  <c r="V82" i="37"/>
  <c r="U82" i="37"/>
  <c r="T82" i="37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B82" i="37"/>
  <c r="AM81" i="37"/>
  <c r="AL81" i="37"/>
  <c r="AK81" i="37"/>
  <c r="AJ81" i="37"/>
  <c r="AI81" i="37"/>
  <c r="AH81" i="37"/>
  <c r="AG81" i="37"/>
  <c r="AF81" i="37"/>
  <c r="AE81" i="37"/>
  <c r="AD81" i="37"/>
  <c r="AC81" i="37"/>
  <c r="AB81" i="37"/>
  <c r="AA81" i="37"/>
  <c r="Z81" i="37"/>
  <c r="Y81" i="37"/>
  <c r="X81" i="37"/>
  <c r="W81" i="37"/>
  <c r="V81" i="37"/>
  <c r="U81" i="37"/>
  <c r="T81" i="37"/>
  <c r="S81" i="37"/>
  <c r="R81" i="37"/>
  <c r="Q81" i="37"/>
  <c r="P81" i="37"/>
  <c r="O81" i="37"/>
  <c r="N81" i="37"/>
  <c r="M81" i="37"/>
  <c r="L81" i="37"/>
  <c r="K81" i="37"/>
  <c r="J81" i="37"/>
  <c r="I81" i="37"/>
  <c r="H81" i="37"/>
  <c r="G81" i="37"/>
  <c r="F81" i="37"/>
  <c r="E81" i="37"/>
  <c r="D81" i="37"/>
  <c r="C81" i="37"/>
  <c r="B81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B80" i="37"/>
  <c r="AM79" i="37"/>
  <c r="AL79" i="37"/>
  <c r="AK79" i="37"/>
  <c r="AJ79" i="37"/>
  <c r="AI79" i="37"/>
  <c r="AH79" i="37"/>
  <c r="AG79" i="37"/>
  <c r="AF79" i="37"/>
  <c r="AE79" i="37"/>
  <c r="AD79" i="37"/>
  <c r="AC79" i="37"/>
  <c r="AB79" i="37"/>
  <c r="AA79" i="37"/>
  <c r="Z79" i="37"/>
  <c r="Y79" i="37"/>
  <c r="X79" i="37"/>
  <c r="W79" i="37"/>
  <c r="V79" i="37"/>
  <c r="U79" i="37"/>
  <c r="T79" i="37"/>
  <c r="S79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E79" i="37"/>
  <c r="D79" i="37"/>
  <c r="C79" i="37"/>
  <c r="B79" i="37"/>
  <c r="AM78" i="37"/>
  <c r="AL78" i="37"/>
  <c r="AK78" i="37"/>
  <c r="AJ78" i="37"/>
  <c r="AI78" i="37"/>
  <c r="AH78" i="37"/>
  <c r="AG78" i="37"/>
  <c r="AF78" i="37"/>
  <c r="AE78" i="37"/>
  <c r="AD78" i="37"/>
  <c r="AC78" i="37"/>
  <c r="AB78" i="37"/>
  <c r="AA78" i="37"/>
  <c r="Z78" i="37"/>
  <c r="Y78" i="37"/>
  <c r="X78" i="37"/>
  <c r="W78" i="37"/>
  <c r="V78" i="37"/>
  <c r="U78" i="37"/>
  <c r="T78" i="37"/>
  <c r="S78" i="37"/>
  <c r="R78" i="37"/>
  <c r="Q78" i="37"/>
  <c r="P78" i="37"/>
  <c r="O78" i="37"/>
  <c r="N78" i="37"/>
  <c r="M78" i="37"/>
  <c r="L78" i="37"/>
  <c r="K78" i="37"/>
  <c r="J78" i="37"/>
  <c r="I78" i="37"/>
  <c r="H78" i="37"/>
  <c r="G78" i="37"/>
  <c r="F78" i="37"/>
  <c r="E78" i="37"/>
  <c r="D78" i="37"/>
  <c r="C78" i="37"/>
  <c r="B78" i="37"/>
  <c r="AM77" i="37"/>
  <c r="AL77" i="37"/>
  <c r="AK77" i="37"/>
  <c r="AJ77" i="37"/>
  <c r="AI77" i="37"/>
  <c r="AH77" i="37"/>
  <c r="AG77" i="37"/>
  <c r="AF77" i="37"/>
  <c r="AE77" i="37"/>
  <c r="AD77" i="37"/>
  <c r="AC77" i="37"/>
  <c r="AB77" i="37"/>
  <c r="AA77" i="37"/>
  <c r="Z77" i="37"/>
  <c r="Y77" i="37"/>
  <c r="X77" i="37"/>
  <c r="W77" i="37"/>
  <c r="V77" i="37"/>
  <c r="U77" i="37"/>
  <c r="T77" i="37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B77" i="37"/>
  <c r="AM76" i="37"/>
  <c r="AL76" i="37"/>
  <c r="AK76" i="37"/>
  <c r="AJ76" i="37"/>
  <c r="AI76" i="37"/>
  <c r="AH76" i="37"/>
  <c r="AG76" i="37"/>
  <c r="AF76" i="37"/>
  <c r="AE76" i="37"/>
  <c r="AD76" i="37"/>
  <c r="AC76" i="37"/>
  <c r="AB76" i="37"/>
  <c r="AA76" i="37"/>
  <c r="Z76" i="37"/>
  <c r="Y76" i="37"/>
  <c r="X76" i="37"/>
  <c r="W76" i="37"/>
  <c r="V76" i="37"/>
  <c r="U76" i="37"/>
  <c r="T76" i="37"/>
  <c r="S76" i="37"/>
  <c r="R76" i="37"/>
  <c r="Q76" i="37"/>
  <c r="P76" i="37"/>
  <c r="O76" i="37"/>
  <c r="N76" i="37"/>
  <c r="M76" i="37"/>
  <c r="L76" i="37"/>
  <c r="K76" i="37"/>
  <c r="J76" i="37"/>
  <c r="I76" i="37"/>
  <c r="H76" i="37"/>
  <c r="G76" i="37"/>
  <c r="F76" i="37"/>
  <c r="E76" i="37"/>
  <c r="D76" i="37"/>
  <c r="C76" i="37"/>
  <c r="B76" i="37"/>
  <c r="AM75" i="37"/>
  <c r="AL75" i="37"/>
  <c r="AK75" i="37"/>
  <c r="AJ75" i="37"/>
  <c r="AI75" i="37"/>
  <c r="AH75" i="37"/>
  <c r="AG75" i="37"/>
  <c r="AF75" i="37"/>
  <c r="AE75" i="37"/>
  <c r="AD75" i="37"/>
  <c r="AC75" i="37"/>
  <c r="AB75" i="37"/>
  <c r="AA75" i="37"/>
  <c r="Z75" i="37"/>
  <c r="Y75" i="37"/>
  <c r="X75" i="37"/>
  <c r="W75" i="37"/>
  <c r="V75" i="37"/>
  <c r="U75" i="37"/>
  <c r="T75" i="37"/>
  <c r="S75" i="37"/>
  <c r="R75" i="37"/>
  <c r="Q75" i="37"/>
  <c r="P75" i="37"/>
  <c r="O75" i="37"/>
  <c r="N75" i="37"/>
  <c r="M75" i="37"/>
  <c r="L75" i="37"/>
  <c r="K75" i="37"/>
  <c r="J75" i="37"/>
  <c r="I75" i="37"/>
  <c r="H75" i="37"/>
  <c r="G75" i="37"/>
  <c r="F75" i="37"/>
  <c r="E75" i="37"/>
  <c r="D75" i="37"/>
  <c r="C75" i="37"/>
  <c r="B75" i="37"/>
  <c r="AM74" i="37"/>
  <c r="AL74" i="37"/>
  <c r="AK74" i="37"/>
  <c r="AJ74" i="37"/>
  <c r="AI74" i="37"/>
  <c r="AH74" i="37"/>
  <c r="AG74" i="37"/>
  <c r="AF74" i="37"/>
  <c r="AE74" i="37"/>
  <c r="AD74" i="37"/>
  <c r="AC74" i="37"/>
  <c r="AB74" i="37"/>
  <c r="AA74" i="37"/>
  <c r="Z74" i="37"/>
  <c r="Y74" i="37"/>
  <c r="X74" i="37"/>
  <c r="W74" i="37"/>
  <c r="V74" i="37"/>
  <c r="U74" i="37"/>
  <c r="T74" i="37"/>
  <c r="S74" i="37"/>
  <c r="R74" i="37"/>
  <c r="Q74" i="37"/>
  <c r="P74" i="37"/>
  <c r="O74" i="37"/>
  <c r="N74" i="37"/>
  <c r="M74" i="37"/>
  <c r="L74" i="37"/>
  <c r="K74" i="37"/>
  <c r="J74" i="37"/>
  <c r="I74" i="37"/>
  <c r="H74" i="37"/>
  <c r="G74" i="37"/>
  <c r="F74" i="37"/>
  <c r="E74" i="37"/>
  <c r="D74" i="37"/>
  <c r="C74" i="37"/>
  <c r="B74" i="37"/>
  <c r="AM73" i="37"/>
  <c r="AL73" i="37"/>
  <c r="AK73" i="37"/>
  <c r="AJ73" i="37"/>
  <c r="AI73" i="37"/>
  <c r="AH73" i="37"/>
  <c r="AG73" i="37"/>
  <c r="AF73" i="37"/>
  <c r="AE73" i="37"/>
  <c r="AD73" i="37"/>
  <c r="AC73" i="37"/>
  <c r="AB73" i="37"/>
  <c r="AA73" i="37"/>
  <c r="Z73" i="37"/>
  <c r="Y73" i="37"/>
  <c r="X73" i="37"/>
  <c r="W73" i="37"/>
  <c r="V73" i="37"/>
  <c r="U73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B73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Y72" i="37"/>
  <c r="X72" i="37"/>
  <c r="W72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B72" i="37"/>
  <c r="AM71" i="37"/>
  <c r="AL71" i="37"/>
  <c r="AK71" i="37"/>
  <c r="AJ71" i="37"/>
  <c r="AI71" i="37"/>
  <c r="AH71" i="37"/>
  <c r="AG71" i="37"/>
  <c r="AF71" i="37"/>
  <c r="AE71" i="37"/>
  <c r="AD71" i="37"/>
  <c r="AC71" i="37"/>
  <c r="AB71" i="37"/>
  <c r="AA71" i="37"/>
  <c r="Z71" i="37"/>
  <c r="Y71" i="37"/>
  <c r="X71" i="37"/>
  <c r="W71" i="37"/>
  <c r="V71" i="37"/>
  <c r="U71" i="37"/>
  <c r="T71" i="37"/>
  <c r="S71" i="37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D71" i="37"/>
  <c r="C71" i="37"/>
  <c r="B71" i="37"/>
  <c r="AM70" i="37"/>
  <c r="AL70" i="37"/>
  <c r="AK70" i="37"/>
  <c r="AJ70" i="37"/>
  <c r="AI70" i="37"/>
  <c r="AH70" i="37"/>
  <c r="AG70" i="37"/>
  <c r="AF70" i="37"/>
  <c r="AE70" i="37"/>
  <c r="AD70" i="37"/>
  <c r="AC70" i="37"/>
  <c r="AB70" i="37"/>
  <c r="AA70" i="37"/>
  <c r="Z70" i="37"/>
  <c r="Y70" i="37"/>
  <c r="X70" i="37"/>
  <c r="W70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B70" i="37"/>
  <c r="AM69" i="37"/>
  <c r="AL69" i="37"/>
  <c r="AK69" i="37"/>
  <c r="AJ69" i="37"/>
  <c r="AI69" i="37"/>
  <c r="AH69" i="37"/>
  <c r="AG69" i="37"/>
  <c r="AF69" i="37"/>
  <c r="AE69" i="37"/>
  <c r="AD69" i="37"/>
  <c r="AC69" i="37"/>
  <c r="AB69" i="37"/>
  <c r="AA69" i="37"/>
  <c r="Z69" i="37"/>
  <c r="Y69" i="37"/>
  <c r="X69" i="37"/>
  <c r="W69" i="37"/>
  <c r="V69" i="37"/>
  <c r="U6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B69" i="37"/>
  <c r="AM68" i="37"/>
  <c r="AL68" i="37"/>
  <c r="AK68" i="37"/>
  <c r="AJ68" i="37"/>
  <c r="AI68" i="37"/>
  <c r="AH68" i="37"/>
  <c r="AG68" i="37"/>
  <c r="AF68" i="37"/>
  <c r="AE68" i="37"/>
  <c r="AD68" i="37"/>
  <c r="AC68" i="37"/>
  <c r="AB68" i="37"/>
  <c r="AA68" i="37"/>
  <c r="Z68" i="37"/>
  <c r="Y68" i="37"/>
  <c r="X68" i="37"/>
  <c r="W68" i="37"/>
  <c r="V68" i="37"/>
  <c r="U6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B68" i="37"/>
  <c r="AM67" i="37"/>
  <c r="AL67" i="37"/>
  <c r="AK67" i="37"/>
  <c r="AJ67" i="37"/>
  <c r="AI67" i="37"/>
  <c r="AH67" i="37"/>
  <c r="AG67" i="37"/>
  <c r="AF67" i="37"/>
  <c r="AE67" i="37"/>
  <c r="AD67" i="37"/>
  <c r="AC67" i="37"/>
  <c r="AB67" i="37"/>
  <c r="AA67" i="37"/>
  <c r="Z67" i="37"/>
  <c r="Y67" i="37"/>
  <c r="X67" i="37"/>
  <c r="W67" i="37"/>
  <c r="V67" i="37"/>
  <c r="U6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B67" i="37"/>
  <c r="AM66" i="37"/>
  <c r="AL66" i="37"/>
  <c r="AK66" i="37"/>
  <c r="AJ66" i="37"/>
  <c r="AI66" i="37"/>
  <c r="AH66" i="37"/>
  <c r="AG66" i="37"/>
  <c r="AF66" i="37"/>
  <c r="AE66" i="37"/>
  <c r="AD66" i="37"/>
  <c r="AC66" i="37"/>
  <c r="AB66" i="37"/>
  <c r="AA66" i="37"/>
  <c r="Z66" i="37"/>
  <c r="Y66" i="37"/>
  <c r="X66" i="37"/>
  <c r="W66" i="37"/>
  <c r="V66" i="37"/>
  <c r="U66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B66" i="37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B65" i="37"/>
  <c r="AM64" i="37"/>
  <c r="AL64" i="37"/>
  <c r="AK64" i="37"/>
  <c r="AJ64" i="37"/>
  <c r="AI64" i="37"/>
  <c r="AH64" i="37"/>
  <c r="AG64" i="37"/>
  <c r="AF64" i="37"/>
  <c r="AE64" i="37"/>
  <c r="AD64" i="37"/>
  <c r="AC64" i="37"/>
  <c r="AB64" i="37"/>
  <c r="AA64" i="37"/>
  <c r="Z64" i="37"/>
  <c r="Y64" i="37"/>
  <c r="X64" i="37"/>
  <c r="W64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B64" i="37"/>
  <c r="AM63" i="37"/>
  <c r="AL63" i="37"/>
  <c r="AK63" i="37"/>
  <c r="AJ63" i="37"/>
  <c r="AI63" i="37"/>
  <c r="AH63" i="37"/>
  <c r="AG63" i="37"/>
  <c r="AF63" i="37"/>
  <c r="AE63" i="37"/>
  <c r="AD63" i="37"/>
  <c r="AC63" i="37"/>
  <c r="AB63" i="37"/>
  <c r="AA63" i="37"/>
  <c r="Z63" i="37"/>
  <c r="Y63" i="37"/>
  <c r="X63" i="37"/>
  <c r="W63" i="37"/>
  <c r="V63" i="37"/>
  <c r="U6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B63" i="37"/>
  <c r="AM62" i="37"/>
  <c r="AL62" i="37"/>
  <c r="AK62" i="37"/>
  <c r="AJ62" i="37"/>
  <c r="AI62" i="37"/>
  <c r="AH62" i="37"/>
  <c r="AG62" i="37"/>
  <c r="AF62" i="37"/>
  <c r="AE62" i="37"/>
  <c r="AD62" i="37"/>
  <c r="AC62" i="37"/>
  <c r="AB62" i="37"/>
  <c r="AA62" i="37"/>
  <c r="Z62" i="37"/>
  <c r="Y62" i="37"/>
  <c r="X62" i="37"/>
  <c r="W62" i="37"/>
  <c r="V62" i="37"/>
  <c r="U62" i="37"/>
  <c r="T62" i="37"/>
  <c r="S62" i="37"/>
  <c r="R62" i="37"/>
  <c r="Q62" i="37"/>
  <c r="P62" i="37"/>
  <c r="O62" i="37"/>
  <c r="N62" i="37"/>
  <c r="M62" i="37"/>
  <c r="L62" i="37"/>
  <c r="K62" i="37"/>
  <c r="J62" i="37"/>
  <c r="I62" i="37"/>
  <c r="H62" i="37"/>
  <c r="G62" i="37"/>
  <c r="F62" i="37"/>
  <c r="E62" i="37"/>
  <c r="D62" i="37"/>
  <c r="C62" i="37"/>
  <c r="B62" i="37"/>
  <c r="AM61" i="37"/>
  <c r="AL61" i="37"/>
  <c r="AK61" i="37"/>
  <c r="AJ61" i="37"/>
  <c r="AI61" i="37"/>
  <c r="AH61" i="37"/>
  <c r="AG61" i="37"/>
  <c r="AF61" i="37"/>
  <c r="AE61" i="37"/>
  <c r="AD61" i="37"/>
  <c r="AC61" i="37"/>
  <c r="AB61" i="37"/>
  <c r="AA61" i="37"/>
  <c r="Z61" i="37"/>
  <c r="Y61" i="37"/>
  <c r="X61" i="37"/>
  <c r="W61" i="37"/>
  <c r="V61" i="37"/>
  <c r="U6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B61" i="37"/>
  <c r="AM60" i="37"/>
  <c r="AL60" i="37"/>
  <c r="AK60" i="37"/>
  <c r="AJ60" i="37"/>
  <c r="AI60" i="37"/>
  <c r="AH60" i="37"/>
  <c r="AG60" i="37"/>
  <c r="AF60" i="37"/>
  <c r="AE60" i="37"/>
  <c r="AD60" i="37"/>
  <c r="AC60" i="37"/>
  <c r="AB60" i="37"/>
  <c r="AA60" i="37"/>
  <c r="Z60" i="37"/>
  <c r="Y60" i="37"/>
  <c r="X60" i="37"/>
  <c r="W60" i="37"/>
  <c r="V60" i="37"/>
  <c r="U60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B60" i="37"/>
  <c r="AM2" i="37"/>
  <c r="AL2" i="37"/>
  <c r="AK2" i="37"/>
  <c r="AJ2" i="37"/>
  <c r="AI2" i="37"/>
  <c r="AH2" i="37"/>
  <c r="AG2" i="37"/>
  <c r="AF2" i="37"/>
  <c r="AE2" i="37"/>
  <c r="AD2" i="37"/>
  <c r="AC2" i="37"/>
  <c r="AB2" i="37"/>
  <c r="AA2" i="37"/>
  <c r="Z2" i="37"/>
  <c r="Y2" i="37"/>
  <c r="X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D2" i="37"/>
  <c r="C2" i="37"/>
  <c r="B2" i="37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K16" i="10"/>
  <c r="AL16" i="10"/>
  <c r="AM16" i="10"/>
  <c r="B16" i="10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B2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K15" i="10"/>
  <c r="AL15" i="10"/>
  <c r="AM15" i="10"/>
  <c r="B15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K14" i="10"/>
  <c r="AL14" i="10"/>
  <c r="AM14" i="10"/>
  <c r="B14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K13" i="10"/>
  <c r="AL13" i="10"/>
  <c r="AM13" i="10"/>
  <c r="B13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K12" i="10"/>
  <c r="AL12" i="10"/>
  <c r="AM12" i="10"/>
  <c r="B12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K11" i="10"/>
  <c r="AL11" i="10"/>
  <c r="AM11" i="10"/>
  <c r="B11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K10" i="10"/>
  <c r="AL10" i="10"/>
  <c r="AM10" i="10"/>
  <c r="B10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K9" i="10"/>
  <c r="AL9" i="10"/>
  <c r="AM9" i="10"/>
  <c r="B9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K8" i="10"/>
  <c r="AL8" i="10"/>
  <c r="AM8" i="10"/>
  <c r="B8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K7" i="10"/>
  <c r="AL7" i="10"/>
  <c r="AM7" i="10"/>
  <c r="B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統計處黃素滿</author>
    <author>統計處李美鈴</author>
  </authors>
  <commentList>
    <comment ref="AM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  <comment ref="A11" authorId="1" shapeId="0" xr:uid="{00000000-0006-0000-0000-000002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  <comment ref="A12" authorId="2" shapeId="0" xr:uid="{00000000-0006-0000-0000-000003000000}">
      <text>
        <r>
          <rPr>
            <b/>
            <sz val="9"/>
            <color indexed="81"/>
            <rFont val="Tahoma"/>
            <family val="2"/>
          </rPr>
          <t>111.3</t>
        </r>
        <r>
          <rPr>
            <b/>
            <sz val="9"/>
            <color indexed="81"/>
            <rFont val="細明體"/>
            <family val="3"/>
            <charset val="136"/>
          </rPr>
          <t>桃園市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細明體"/>
            <family val="3"/>
            <charset val="136"/>
          </rPr>
          <t xml:space="preserve">嘉義縣修正社區戶數及人口數
</t>
        </r>
      </text>
    </comment>
    <comment ref="A13" authorId="1" shapeId="0" xr:uid="{00000000-0006-0000-0000-000004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1" shapeId="0" xr:uid="{00000000-0006-0000-0000-000005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  <comment ref="A15" authorId="1" shapeId="0" xr:uid="{00000000-0006-0000-0000-000006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113.6花蓮修生產建設基金數
</t>
        </r>
      </text>
    </comment>
    <comment ref="A16" authorId="1" shapeId="0" xr:uid="{6DE58407-BF88-4A20-AFA5-0C22571C43D4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  <comment ref="A17" authorId="1" shapeId="0" xr:uid="{AA70C9EC-CBFD-4FDC-9A70-9119D2931A32}">
      <text>
        <r>
          <rPr>
            <sz val="9"/>
            <color indexed="81"/>
            <rFont val="細明體"/>
            <family val="3"/>
            <charset val="136"/>
          </rPr>
          <t>1150609臺北市修福利服務或活動
1150720臺中市修正
1150731澎湖縣修政府補助款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8B07439F-F40F-4352-B345-00750EB0F2C1}">
      <text>
        <r>
          <rPr>
            <sz val="9"/>
            <color indexed="81"/>
            <rFont val="細明體"/>
            <family val="3"/>
            <charset val="136"/>
          </rPr>
          <t>1150609臺北市修福利服務或活動
1150720臺中市修正
1150731澎湖縣修政府補助款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E862CE34-9CAD-43DE-BEF0-C03D7851C70B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<sst xmlns="http://schemas.openxmlformats.org/spreadsheetml/2006/main" count="1457" uniqueCount="219">
  <si>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</si>
  <si>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</si>
  <si>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</si>
  <si>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</si>
  <si>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</si>
  <si>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</si>
  <si>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</si>
  <si>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</si>
  <si>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</si>
  <si>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</si>
  <si>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</si>
  <si>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</si>
  <si>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</si>
  <si>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</si>
  <si>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</si>
  <si>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</si>
  <si>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</si>
  <si>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</si>
  <si>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</si>
  <si>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</si>
  <si>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</si>
  <si>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</si>
  <si>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</si>
  <si>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</si>
  <si>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</si>
  <si>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</si>
  <si>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</si>
  <si>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</si>
  <si>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</si>
  <si>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</si>
  <si>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</si>
  <si>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</si>
  <si>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</si>
  <si>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</si>
  <si>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</si>
  <si>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</si>
  <si>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</si>
  <si>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</si>
  <si>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</si>
  <si>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</si>
  <si>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</si>
  <si>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</si>
  <si>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</si>
  <si>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</si>
  <si>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</si>
  <si>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</si>
  <si>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</si>
  <si>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</si>
  <si>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</si>
  <si>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</si>
  <si>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</si>
  <si>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</si>
  <si>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</si>
  <si>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</si>
  <si>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</si>
  <si>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</si>
  <si>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</si>
  <si>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</si>
  <si>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</si>
  <si>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</si>
  <si>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</si>
  <si>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</si>
  <si>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</si>
  <si>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</si>
  <si>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</si>
  <si>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</si>
  <si>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</si>
  <si>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</si>
  <si>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</si>
  <si>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</si>
  <si>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</si>
  <si>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</si>
  <si>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</si>
  <si>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</si>
  <si>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</si>
  <si>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</si>
  <si>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</si>
  <si>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</si>
  <si>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</si>
  <si>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</si>
  <si>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</si>
  <si>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</si>
  <si>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</si>
  <si>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</si>
  <si>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</si>
  <si>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</si>
  <si>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</si>
  <si>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</si>
  <si>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</si>
  <si>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</si>
  <si>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</si>
  <si>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</si>
  <si>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</si>
  <si>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</si>
  <si>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</si>
  <si>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</si>
  <si>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</si>
  <si>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</si>
  <si>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</si>
  <si>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</si>
  <si>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</si>
  <si>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</si>
  <si>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</si>
  <si>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</si>
  <si>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</si>
  <si>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</si>
  <si>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</si>
  <si>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</si>
  <si>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</si>
  <si>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</si>
  <si>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</si>
  <si>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</si>
  <si>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</si>
  <si>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</si>
  <si>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</si>
  <si>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</si>
  <si>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</si>
  <si>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</si>
  <si>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</si>
  <si>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</si>
  <si>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</si>
  <si>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</si>
  <si>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</si>
  <si>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</si>
  <si>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</si>
  <si>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</si>
  <si>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</si>
  <si>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</si>
  <si>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</si>
  <si>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</si>
  <si>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</si>
  <si>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</si>
  <si>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</si>
  <si>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</si>
  <si>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</si>
  <si>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</si>
  <si>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</si>
  <si>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</si>
  <si>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</si>
  <si>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</si>
  <si>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</si>
  <si>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</si>
  <si>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</si>
  <si>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</si>
  <si>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</si>
  <si>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</si>
  <si>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</si>
  <si>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</si>
  <si>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</si>
  <si>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</si>
  <si>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</si>
  <si>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</si>
  <si>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</si>
  <si>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</si>
  <si>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</si>
  <si>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</si>
  <si>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</si>
  <si>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</si>
  <si>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</si>
  <si>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</si>
  <si>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</si>
  <si>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</si>
  <si>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</si>
  <si>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</si>
  <si>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</si>
  <si>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</si>
  <si>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</si>
  <si>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</si>
  <si>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</si>
  <si>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</si>
  <si>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</si>
  <si>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</si>
  <si>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</si>
  <si>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</si>
  <si>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</si>
  <si>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</si>
  <si>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</si>
  <si>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</si>
  <si>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</si>
  <si>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</si>
  <si>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</si>
  <si>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</si>
  <si>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</si>
  <si>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</si>
  <si>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</si>
  <si>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</si>
  <si>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</si>
  <si>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</si>
  <si>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</si>
  <si>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</si>
  <si>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</si>
  <si>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</si>
  <si>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</si>
  <si>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</si>
  <si>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</si>
  <si>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</si>
  <si>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</si>
  <si>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</si>
  <si>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</si>
  <si>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</si>
  <si>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</si>
  <si>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</si>
  <si>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</si>
  <si>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2024/07/01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</si>
  <si>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</si>
  <si>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</si>
  <si>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,2025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</si>
  <si>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</si>
  <si>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長期照顧據點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Long Term Care Locations (Places)</t>
    </r>
    <phoneticPr fontId="3" type="noConversion"/>
  </si>
  <si>
    <t>…</t>
    <phoneticPr fontId="4" type="noConversion"/>
  </si>
  <si>
    <r>
      <t>104-114</t>
    </r>
    <r>
      <rPr>
        <sz val="9"/>
        <rFont val="細明體"/>
        <family val="3"/>
        <charset val="136"/>
      </rPr>
      <t>年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</si>
  <si>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</si>
  <si>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</si>
  <si>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受益人次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</si>
  <si>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2026/07/31</t>
    </r>
    <phoneticPr fontId="4" type="noConversion"/>
  </si>
  <si>
    <r>
      <rPr>
        <sz val="9"/>
        <rFont val="標楷體"/>
        <family val="4"/>
        <charset val="136"/>
      </rPr>
      <t>社區發展工作項目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</si>
  <si>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社區發展工作項目目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</si>
  <si>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受益人次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</si>
  <si>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 xml:space="preserve">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</si>
</sst>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25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9"/>
      <color rgb="FFFF0000"/>
      <name val="Times New Roman"/>
      <family val="1"/>
    </font>
    <font>
      <sz val="12"/>
      <name val="微軟正黑體"/>
      <family val="2"/>
      <charset val="136"/>
    </font>
    <font>
      <sz val="12"/>
      <color theme="0"/>
      <name val="Times New Roman"/>
      <family val="1"/>
    </font>
    <font>
      <sz val="12"/>
      <name val="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</cellStyleXfs>
  <cellXfs count="83">
    <xf numFmtId="0" fontId="0" fillId="0" borderId="0" xfId="0"/>
    <xf numFmtId="0" fontId="14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6" fillId="0" borderId="0" xfId="5" applyFont="1"/>
    <xf numFmtId="179" fontId="15" fillId="0" borderId="0" xfId="1" applyNumberFormat="1" applyFont="1">
      <alignment vertical="center"/>
    </xf>
    <xf numFmtId="180" fontId="16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6" fillId="0" borderId="3" xfId="2" applyFont="1" applyBorder="1" applyAlignment="1">
      <alignment horizontal="left" vertical="center"/>
    </xf>
    <xf numFmtId="180" fontId="16" fillId="2" borderId="3" xfId="3" applyNumberFormat="1" applyFont="1" applyFill="1" applyBorder="1" applyAlignment="1" applyProtection="1">
      <alignment horizontal="left"/>
      <protection locked="0"/>
    </xf>
    <xf numFmtId="180" fontId="16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5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49" fontId="12" fillId="0" borderId="0" xfId="0" applyNumberFormat="1" applyFont="1"/>
    <xf numFmtId="180" fontId="16" fillId="0" borderId="3" xfId="3" applyNumberFormat="1" applyFont="1" applyBorder="1" applyAlignment="1" applyProtection="1">
      <alignment horizontal="left" vertical="center"/>
      <protection locked="0"/>
    </xf>
    <xf numFmtId="180" fontId="16" fillId="0" borderId="3" xfId="3" applyNumberFormat="1" applyFont="1" applyBorder="1" applyAlignment="1" applyProtection="1">
      <alignment horizontal="left"/>
      <protection locked="0"/>
    </xf>
    <xf numFmtId="180" fontId="16" fillId="0" borderId="5" xfId="3" applyNumberFormat="1" applyFont="1" applyBorder="1" applyAlignment="1" applyProtection="1">
      <alignment horizontal="left"/>
      <protection locked="0"/>
    </xf>
    <xf numFmtId="0" fontId="6" fillId="0" borderId="0" xfId="0" applyFont="1"/>
    <xf numFmtId="0" fontId="2" fillId="0" borderId="0" xfId="4" applyFont="1" applyAlignment="1">
      <alignment horizontal="center" vertical="center" textRotation="255"/>
    </xf>
    <xf numFmtId="0" fontId="2" fillId="0" borderId="0" xfId="4" applyFont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 wrapText="1"/>
    </xf>
    <xf numFmtId="178" fontId="2" fillId="0" borderId="4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vertical="top" textRotation="255"/>
    </xf>
    <xf numFmtId="0" fontId="2" fillId="0" borderId="0" xfId="4" applyFont="1"/>
    <xf numFmtId="186" fontId="2" fillId="0" borderId="0" xfId="6" applyNumberFormat="1" applyFont="1"/>
    <xf numFmtId="0" fontId="15" fillId="0" borderId="0" xfId="1" applyFont="1">
      <alignment vertical="center"/>
    </xf>
    <xf numFmtId="0" fontId="17" fillId="0" borderId="0" xfId="0" applyFont="1"/>
    <xf numFmtId="0" fontId="18" fillId="0" borderId="9" xfId="2" applyFont="1" applyBorder="1" applyAlignment="1">
      <alignment horizontal="center" vertical="center" wrapText="1"/>
    </xf>
    <xf numFmtId="178" fontId="18" fillId="0" borderId="4" xfId="0" applyNumberFormat="1" applyFont="1" applyBorder="1" applyAlignment="1">
      <alignment horizontal="right"/>
    </xf>
    <xf numFmtId="178" fontId="18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0" fontId="20" fillId="0" borderId="0" xfId="1" applyFont="1">
      <alignment vertical="center"/>
    </xf>
    <xf numFmtId="178" fontId="21" fillId="0" borderId="0" xfId="0" applyNumberFormat="1" applyFont="1" applyAlignment="1">
      <alignment horizontal="right"/>
    </xf>
    <xf numFmtId="178" fontId="18" fillId="0" borderId="0" xfId="0" applyNumberFormat="1" applyFont="1" applyAlignment="1">
      <alignment horizontal="right" vertical="center"/>
    </xf>
    <xf numFmtId="49" fontId="0" fillId="0" borderId="3" xfId="2" applyNumberFormat="1" applyFont="1" applyBorder="1" applyAlignment="1">
      <alignment horizontal="center" vertical="center" wrapText="1"/>
    </xf>
    <xf numFmtId="49" fontId="0" fillId="0" borderId="8" xfId="2" applyNumberFormat="1" applyFont="1" applyBorder="1"/>
    <xf numFmtId="0" fontId="2" fillId="0" borderId="8" xfId="2" applyFont="1" applyBorder="1"/>
    <xf numFmtId="0" fontId="0" fillId="0" borderId="8" xfId="0" applyBorder="1"/>
    <xf numFmtId="178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3" fontId="15" fillId="0" borderId="0" xfId="1" applyNumberFormat="1" applyFont="1">
      <alignment vertical="center"/>
    </xf>
    <xf numFmtId="0" fontId="23" fillId="0" borderId="0" xfId="0" applyFont="1" applyAlignment="1">
      <alignment vertical="center"/>
    </xf>
    <xf numFmtId="179" fontId="24" fillId="0" borderId="0" xfId="1" applyNumberFormat="1" applyFo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6" fillId="0" borderId="10" xfId="5" applyFont="1" applyBorder="1" applyAlignment="1">
      <alignment horizontal="center" vertical="center" wrapText="1"/>
    </xf>
    <xf numFmtId="0" fontId="16" fillId="0" borderId="2" xfId="5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</cellXfs>
  <cellStyles count="7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23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 activeCell="B7" sqref="B7"/>
    </sheetView>
  </sheetViews>
  <sheetFormatPr defaultColWidth="9.33203125" defaultRowHeight="12"/>
  <cols>
    <col min="1" max="1" width="15" customWidth="1"/>
    <col min="2" max="4" width="14.1640625" customWidth="1"/>
    <col min="5" max="19" width="10.6640625" customWidth="1"/>
    <col min="20" max="20" width="14.33203125" customWidth="1"/>
    <col min="21" max="21" width="18.1640625" bestFit="1" customWidth="1"/>
    <col min="22" max="22" width="14.5" customWidth="1"/>
    <col min="23" max="23" width="13.6640625" customWidth="1"/>
    <col min="24" max="27" width="10.5" customWidth="1"/>
    <col min="28" max="30" width="12.33203125" customWidth="1"/>
    <col min="31" max="34" width="10.5" customWidth="1"/>
    <col min="35" max="37" width="13.1640625" customWidth="1"/>
    <col min="38" max="39" width="20.83203125" customWidth="1"/>
  </cols>
  <sheetData>
    <row r="1" spans="1:53" s="1" customFormat="1" ht="23.25" customHeight="1">
      <c r="A1" s="1" t="s">
        <v>7</v>
      </c>
      <c r="U1" s="2"/>
    </row>
    <row r="2" spans="1:53" s="57" customFormat="1" ht="18" customHeight="1">
      <c r="A2" t="s">
        <v>210</v>
      </c>
      <c r="B2" s="58"/>
      <c r="E2" s="58"/>
      <c r="F2" s="58"/>
      <c r="G2" s="58"/>
      <c r="V2" s="59"/>
    </row>
    <row r="3" spans="1:53" s="7" customFormat="1" ht="26.25" customHeight="1">
      <c r="A3" s="77" t="s">
        <v>59</v>
      </c>
      <c r="B3" s="63" t="s">
        <v>60</v>
      </c>
      <c r="C3" s="63" t="s">
        <v>8</v>
      </c>
      <c r="D3" s="63" t="s">
        <v>9</v>
      </c>
      <c r="E3" s="71" t="s">
        <v>10</v>
      </c>
      <c r="F3" s="72"/>
      <c r="G3" s="72"/>
      <c r="H3" s="72"/>
      <c r="I3" s="72"/>
      <c r="J3" s="72"/>
      <c r="K3" s="72"/>
      <c r="L3" s="72"/>
      <c r="M3" s="72"/>
      <c r="N3" s="72"/>
      <c r="O3" s="72"/>
      <c r="P3" s="80"/>
      <c r="Q3" s="73" t="s">
        <v>11</v>
      </c>
      <c r="R3" s="76"/>
      <c r="S3" s="77"/>
      <c r="T3" s="63" t="s">
        <v>12</v>
      </c>
      <c r="U3" s="78" t="s">
        <v>13</v>
      </c>
      <c r="V3" s="78"/>
      <c r="W3" s="78"/>
      <c r="X3" s="81" t="s">
        <v>215</v>
      </c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</row>
    <row r="4" spans="1:53" s="34" customFormat="1" ht="39" customHeight="1">
      <c r="A4" s="79"/>
      <c r="B4" s="65"/>
      <c r="C4" s="65"/>
      <c r="D4" s="65"/>
      <c r="E4" s="68" t="s">
        <v>14</v>
      </c>
      <c r="F4" s="69"/>
      <c r="G4" s="70"/>
      <c r="H4" s="68" t="s">
        <v>15</v>
      </c>
      <c r="I4" s="69"/>
      <c r="J4" s="70"/>
      <c r="K4" s="68" t="s">
        <v>16</v>
      </c>
      <c r="L4" s="69"/>
      <c r="M4" s="70"/>
      <c r="N4" s="68" t="s">
        <v>17</v>
      </c>
      <c r="O4" s="69"/>
      <c r="P4" s="70"/>
      <c r="Q4" s="68"/>
      <c r="R4" s="69"/>
      <c r="S4" s="70"/>
      <c r="T4" s="65"/>
      <c r="U4" s="63" t="s">
        <v>18</v>
      </c>
      <c r="V4" s="63" t="s">
        <v>19</v>
      </c>
      <c r="W4" s="63" t="s">
        <v>20</v>
      </c>
      <c r="X4" s="68" t="s">
        <v>21</v>
      </c>
      <c r="Y4" s="69"/>
      <c r="Z4" s="69"/>
      <c r="AA4" s="70"/>
      <c r="AB4" s="63" t="s">
        <v>22</v>
      </c>
      <c r="AC4" s="63" t="s">
        <v>23</v>
      </c>
      <c r="AD4" s="63" t="s">
        <v>25</v>
      </c>
      <c r="AE4" s="68" t="s">
        <v>26</v>
      </c>
      <c r="AF4" s="69"/>
      <c r="AG4" s="69"/>
      <c r="AH4" s="70"/>
      <c r="AI4" s="67" t="s">
        <v>218</v>
      </c>
      <c r="AJ4" s="67" t="s">
        <v>208</v>
      </c>
      <c r="AK4" s="63" t="s">
        <v>28</v>
      </c>
      <c r="AL4" s="68" t="s">
        <v>29</v>
      </c>
      <c r="AM4" s="69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3" s="34" customFormat="1" ht="28.5" customHeight="1">
      <c r="A5" s="79"/>
      <c r="B5" s="65"/>
      <c r="C5" s="65"/>
      <c r="D5" s="65"/>
      <c r="E5" s="74" t="s">
        <v>30</v>
      </c>
      <c r="F5" s="74" t="s">
        <v>31</v>
      </c>
      <c r="G5" s="74" t="s">
        <v>32</v>
      </c>
      <c r="H5" s="74" t="s">
        <v>30</v>
      </c>
      <c r="I5" s="74" t="s">
        <v>31</v>
      </c>
      <c r="J5" s="74" t="s">
        <v>32</v>
      </c>
      <c r="K5" s="74" t="s">
        <v>30</v>
      </c>
      <c r="L5" s="74" t="s">
        <v>31</v>
      </c>
      <c r="M5" s="74" t="s">
        <v>32</v>
      </c>
      <c r="N5" s="74" t="s">
        <v>30</v>
      </c>
      <c r="O5" s="74" t="s">
        <v>31</v>
      </c>
      <c r="P5" s="74" t="s">
        <v>32</v>
      </c>
      <c r="Q5" s="74" t="s">
        <v>30</v>
      </c>
      <c r="R5" s="74" t="s">
        <v>31</v>
      </c>
      <c r="S5" s="74" t="s">
        <v>32</v>
      </c>
      <c r="T5" s="65"/>
      <c r="U5" s="65"/>
      <c r="V5" s="65"/>
      <c r="W5" s="65"/>
      <c r="X5" s="63" t="s">
        <v>33</v>
      </c>
      <c r="Y5" s="63" t="s">
        <v>34</v>
      </c>
      <c r="Z5" s="63" t="s">
        <v>89</v>
      </c>
      <c r="AA5" s="63" t="s">
        <v>35</v>
      </c>
      <c r="AB5" s="65"/>
      <c r="AC5" s="65"/>
      <c r="AD5" s="65"/>
      <c r="AE5" s="63" t="s">
        <v>36</v>
      </c>
      <c r="AF5" s="71" t="s">
        <v>37</v>
      </c>
      <c r="AG5" s="72"/>
      <c r="AH5" s="72"/>
      <c r="AI5" s="65"/>
      <c r="AJ5" s="65"/>
      <c r="AK5" s="65"/>
      <c r="AL5" s="67" t="s">
        <v>217</v>
      </c>
      <c r="AM5" s="82" t="s">
        <v>213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3" s="34" customFormat="1" ht="28.5" customHeight="1">
      <c r="A6" s="70"/>
      <c r="B6" s="64"/>
      <c r="C6" s="64"/>
      <c r="D6" s="64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8" t="s">
        <v>38</v>
      </c>
      <c r="AG6" s="8" t="s">
        <v>39</v>
      </c>
      <c r="AH6" s="8" t="s">
        <v>40</v>
      </c>
      <c r="AI6" s="64"/>
      <c r="AJ6" s="64"/>
      <c r="AK6" s="64"/>
      <c r="AL6" s="64"/>
      <c r="AM6" s="68"/>
    </row>
    <row r="7" spans="1:53" s="39" customFormat="1" ht="15.75" customHeight="1">
      <c r="A7" s="35" t="s">
        <v>90</v>
      </c>
      <c r="B7" s="36">
        <f>'2015'!B8</f>
        <v>6860</v>
      </c>
      <c r="C7" s="37">
        <f>'2015'!C8</f>
        <v>7726797</v>
      </c>
      <c r="D7" s="37">
        <f>'2015'!D8</f>
        <v>21404313</v>
      </c>
      <c r="E7" s="37">
        <f>'2015'!E8</f>
        <v>108909</v>
      </c>
      <c r="F7" s="37">
        <f>'2015'!F8</f>
        <v>83441</v>
      </c>
      <c r="G7" s="37">
        <f>'2015'!G8</f>
        <v>25468</v>
      </c>
      <c r="H7" s="37">
        <f>'2015'!H8</f>
        <v>6860</v>
      </c>
      <c r="I7" s="37">
        <f>'2015'!I8</f>
        <v>5601</v>
      </c>
      <c r="J7" s="37">
        <f>'2015'!J8</f>
        <v>1259</v>
      </c>
      <c r="K7" s="37">
        <f>'2015'!K8</f>
        <v>75530</v>
      </c>
      <c r="L7" s="37">
        <f>'2015'!L8</f>
        <v>57741</v>
      </c>
      <c r="M7" s="37">
        <f>'2015'!M8</f>
        <v>17789</v>
      </c>
      <c r="N7" s="37">
        <f>'2015'!N8</f>
        <v>26519</v>
      </c>
      <c r="O7" s="37">
        <f>'2015'!O8</f>
        <v>20099</v>
      </c>
      <c r="P7" s="37">
        <f>'2015'!P8</f>
        <v>6420</v>
      </c>
      <c r="Q7" s="37">
        <f>'2015'!Q8</f>
        <v>779303</v>
      </c>
      <c r="R7" s="37">
        <f>'2015'!R8</f>
        <v>424574</v>
      </c>
      <c r="S7" s="37">
        <f>'2015'!S8</f>
        <v>354729</v>
      </c>
      <c r="T7" s="37">
        <f>'2015'!T8</f>
        <v>3974</v>
      </c>
      <c r="U7" s="37">
        <f>'2015'!U8</f>
        <v>1782392177</v>
      </c>
      <c r="V7" s="37">
        <f>'2015'!V8</f>
        <v>1224216150</v>
      </c>
      <c r="W7" s="37">
        <f>'2015'!W8</f>
        <v>558176027</v>
      </c>
      <c r="X7" s="37">
        <f>'2015'!X8</f>
        <v>3718</v>
      </c>
      <c r="Y7" s="37">
        <f>'2015'!Y8</f>
        <v>3605</v>
      </c>
      <c r="Z7" s="37">
        <f>'2015'!Z8</f>
        <v>42</v>
      </c>
      <c r="AA7" s="37">
        <f>'2015'!AA8</f>
        <v>71</v>
      </c>
      <c r="AB7" s="37">
        <f>'2015'!AB8</f>
        <v>96343</v>
      </c>
      <c r="AC7" s="37">
        <f>'2015'!AC8</f>
        <v>306430</v>
      </c>
      <c r="AD7" s="37">
        <f>'2015'!AE8</f>
        <v>1591</v>
      </c>
      <c r="AE7" s="37">
        <f>'2015'!AF8</f>
        <v>3805</v>
      </c>
      <c r="AF7" s="37">
        <f>'2015'!AG8</f>
        <v>123798</v>
      </c>
      <c r="AG7" s="37">
        <f>'2015'!AH8</f>
        <v>48373</v>
      </c>
      <c r="AH7" s="37">
        <f>'2015'!AI8</f>
        <v>75425</v>
      </c>
      <c r="AI7" s="37">
        <f>'2015'!AJ8</f>
        <v>1521</v>
      </c>
      <c r="AJ7" s="37" t="s">
        <v>209</v>
      </c>
      <c r="AK7" s="37">
        <f>'2015'!AL8</f>
        <v>935</v>
      </c>
      <c r="AL7" s="37">
        <f>'2015'!AM8</f>
        <v>5661777</v>
      </c>
      <c r="AM7" s="37">
        <f>'2015'!AN8</f>
        <v>2206820</v>
      </c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</row>
    <row r="8" spans="1:53" s="39" customFormat="1" ht="15.75" customHeight="1">
      <c r="A8" s="35" t="s">
        <v>91</v>
      </c>
      <c r="B8" s="36">
        <f>'2016'!B8</f>
        <v>6881</v>
      </c>
      <c r="C8" s="37">
        <f>'2016'!C8</f>
        <v>7800490</v>
      </c>
      <c r="D8" s="37">
        <f>'2016'!D8</f>
        <v>21457496</v>
      </c>
      <c r="E8" s="37">
        <f>'2016'!E8</f>
        <v>108907</v>
      </c>
      <c r="F8" s="37">
        <f>'2016'!F8</f>
        <v>82830</v>
      </c>
      <c r="G8" s="37">
        <f>'2016'!G8</f>
        <v>26077</v>
      </c>
      <c r="H8" s="37">
        <f>'2016'!H8</f>
        <v>6881</v>
      </c>
      <c r="I8" s="37">
        <f>'2016'!I8</f>
        <v>5553</v>
      </c>
      <c r="J8" s="37">
        <f>'2016'!J8</f>
        <v>1328</v>
      </c>
      <c r="K8" s="37">
        <f>'2016'!K8</f>
        <v>75658</v>
      </c>
      <c r="L8" s="37">
        <f>'2016'!L8</f>
        <v>57448</v>
      </c>
      <c r="M8" s="37">
        <f>'2016'!M8</f>
        <v>18210</v>
      </c>
      <c r="N8" s="37">
        <f>'2016'!N8</f>
        <v>26368</v>
      </c>
      <c r="O8" s="37">
        <f>'2016'!O8</f>
        <v>19829</v>
      </c>
      <c r="P8" s="37">
        <f>'2016'!P8</f>
        <v>6539</v>
      </c>
      <c r="Q8" s="37">
        <f>'2016'!Q8</f>
        <v>777011</v>
      </c>
      <c r="R8" s="37">
        <f>'2016'!R8</f>
        <v>417933</v>
      </c>
      <c r="S8" s="37">
        <f>'2016'!S8</f>
        <v>359078</v>
      </c>
      <c r="T8" s="37">
        <f>'2016'!T8</f>
        <v>3969</v>
      </c>
      <c r="U8" s="37">
        <f>'2016'!U8</f>
        <v>1937247779</v>
      </c>
      <c r="V8" s="37">
        <f>'2016'!V8</f>
        <v>1299433561</v>
      </c>
      <c r="W8" s="37">
        <f>'2016'!W8</f>
        <v>637814218</v>
      </c>
      <c r="X8" s="37">
        <f>'2016'!X8</f>
        <v>3794</v>
      </c>
      <c r="Y8" s="37">
        <f>'2016'!Y8</f>
        <v>3680</v>
      </c>
      <c r="Z8" s="37">
        <f>'2016'!Z8</f>
        <v>38</v>
      </c>
      <c r="AA8" s="37">
        <f>'2016'!AA8</f>
        <v>76</v>
      </c>
      <c r="AB8" s="37">
        <f>'2016'!AB8</f>
        <v>115082</v>
      </c>
      <c r="AC8" s="37">
        <f>'2016'!AC8</f>
        <v>296879</v>
      </c>
      <c r="AD8" s="37">
        <f>'2016'!AE8</f>
        <v>1571</v>
      </c>
      <c r="AE8" s="37">
        <f>'2016'!AF8</f>
        <v>3875</v>
      </c>
      <c r="AF8" s="37">
        <f>'2016'!AG8</f>
        <v>125546</v>
      </c>
      <c r="AG8" s="37">
        <f>'2016'!AH8</f>
        <v>47991</v>
      </c>
      <c r="AH8" s="37">
        <f>'2016'!AI8</f>
        <v>77555</v>
      </c>
      <c r="AI8" s="37">
        <f>'2016'!AJ8</f>
        <v>1651</v>
      </c>
      <c r="AJ8" s="37" t="s">
        <v>209</v>
      </c>
      <c r="AK8" s="37">
        <f>'2016'!AL8</f>
        <v>1032</v>
      </c>
      <c r="AL8" s="37">
        <f>'2016'!AM8</f>
        <v>6576756</v>
      </c>
      <c r="AM8" s="37">
        <f>'2016'!AN8</f>
        <v>2550940</v>
      </c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</row>
    <row r="9" spans="1:53" s="39" customFormat="1" ht="15.75" customHeight="1">
      <c r="A9" s="35" t="s">
        <v>92</v>
      </c>
      <c r="B9" s="36">
        <f>'2017'!B8</f>
        <v>6839</v>
      </c>
      <c r="C9" s="37">
        <f>'2017'!C8</f>
        <v>7855123</v>
      </c>
      <c r="D9" s="37">
        <f>'2017'!D8</f>
        <v>21574353</v>
      </c>
      <c r="E9" s="37">
        <f>'2017'!E8</f>
        <v>108557</v>
      </c>
      <c r="F9" s="37">
        <f>'2017'!F8</f>
        <v>81998</v>
      </c>
      <c r="G9" s="37">
        <f>'2017'!G8</f>
        <v>26559</v>
      </c>
      <c r="H9" s="37">
        <f>'2017'!H8</f>
        <v>6839</v>
      </c>
      <c r="I9" s="37">
        <f>'2017'!I8</f>
        <v>5461</v>
      </c>
      <c r="J9" s="37">
        <f>'2017'!J8</f>
        <v>1378</v>
      </c>
      <c r="K9" s="37">
        <f>'2017'!K8</f>
        <v>75422</v>
      </c>
      <c r="L9" s="37">
        <f>'2017'!L8</f>
        <v>57063</v>
      </c>
      <c r="M9" s="37">
        <f>'2017'!M8</f>
        <v>18359</v>
      </c>
      <c r="N9" s="37">
        <f>'2017'!N8</f>
        <v>26296</v>
      </c>
      <c r="O9" s="37">
        <f>'2017'!O8</f>
        <v>19474</v>
      </c>
      <c r="P9" s="37">
        <f>'2017'!P8</f>
        <v>6822</v>
      </c>
      <c r="Q9" s="37">
        <f>'2017'!Q8</f>
        <v>764067</v>
      </c>
      <c r="R9" s="37">
        <f>'2017'!R8</f>
        <v>405335</v>
      </c>
      <c r="S9" s="37">
        <f>'2017'!S8</f>
        <v>358732</v>
      </c>
      <c r="T9" s="37">
        <f>'2017'!T8</f>
        <v>3971</v>
      </c>
      <c r="U9" s="37">
        <f>'2017'!U8</f>
        <v>2001907944</v>
      </c>
      <c r="V9" s="37">
        <f>'2017'!V8</f>
        <v>1392694948</v>
      </c>
      <c r="W9" s="37">
        <f>'2017'!W8</f>
        <v>609212996</v>
      </c>
      <c r="X9" s="37">
        <f>'2017'!X8</f>
        <v>3833</v>
      </c>
      <c r="Y9" s="37">
        <f>'2017'!Y8</f>
        <v>3649</v>
      </c>
      <c r="Z9" s="37">
        <f>'2017'!Z8</f>
        <v>33</v>
      </c>
      <c r="AA9" s="37">
        <f>'2017'!AA8</f>
        <v>151</v>
      </c>
      <c r="AB9" s="37">
        <f>'2017'!AB8</f>
        <v>101597</v>
      </c>
      <c r="AC9" s="37">
        <f>'2017'!AC8</f>
        <v>305990</v>
      </c>
      <c r="AD9" s="37">
        <f>'2017'!AE8</f>
        <v>1780</v>
      </c>
      <c r="AE9" s="37">
        <f>'2017'!AF8</f>
        <v>3693</v>
      </c>
      <c r="AF9" s="37">
        <f>'2017'!AG8</f>
        <v>131273</v>
      </c>
      <c r="AG9" s="37">
        <f>'2017'!AH8</f>
        <v>52747</v>
      </c>
      <c r="AH9" s="37">
        <f>'2017'!AI8</f>
        <v>78526</v>
      </c>
      <c r="AI9" s="37">
        <f>'2017'!AJ8</f>
        <v>1896</v>
      </c>
      <c r="AJ9" s="37" t="s">
        <v>209</v>
      </c>
      <c r="AK9" s="37">
        <f>'2017'!AL8</f>
        <v>1115</v>
      </c>
      <c r="AL9" s="37">
        <f>'2017'!AM8</f>
        <v>7705382</v>
      </c>
      <c r="AM9" s="37">
        <f>'2017'!AN8</f>
        <v>2749518</v>
      </c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</row>
    <row r="10" spans="1:53" s="39" customFormat="1" ht="15.75" customHeight="1">
      <c r="A10" s="35" t="s">
        <v>93</v>
      </c>
      <c r="B10" s="36">
        <f>'2018'!B8</f>
        <v>6823</v>
      </c>
      <c r="C10" s="37">
        <f>'2018'!C8</f>
        <v>8013859</v>
      </c>
      <c r="D10" s="37">
        <f>'2018'!D8</f>
        <v>21731033</v>
      </c>
      <c r="E10" s="37">
        <f>'2018'!E8</f>
        <v>108754</v>
      </c>
      <c r="F10" s="37">
        <f>'2018'!F8</f>
        <v>80882</v>
      </c>
      <c r="G10" s="37">
        <f>'2018'!G8</f>
        <v>27872</v>
      </c>
      <c r="H10" s="37">
        <f>'2018'!H8</f>
        <v>6823</v>
      </c>
      <c r="I10" s="37">
        <f>'2018'!I8</f>
        <v>5399</v>
      </c>
      <c r="J10" s="37">
        <f>'2018'!J8</f>
        <v>1424</v>
      </c>
      <c r="K10" s="37">
        <f>'2018'!K8</f>
        <v>75528</v>
      </c>
      <c r="L10" s="37">
        <f>'2018'!L8</f>
        <v>56223</v>
      </c>
      <c r="M10" s="37">
        <f>'2018'!M8</f>
        <v>19305</v>
      </c>
      <c r="N10" s="37">
        <f>'2018'!N8</f>
        <v>26403</v>
      </c>
      <c r="O10" s="37">
        <f>'2018'!O8</f>
        <v>19260</v>
      </c>
      <c r="P10" s="37">
        <f>'2018'!P8</f>
        <v>7143</v>
      </c>
      <c r="Q10" s="37">
        <f>'2018'!Q8</f>
        <v>756152</v>
      </c>
      <c r="R10" s="37">
        <f>'2018'!R8</f>
        <v>400020</v>
      </c>
      <c r="S10" s="37">
        <f>'2018'!S8</f>
        <v>356132</v>
      </c>
      <c r="T10" s="37">
        <f>'2018'!T8</f>
        <v>3970</v>
      </c>
      <c r="U10" s="37">
        <f>'2018'!U8</f>
        <v>2295113820</v>
      </c>
      <c r="V10" s="37">
        <f>'2018'!V8</f>
        <v>1663335016</v>
      </c>
      <c r="W10" s="37">
        <f>'2018'!W8</f>
        <v>631778804</v>
      </c>
      <c r="X10" s="37">
        <f>'2018'!X8</f>
        <v>3765</v>
      </c>
      <c r="Y10" s="37">
        <f>'2018'!Y8</f>
        <v>3646</v>
      </c>
      <c r="Z10" s="37">
        <f>'2018'!Z8</f>
        <v>31</v>
      </c>
      <c r="AA10" s="37">
        <f>'2018'!AA8</f>
        <v>88</v>
      </c>
      <c r="AB10" s="37">
        <f>'2018'!AB8</f>
        <v>98877</v>
      </c>
      <c r="AC10" s="37">
        <f>'2018'!AC8</f>
        <v>318150</v>
      </c>
      <c r="AD10" s="37">
        <f>'2018'!AE8</f>
        <v>1706</v>
      </c>
      <c r="AE10" s="37">
        <f>'2018'!AF8</f>
        <v>5715</v>
      </c>
      <c r="AF10" s="37">
        <f>'2018'!AG8</f>
        <v>132356</v>
      </c>
      <c r="AG10" s="37">
        <f>'2018'!AH8</f>
        <v>51107</v>
      </c>
      <c r="AH10" s="37">
        <f>'2018'!AI8</f>
        <v>81249</v>
      </c>
      <c r="AI10" s="37">
        <f>'2018'!AJ8</f>
        <v>2165</v>
      </c>
      <c r="AJ10" s="37" t="s">
        <v>209</v>
      </c>
      <c r="AK10" s="37">
        <f>'2018'!AL8</f>
        <v>829</v>
      </c>
      <c r="AL10" s="37">
        <f>'2018'!AM8</f>
        <v>9326046</v>
      </c>
      <c r="AM10" s="37">
        <f>'2018'!AN8</f>
        <v>3231842</v>
      </c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</row>
    <row r="11" spans="1:53" s="39" customFormat="1" ht="15.75" customHeight="1">
      <c r="A11" s="35" t="s">
        <v>153</v>
      </c>
      <c r="B11" s="36">
        <f>'2019'!B8</f>
        <v>6919</v>
      </c>
      <c r="C11" s="37">
        <f>'2019'!C8</f>
        <v>8226678</v>
      </c>
      <c r="D11" s="37">
        <f>'2019'!D8</f>
        <v>22054988</v>
      </c>
      <c r="E11" s="37">
        <f>'2019'!E8</f>
        <v>109265</v>
      </c>
      <c r="F11" s="37">
        <f>'2019'!F8</f>
        <v>80108</v>
      </c>
      <c r="G11" s="37">
        <f>'2019'!G8</f>
        <v>29157</v>
      </c>
      <c r="H11" s="37">
        <f>'2019'!H8</f>
        <v>6919</v>
      </c>
      <c r="I11" s="37">
        <f>'2019'!I8</f>
        <v>5407</v>
      </c>
      <c r="J11" s="37">
        <f>'2019'!J8</f>
        <v>1512</v>
      </c>
      <c r="K11" s="37">
        <f>'2019'!K8</f>
        <v>75967</v>
      </c>
      <c r="L11" s="37">
        <f>'2019'!L8</f>
        <v>55692</v>
      </c>
      <c r="M11" s="37">
        <f>'2019'!M8</f>
        <v>20275</v>
      </c>
      <c r="N11" s="37">
        <f>'2019'!N8</f>
        <v>26379</v>
      </c>
      <c r="O11" s="37">
        <f>'2019'!O8</f>
        <v>19009</v>
      </c>
      <c r="P11" s="37">
        <f>'2019'!P8</f>
        <v>7370</v>
      </c>
      <c r="Q11" s="37">
        <f>'2019'!Q8</f>
        <v>768170</v>
      </c>
      <c r="R11" s="37">
        <f>'2019'!R8</f>
        <v>399130</v>
      </c>
      <c r="S11" s="37">
        <f>'2019'!S8</f>
        <v>369040</v>
      </c>
      <c r="T11" s="37">
        <f>'2019'!T8</f>
        <v>3955</v>
      </c>
      <c r="U11" s="37">
        <f>'2019'!U8</f>
        <v>2426321649</v>
      </c>
      <c r="V11" s="37">
        <f>'2019'!V8</f>
        <v>1740324643</v>
      </c>
      <c r="W11" s="37">
        <f>'2019'!W8</f>
        <v>685997006</v>
      </c>
      <c r="X11" s="37">
        <f>'2019'!X8</f>
        <v>3613</v>
      </c>
      <c r="Y11" s="37">
        <f>'2019'!Y8</f>
        <v>3472</v>
      </c>
      <c r="Z11" s="37">
        <f>'2019'!Z8</f>
        <v>37</v>
      </c>
      <c r="AA11" s="37">
        <f>'2019'!AA8</f>
        <v>104</v>
      </c>
      <c r="AB11" s="37">
        <f>'2019'!AB8</f>
        <v>139854</v>
      </c>
      <c r="AC11" s="37">
        <f>'2019'!AC8</f>
        <v>291993</v>
      </c>
      <c r="AD11" s="37">
        <f>'2019'!AE8</f>
        <v>2035</v>
      </c>
      <c r="AE11" s="37">
        <f>'2019'!AF8</f>
        <v>4200</v>
      </c>
      <c r="AF11" s="37">
        <f>'2019'!AG8</f>
        <v>139834</v>
      </c>
      <c r="AG11" s="37">
        <f>'2019'!AH8</f>
        <v>53079</v>
      </c>
      <c r="AH11" s="37">
        <f>'2019'!AI8</f>
        <v>86755</v>
      </c>
      <c r="AI11" s="37">
        <f>'2019'!AJ8</f>
        <v>2439</v>
      </c>
      <c r="AJ11" s="37" t="s">
        <v>209</v>
      </c>
      <c r="AK11" s="37">
        <f>'2019'!AL8</f>
        <v>887</v>
      </c>
      <c r="AL11" s="37">
        <f>'2019'!AM8</f>
        <v>10792918</v>
      </c>
      <c r="AM11" s="37">
        <f>'2019'!AN8</f>
        <v>3421219</v>
      </c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</row>
    <row r="12" spans="1:53" s="39" customFormat="1" ht="15.75" customHeight="1">
      <c r="A12" s="35" t="s">
        <v>158</v>
      </c>
      <c r="B12" s="36">
        <f>'2020'!B8</f>
        <v>6918</v>
      </c>
      <c r="C12" s="37">
        <f>'2020'!C8</f>
        <v>8307886</v>
      </c>
      <c r="D12" s="37">
        <f>'2020'!D8</f>
        <v>22038102</v>
      </c>
      <c r="E12" s="37">
        <f>'2020'!E8</f>
        <v>108524</v>
      </c>
      <c r="F12" s="37">
        <f>'2020'!F8</f>
        <v>78523</v>
      </c>
      <c r="G12" s="37">
        <f>'2020'!G8</f>
        <v>30001</v>
      </c>
      <c r="H12" s="37">
        <f>'2020'!H8</f>
        <v>6918</v>
      </c>
      <c r="I12" s="37">
        <f>'2020'!I8</f>
        <v>5337</v>
      </c>
      <c r="J12" s="37">
        <f>'2020'!J8</f>
        <v>1581</v>
      </c>
      <c r="K12" s="37">
        <f>'2020'!K8</f>
        <v>75440</v>
      </c>
      <c r="L12" s="37">
        <f>'2020'!L8</f>
        <v>54542</v>
      </c>
      <c r="M12" s="37">
        <f>'2020'!M8</f>
        <v>20898</v>
      </c>
      <c r="N12" s="37">
        <f>'2020'!N8</f>
        <v>26166</v>
      </c>
      <c r="O12" s="37">
        <f>'2020'!O8</f>
        <v>18644</v>
      </c>
      <c r="P12" s="37">
        <f>'2020'!P8</f>
        <v>7522</v>
      </c>
      <c r="Q12" s="37">
        <f>'2020'!Q8</f>
        <v>761896</v>
      </c>
      <c r="R12" s="37">
        <f>'2020'!R8</f>
        <v>389930</v>
      </c>
      <c r="S12" s="37">
        <f>'2020'!S8</f>
        <v>371966</v>
      </c>
      <c r="T12" s="37">
        <f>'2020'!T8</f>
        <v>3945</v>
      </c>
      <c r="U12" s="37">
        <f>'2020'!U8</f>
        <v>2739100740</v>
      </c>
      <c r="V12" s="37">
        <f>'2020'!V8</f>
        <v>2082289812</v>
      </c>
      <c r="W12" s="37">
        <f>'2020'!W8</f>
        <v>656810928</v>
      </c>
      <c r="X12" s="37">
        <f>'2020'!X8</f>
        <v>3438</v>
      </c>
      <c r="Y12" s="37">
        <f>'2020'!Y8</f>
        <v>3315</v>
      </c>
      <c r="Z12" s="37">
        <f>'2020'!Z8</f>
        <v>40</v>
      </c>
      <c r="AA12" s="37">
        <f>'2020'!AA8</f>
        <v>83</v>
      </c>
      <c r="AB12" s="37">
        <f>'2020'!AB8</f>
        <v>93227</v>
      </c>
      <c r="AC12" s="37">
        <f>'2020'!AC8</f>
        <v>431271</v>
      </c>
      <c r="AD12" s="37">
        <f>'2020'!AE8</f>
        <v>2586</v>
      </c>
      <c r="AE12" s="37">
        <f>'2020'!AF8</f>
        <v>4565</v>
      </c>
      <c r="AF12" s="37">
        <f>'2020'!AG8</f>
        <v>145935</v>
      </c>
      <c r="AG12" s="37">
        <f>'2020'!AH8</f>
        <v>54620</v>
      </c>
      <c r="AH12" s="37">
        <f>'2020'!AI8</f>
        <v>91315</v>
      </c>
      <c r="AI12" s="37">
        <f>'2020'!AJ8</f>
        <v>3067</v>
      </c>
      <c r="AJ12" s="37" t="s">
        <v>209</v>
      </c>
      <c r="AK12" s="37">
        <f>'2020'!AL8</f>
        <v>1780</v>
      </c>
      <c r="AL12" s="37">
        <f>'2020'!AM8</f>
        <v>12612351</v>
      </c>
      <c r="AM12" s="37">
        <f>'2020'!AN8</f>
        <v>3511451</v>
      </c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</row>
    <row r="13" spans="1:53" s="39" customFormat="1" ht="15.75" customHeight="1">
      <c r="A13" s="35" t="s">
        <v>198</v>
      </c>
      <c r="B13" s="36">
        <f>'2021'!B8</f>
        <v>6943</v>
      </c>
      <c r="C13" s="37">
        <f>'2021'!C8</f>
        <v>8484099</v>
      </c>
      <c r="D13" s="37">
        <f>'2021'!D8</f>
        <v>22121179</v>
      </c>
      <c r="E13" s="37">
        <f>'2021'!E8</f>
        <v>109240</v>
      </c>
      <c r="F13" s="37">
        <f>'2021'!F8</f>
        <v>78103</v>
      </c>
      <c r="G13" s="37">
        <f>'2021'!G8</f>
        <v>31137</v>
      </c>
      <c r="H13" s="37">
        <f>'2021'!H8</f>
        <v>6943</v>
      </c>
      <c r="I13" s="37">
        <f>'2021'!I8</f>
        <v>5297</v>
      </c>
      <c r="J13" s="37">
        <f>'2021'!J8</f>
        <v>1646</v>
      </c>
      <c r="K13" s="37">
        <f>'2021'!K8</f>
        <v>76023</v>
      </c>
      <c r="L13" s="37">
        <f>'2021'!L8</f>
        <v>54338</v>
      </c>
      <c r="M13" s="37">
        <f>'2021'!M8</f>
        <v>21685</v>
      </c>
      <c r="N13" s="37">
        <f>'2021'!N8</f>
        <v>26274</v>
      </c>
      <c r="O13" s="37">
        <f>'2021'!O8</f>
        <v>18468</v>
      </c>
      <c r="P13" s="37">
        <f>'2021'!P8</f>
        <v>7806</v>
      </c>
      <c r="Q13" s="37">
        <f>'2021'!Q8</f>
        <v>757042</v>
      </c>
      <c r="R13" s="37">
        <f>'2021'!R8</f>
        <v>381814</v>
      </c>
      <c r="S13" s="37">
        <f>'2021'!S8</f>
        <v>375228</v>
      </c>
      <c r="T13" s="37">
        <f>'2021'!T8</f>
        <v>3938</v>
      </c>
      <c r="U13" s="37">
        <f>'2021'!U8</f>
        <v>2753405892</v>
      </c>
      <c r="V13" s="37">
        <f>'2021'!V8</f>
        <v>2143947985</v>
      </c>
      <c r="W13" s="37">
        <f>'2021'!W8</f>
        <v>609457907</v>
      </c>
      <c r="X13" s="37">
        <f>'2021'!X8</f>
        <v>3347</v>
      </c>
      <c r="Y13" s="37">
        <f>'2021'!Y8</f>
        <v>3208</v>
      </c>
      <c r="Z13" s="37">
        <f>'2021'!Z8</f>
        <v>35</v>
      </c>
      <c r="AA13" s="37">
        <f>'2021'!AA8</f>
        <v>104</v>
      </c>
      <c r="AB13" s="37">
        <f>'2021'!AB8</f>
        <v>95999</v>
      </c>
      <c r="AC13" s="37">
        <f>'2021'!AC8</f>
        <v>190818</v>
      </c>
      <c r="AD13" s="37">
        <f>'2021'!AE8</f>
        <v>2620</v>
      </c>
      <c r="AE13" s="37">
        <f>'2021'!AF8</f>
        <v>4513</v>
      </c>
      <c r="AF13" s="37">
        <f>'2021'!AG8</f>
        <v>149600</v>
      </c>
      <c r="AG13" s="37">
        <f>'2021'!AH8</f>
        <v>54617</v>
      </c>
      <c r="AH13" s="37">
        <f>'2021'!AI8</f>
        <v>94983</v>
      </c>
      <c r="AI13" s="37">
        <f>'2021'!AJ8</f>
        <v>3188</v>
      </c>
      <c r="AJ13" s="37" t="s">
        <v>209</v>
      </c>
      <c r="AK13" s="37">
        <f>'2021'!AL8</f>
        <v>722</v>
      </c>
      <c r="AL13" s="37">
        <f>'2021'!AM8</f>
        <v>11253616</v>
      </c>
      <c r="AM13" s="37">
        <f>'2021'!AN8</f>
        <v>3680243</v>
      </c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</row>
    <row r="14" spans="1:53" s="39" customFormat="1" ht="15.75" customHeight="1">
      <c r="A14" s="35" t="s">
        <v>200</v>
      </c>
      <c r="B14" s="36">
        <f>'2022'!B8</f>
        <v>6961</v>
      </c>
      <c r="C14" s="37">
        <f>'2022'!C8</f>
        <v>8554715</v>
      </c>
      <c r="D14" s="37">
        <f>'2022'!D8</f>
        <v>21992541</v>
      </c>
      <c r="E14" s="37">
        <f>'2022'!E8</f>
        <v>108465</v>
      </c>
      <c r="F14" s="37">
        <f>'2022'!F8</f>
        <v>76631</v>
      </c>
      <c r="G14" s="37">
        <f>'2022'!G8</f>
        <v>31834</v>
      </c>
      <c r="H14" s="37">
        <f>'2022'!H8</f>
        <v>6961</v>
      </c>
      <c r="I14" s="37">
        <f>'2022'!I8</f>
        <v>5236</v>
      </c>
      <c r="J14" s="37">
        <f>'2022'!J8</f>
        <v>1725</v>
      </c>
      <c r="K14" s="37">
        <f>'2022'!K8</f>
        <v>75261</v>
      </c>
      <c r="L14" s="37">
        <f>'2022'!L8</f>
        <v>53114</v>
      </c>
      <c r="M14" s="37">
        <f>'2022'!M8</f>
        <v>22147</v>
      </c>
      <c r="N14" s="37">
        <f>'2022'!N8</f>
        <v>26243</v>
      </c>
      <c r="O14" s="37">
        <f>'2022'!O8</f>
        <v>18281</v>
      </c>
      <c r="P14" s="37">
        <f>'2022'!P8</f>
        <v>7962</v>
      </c>
      <c r="Q14" s="37">
        <f>'2022'!Q8</f>
        <v>744809</v>
      </c>
      <c r="R14" s="37">
        <f>'2022'!R8</f>
        <v>373451</v>
      </c>
      <c r="S14" s="37">
        <f>'2022'!S8</f>
        <v>371358</v>
      </c>
      <c r="T14" s="37">
        <f>'2022'!T8</f>
        <v>3938</v>
      </c>
      <c r="U14" s="37">
        <f>'2022'!U8</f>
        <v>3215508530</v>
      </c>
      <c r="V14" s="37">
        <f>'2022'!V8</f>
        <v>2500704508</v>
      </c>
      <c r="W14" s="37">
        <f>'2022'!W8</f>
        <v>714804022</v>
      </c>
      <c r="X14" s="37">
        <f>'2022'!X8</f>
        <v>3199</v>
      </c>
      <c r="Y14" s="37">
        <f>'2022'!Y8</f>
        <v>3050</v>
      </c>
      <c r="Z14" s="37">
        <f>'2022'!Z8</f>
        <v>51</v>
      </c>
      <c r="AA14" s="37">
        <f>'2022'!AA8</f>
        <v>98</v>
      </c>
      <c r="AB14" s="37">
        <f>'2022'!AB8</f>
        <v>86376</v>
      </c>
      <c r="AC14" s="37">
        <f>'2022'!AC8</f>
        <v>215537</v>
      </c>
      <c r="AD14" s="37">
        <f>'2022'!AE8</f>
        <v>3022</v>
      </c>
      <c r="AE14" s="37">
        <f>'2022'!AF8</f>
        <v>4736</v>
      </c>
      <c r="AF14" s="37">
        <f>'2022'!AG8</f>
        <v>151913</v>
      </c>
      <c r="AG14" s="37">
        <f>'2022'!AH8</f>
        <v>55429</v>
      </c>
      <c r="AH14" s="37">
        <f>'2022'!AI8</f>
        <v>96484</v>
      </c>
      <c r="AI14" s="37">
        <f>'2022'!AJ8</f>
        <v>3316</v>
      </c>
      <c r="AJ14" s="37" t="s">
        <v>209</v>
      </c>
      <c r="AK14" s="37">
        <f>'2022'!AL8</f>
        <v>531</v>
      </c>
      <c r="AL14" s="37">
        <f>'2022'!AM8</f>
        <v>14047882</v>
      </c>
      <c r="AM14" s="37">
        <f>'2022'!AN8</f>
        <v>4700992</v>
      </c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</row>
    <row r="15" spans="1:53" s="41" customFormat="1" ht="16.5" customHeight="1">
      <c r="A15" s="35" t="s">
        <v>205</v>
      </c>
      <c r="B15" s="56">
        <f>'2023'!B8</f>
        <v>7025</v>
      </c>
      <c r="C15" s="56">
        <f>'2023'!C8</f>
        <v>8706116</v>
      </c>
      <c r="D15" s="56">
        <f>'2023'!D8</f>
        <v>22141383</v>
      </c>
      <c r="E15" s="56">
        <f>'2023'!E8</f>
        <v>108286</v>
      </c>
      <c r="F15" s="56">
        <f>'2023'!F8</f>
        <v>75034</v>
      </c>
      <c r="G15" s="56">
        <f>'2023'!G8</f>
        <v>33252</v>
      </c>
      <c r="H15" s="56">
        <f>'2023'!H8</f>
        <v>7025</v>
      </c>
      <c r="I15" s="56">
        <f>'2023'!I8</f>
        <v>5224</v>
      </c>
      <c r="J15" s="56">
        <f>'2023'!J8</f>
        <v>1801</v>
      </c>
      <c r="K15" s="56">
        <f>'2023'!K8</f>
        <v>74991</v>
      </c>
      <c r="L15" s="56">
        <f>'2023'!L8</f>
        <v>51908</v>
      </c>
      <c r="M15" s="56">
        <f>'2023'!M8</f>
        <v>23083</v>
      </c>
      <c r="N15" s="56">
        <f>'2023'!N8</f>
        <v>26270</v>
      </c>
      <c r="O15" s="56">
        <f>'2023'!O8</f>
        <v>17902</v>
      </c>
      <c r="P15" s="56">
        <f>'2023'!P8</f>
        <v>8368</v>
      </c>
      <c r="Q15" s="56">
        <f>'2023'!Q8</f>
        <v>733250</v>
      </c>
      <c r="R15" s="56">
        <f>'2023'!R8</f>
        <v>363271</v>
      </c>
      <c r="S15" s="56">
        <f>'2023'!S8</f>
        <v>369979</v>
      </c>
      <c r="T15" s="56">
        <f>'2023'!T8</f>
        <v>3939</v>
      </c>
      <c r="U15" s="56">
        <f>'2023'!U8</f>
        <v>3760588895</v>
      </c>
      <c r="V15" s="56">
        <f>'2023'!V8</f>
        <v>2772371765</v>
      </c>
      <c r="W15" s="56">
        <f>'2023'!W8</f>
        <v>988217130</v>
      </c>
      <c r="X15" s="56">
        <f>'2023'!X8</f>
        <v>3203</v>
      </c>
      <c r="Y15" s="56">
        <f>'2023'!Y8</f>
        <v>3075</v>
      </c>
      <c r="Z15" s="56">
        <f>'2023'!Z8</f>
        <v>37</v>
      </c>
      <c r="AA15" s="56">
        <f>'2023'!AA8</f>
        <v>91</v>
      </c>
      <c r="AB15" s="56">
        <f>'2023'!AB8</f>
        <v>85253</v>
      </c>
      <c r="AC15" s="56">
        <f>'2023'!AC8</f>
        <v>246771</v>
      </c>
      <c r="AD15" s="56">
        <f>'2023'!AE8</f>
        <v>3498</v>
      </c>
      <c r="AE15" s="56">
        <f>'2023'!AF8</f>
        <v>5012</v>
      </c>
      <c r="AF15" s="56">
        <f>'2023'!AG8</f>
        <v>154196</v>
      </c>
      <c r="AG15" s="56">
        <f>'2023'!AH8</f>
        <v>55355</v>
      </c>
      <c r="AH15" s="56">
        <f>'2023'!AI8</f>
        <v>98841</v>
      </c>
      <c r="AI15" s="56">
        <f>'2023'!AJ8</f>
        <v>3319</v>
      </c>
      <c r="AJ15" s="37" t="s">
        <v>209</v>
      </c>
      <c r="AK15" s="56">
        <f>'2023'!AL8</f>
        <v>576</v>
      </c>
      <c r="AL15" s="56">
        <f>'2023'!AM8</f>
        <v>16951480</v>
      </c>
      <c r="AM15" s="56">
        <f>'2023'!AN8</f>
        <v>4440921</v>
      </c>
    </row>
    <row r="16" spans="1:53" s="41" customFormat="1" ht="16.5" customHeight="1">
      <c r="A16" s="35" t="s">
        <v>207</v>
      </c>
      <c r="B16" s="56">
        <f>'2024'!B7</f>
        <v>7026</v>
      </c>
      <c r="C16" s="56">
        <f>'2024'!C7</f>
        <v>8972256</v>
      </c>
      <c r="D16" s="56">
        <f>'2024'!D7</f>
        <v>22241949</v>
      </c>
      <c r="E16" s="56">
        <f>'2024'!E7</f>
        <v>107558</v>
      </c>
      <c r="F16" s="56">
        <f>'2024'!F7</f>
        <v>73424</v>
      </c>
      <c r="G16" s="56">
        <f>'2024'!G7</f>
        <v>34134</v>
      </c>
      <c r="H16" s="56">
        <f>'2024'!H7</f>
        <v>7026</v>
      </c>
      <c r="I16" s="56">
        <f>'2024'!I7</f>
        <v>5121</v>
      </c>
      <c r="J16" s="56">
        <f>'2024'!J7</f>
        <v>1905</v>
      </c>
      <c r="K16" s="56">
        <f>'2024'!K7</f>
        <v>74530</v>
      </c>
      <c r="L16" s="56">
        <f>'2024'!L7</f>
        <v>50908</v>
      </c>
      <c r="M16" s="56">
        <f>'2024'!M7</f>
        <v>23622</v>
      </c>
      <c r="N16" s="56">
        <f>'2024'!N7</f>
        <v>26002</v>
      </c>
      <c r="O16" s="56">
        <f>'2024'!O7</f>
        <v>17395</v>
      </c>
      <c r="P16" s="56">
        <f>'2024'!P7</f>
        <v>8607</v>
      </c>
      <c r="Q16" s="56">
        <f>'2024'!Q7</f>
        <v>725642</v>
      </c>
      <c r="R16" s="56">
        <f>'2024'!R7</f>
        <v>355188</v>
      </c>
      <c r="S16" s="56">
        <f>'2024'!S7</f>
        <v>370454</v>
      </c>
      <c r="T16" s="56">
        <f>'2024'!T7</f>
        <v>3953</v>
      </c>
      <c r="U16" s="56">
        <f>'2024'!U7</f>
        <v>4268697498</v>
      </c>
      <c r="V16" s="56">
        <f>'2024'!V7</f>
        <v>3166157982</v>
      </c>
      <c r="W16" s="56">
        <f>'2024'!W7</f>
        <v>1102539516</v>
      </c>
      <c r="X16" s="56">
        <f>'2024'!X7</f>
        <v>3372</v>
      </c>
      <c r="Y16" s="56">
        <f>'2024'!Y7</f>
        <v>3132</v>
      </c>
      <c r="Z16" s="56">
        <f>'2024'!Z7</f>
        <v>143</v>
      </c>
      <c r="AA16" s="56">
        <f>'2024'!AA7</f>
        <v>97</v>
      </c>
      <c r="AB16" s="56">
        <f>'2024'!AB7</f>
        <v>89369</v>
      </c>
      <c r="AC16" s="56">
        <f>'2024'!AC7</f>
        <v>277192</v>
      </c>
      <c r="AD16" s="56">
        <f>'2024'!AE7</f>
        <v>3262</v>
      </c>
      <c r="AE16" s="56">
        <f>'2024'!AF7</f>
        <v>4985</v>
      </c>
      <c r="AF16" s="56">
        <f>'2024'!AG7</f>
        <v>156735</v>
      </c>
      <c r="AG16" s="56">
        <f>'2024'!AH7</f>
        <v>58976</v>
      </c>
      <c r="AH16" s="56">
        <f>'2024'!AI7</f>
        <v>97759</v>
      </c>
      <c r="AI16" s="56">
        <f>'2024'!AJ7</f>
        <v>3481</v>
      </c>
      <c r="AJ16" s="37" t="s">
        <v>209</v>
      </c>
      <c r="AK16" s="56">
        <f>'2024'!AL7</f>
        <v>484</v>
      </c>
      <c r="AL16" s="56">
        <f>'2024'!AM7</f>
        <v>19845759</v>
      </c>
      <c r="AM16" s="56">
        <f>'2024'!AN7</f>
        <v>4181627</v>
      </c>
    </row>
    <row r="17" spans="1:39" s="49" customFormat="1" ht="16.5" customHeight="1">
      <c r="A17" s="52" t="s">
        <v>206</v>
      </c>
      <c r="B17" s="51">
        <f>'2025'!B7</f>
        <v>7031</v>
      </c>
      <c r="C17" s="51">
        <f>'2025'!C7</f>
        <v>9356938</v>
      </c>
      <c r="D17" s="51">
        <f>'2025'!D7</f>
        <v>22235511</v>
      </c>
      <c r="E17" s="51">
        <f>'2025'!E7</f>
        <v>107153</v>
      </c>
      <c r="F17" s="51">
        <f>'2025'!F7</f>
        <v>72163</v>
      </c>
      <c r="G17" s="51">
        <f>'2025'!G7</f>
        <v>34990</v>
      </c>
      <c r="H17" s="51">
        <f>'2025'!H7</f>
        <v>7031</v>
      </c>
      <c r="I17" s="51">
        <f>'2025'!I7</f>
        <v>5037</v>
      </c>
      <c r="J17" s="51">
        <f>'2025'!J7</f>
        <v>1994</v>
      </c>
      <c r="K17" s="51">
        <f>'2025'!K7</f>
        <v>74306</v>
      </c>
      <c r="L17" s="51">
        <f>'2025'!L7</f>
        <v>50031</v>
      </c>
      <c r="M17" s="51">
        <f>'2025'!M7</f>
        <v>24275</v>
      </c>
      <c r="N17" s="51">
        <f>'2025'!N7</f>
        <v>25816</v>
      </c>
      <c r="O17" s="51">
        <f>'2025'!O7</f>
        <v>17095</v>
      </c>
      <c r="P17" s="51">
        <f>'2025'!P7</f>
        <v>8721</v>
      </c>
      <c r="Q17" s="51">
        <f>'2025'!Q7</f>
        <v>721631</v>
      </c>
      <c r="R17" s="51">
        <f>'2025'!R7</f>
        <v>349687</v>
      </c>
      <c r="S17" s="51">
        <f>'2025'!S7</f>
        <v>371944</v>
      </c>
      <c r="T17" s="51">
        <f>'2025'!T7</f>
        <v>3947</v>
      </c>
      <c r="U17" s="51">
        <f>'2025'!U7</f>
        <v>4558619141</v>
      </c>
      <c r="V17" s="51">
        <f>'2025'!V7</f>
        <v>3418203523</v>
      </c>
      <c r="W17" s="51">
        <f>'2025'!W7</f>
        <v>1140415618</v>
      </c>
      <c r="X17" s="51">
        <f>'2025'!X7</f>
        <v>2994</v>
      </c>
      <c r="Y17" s="51">
        <f>'2025'!Y7</f>
        <v>2889</v>
      </c>
      <c r="Z17" s="51">
        <f>'2025'!Z7</f>
        <v>46</v>
      </c>
      <c r="AA17" s="51">
        <f>'2025'!AA7</f>
        <v>59</v>
      </c>
      <c r="AB17" s="51">
        <f>'2025'!AB7</f>
        <v>104810</v>
      </c>
      <c r="AC17" s="51">
        <f>'2025'!AC7</f>
        <v>280587</v>
      </c>
      <c r="AD17" s="51">
        <f>'2025'!AD7</f>
        <v>4090</v>
      </c>
      <c r="AE17" s="51">
        <f>'2025'!AE7</f>
        <v>5399</v>
      </c>
      <c r="AF17" s="51">
        <f>'2025'!AF7</f>
        <v>159609</v>
      </c>
      <c r="AG17" s="51">
        <f>'2025'!AG7</f>
        <v>55946</v>
      </c>
      <c r="AH17" s="51">
        <f>'2025'!AH7</f>
        <v>103663</v>
      </c>
      <c r="AI17" s="51">
        <f>'2025'!AI7</f>
        <v>2969</v>
      </c>
      <c r="AJ17" s="51">
        <f>'2025'!AJ7</f>
        <v>1896</v>
      </c>
      <c r="AK17" s="51">
        <f>'2025'!AK7</f>
        <v>476</v>
      </c>
      <c r="AL17" s="51">
        <f>'2025'!AL7</f>
        <v>26159232</v>
      </c>
      <c r="AM17" s="51">
        <f>'2025'!AM7</f>
        <v>5686384</v>
      </c>
    </row>
    <row r="18" spans="1:39" ht="15.75" customHeight="1">
      <c r="A18" s="53" t="s">
        <v>61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5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5"/>
      <c r="AJ18" s="54"/>
      <c r="AK18" s="55"/>
      <c r="AL18" s="55"/>
      <c r="AM18" s="55"/>
    </row>
    <row r="19" spans="1:39" ht="15.75" customHeight="1">
      <c r="A19" s="28" t="s">
        <v>69</v>
      </c>
    </row>
    <row r="20" spans="1:39" ht="15.75" customHeight="1">
      <c r="A20" s="28" t="s">
        <v>70</v>
      </c>
    </row>
    <row r="21" spans="1:39" ht="12.75">
      <c r="A21" s="9" t="s">
        <v>0</v>
      </c>
    </row>
    <row r="23" spans="1:39">
      <c r="A23" s="42" t="s">
        <v>214</v>
      </c>
    </row>
  </sheetData>
  <mergeCells count="48">
    <mergeCell ref="T3:T6"/>
    <mergeCell ref="U3:W3"/>
    <mergeCell ref="V4:V6"/>
    <mergeCell ref="A3:A6"/>
    <mergeCell ref="B3:B6"/>
    <mergeCell ref="C3:C6"/>
    <mergeCell ref="D3:D6"/>
    <mergeCell ref="E3:P3"/>
    <mergeCell ref="E5:E6"/>
    <mergeCell ref="F5:F6"/>
    <mergeCell ref="G5:G6"/>
    <mergeCell ref="H5:H6"/>
    <mergeCell ref="E4:G4"/>
    <mergeCell ref="H4:J4"/>
    <mergeCell ref="K4:M4"/>
    <mergeCell ref="N4:P4"/>
    <mergeCell ref="AD4:AD6"/>
    <mergeCell ref="X4:AA4"/>
    <mergeCell ref="AB4:AB6"/>
    <mergeCell ref="AC4:AC6"/>
    <mergeCell ref="I5:I6"/>
    <mergeCell ref="J5:J6"/>
    <mergeCell ref="K5:K6"/>
    <mergeCell ref="L5:L6"/>
    <mergeCell ref="M5:M6"/>
    <mergeCell ref="Q3:S4"/>
    <mergeCell ref="S5:S6"/>
    <mergeCell ref="N5:N6"/>
    <mergeCell ref="O5:O6"/>
    <mergeCell ref="P5:P6"/>
    <mergeCell ref="Q5:Q6"/>
    <mergeCell ref="R5:R6"/>
    <mergeCell ref="Y5:Y6"/>
    <mergeCell ref="Z5:Z6"/>
    <mergeCell ref="AA5:AA6"/>
    <mergeCell ref="U4:U6"/>
    <mergeCell ref="X3:AM3"/>
    <mergeCell ref="W4:W6"/>
    <mergeCell ref="AI4:AI6"/>
    <mergeCell ref="AJ4:AJ6"/>
    <mergeCell ref="AK4:AK6"/>
    <mergeCell ref="AL4:AM4"/>
    <mergeCell ref="X5:X6"/>
    <mergeCell ref="AE4:AH4"/>
    <mergeCell ref="AE5:AE6"/>
    <mergeCell ref="AF5:AH5"/>
    <mergeCell ref="AL5:AL6"/>
    <mergeCell ref="AM5:AM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0E8F-D081-4730-8FB1-9DF192CA7197}">
  <dimension ref="A1:AZ8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0" width="12.33203125" customWidth="1"/>
    <col min="31" max="34" width="11.5" customWidth="1"/>
    <col min="35" max="37" width="13.1640625" customWidth="1"/>
    <col min="38" max="39" width="20.83203125" customWidth="1"/>
  </cols>
  <sheetData>
    <row r="1" spans="1:52" s="1" customFormat="1" ht="23.25" customHeight="1">
      <c r="A1" s="1" t="s">
        <v>7</v>
      </c>
      <c r="U1" s="2"/>
    </row>
    <row r="2" spans="1:52" s="5" customFormat="1" ht="18" customHeight="1">
      <c r="A2" s="3" t="s">
        <v>212</v>
      </c>
      <c r="B2" s="61" t="str">
        <f t="shared" ref="B2:AM2" si="0">IF(B7=SUM(B8:B29),"",SUM(B8:B29))</f>
        <v/>
      </c>
      <c r="C2" s="61" t="str">
        <f t="shared" si="0"/>
        <v/>
      </c>
      <c r="D2" s="61" t="str">
        <f t="shared" si="0"/>
        <v/>
      </c>
      <c r="E2" s="61" t="str">
        <f t="shared" si="0"/>
        <v/>
      </c>
      <c r="F2" s="61" t="str">
        <f t="shared" si="0"/>
        <v/>
      </c>
      <c r="G2" s="61" t="str">
        <f t="shared" si="0"/>
        <v/>
      </c>
      <c r="H2" s="61" t="str">
        <f t="shared" si="0"/>
        <v/>
      </c>
      <c r="I2" s="61" t="str">
        <f t="shared" si="0"/>
        <v/>
      </c>
      <c r="J2" s="61" t="str">
        <f t="shared" si="0"/>
        <v/>
      </c>
      <c r="K2" s="61" t="str">
        <f t="shared" si="0"/>
        <v/>
      </c>
      <c r="L2" s="61" t="str">
        <f t="shared" si="0"/>
        <v/>
      </c>
      <c r="M2" s="61" t="str">
        <f t="shared" si="0"/>
        <v/>
      </c>
      <c r="N2" s="61" t="str">
        <f t="shared" si="0"/>
        <v/>
      </c>
      <c r="O2" s="61" t="str">
        <f t="shared" si="0"/>
        <v/>
      </c>
      <c r="P2" s="61" t="str">
        <f t="shared" si="0"/>
        <v/>
      </c>
      <c r="Q2" s="61" t="str">
        <f t="shared" si="0"/>
        <v/>
      </c>
      <c r="R2" s="61" t="str">
        <f t="shared" si="0"/>
        <v/>
      </c>
      <c r="S2" s="61" t="str">
        <f t="shared" si="0"/>
        <v/>
      </c>
      <c r="T2" s="61" t="str">
        <f t="shared" si="0"/>
        <v/>
      </c>
      <c r="U2" s="61" t="str">
        <f t="shared" si="0"/>
        <v/>
      </c>
      <c r="V2" s="61" t="str">
        <f t="shared" si="0"/>
        <v/>
      </c>
      <c r="W2" s="61" t="str">
        <f t="shared" si="0"/>
        <v/>
      </c>
      <c r="X2" s="61" t="str">
        <f t="shared" si="0"/>
        <v/>
      </c>
      <c r="Y2" s="61" t="str">
        <f t="shared" si="0"/>
        <v/>
      </c>
      <c r="Z2" s="61" t="str">
        <f t="shared" si="0"/>
        <v/>
      </c>
      <c r="AA2" s="61" t="str">
        <f t="shared" si="0"/>
        <v/>
      </c>
      <c r="AB2" s="61" t="str">
        <f t="shared" si="0"/>
        <v/>
      </c>
      <c r="AC2" s="61" t="str">
        <f t="shared" si="0"/>
        <v/>
      </c>
      <c r="AD2" s="61" t="str">
        <f t="shared" si="0"/>
        <v/>
      </c>
      <c r="AE2" s="61" t="str">
        <f t="shared" si="0"/>
        <v/>
      </c>
      <c r="AF2" s="61" t="str">
        <f t="shared" si="0"/>
        <v/>
      </c>
      <c r="AG2" s="61" t="str">
        <f t="shared" si="0"/>
        <v/>
      </c>
      <c r="AH2" s="61" t="str">
        <f t="shared" si="0"/>
        <v/>
      </c>
      <c r="AI2" s="61" t="str">
        <f t="shared" si="0"/>
        <v/>
      </c>
      <c r="AJ2" s="61" t="str">
        <f t="shared" si="0"/>
        <v/>
      </c>
      <c r="AK2" s="61" t="str">
        <f t="shared" si="0"/>
        <v/>
      </c>
      <c r="AL2" s="61" t="str">
        <f t="shared" si="0"/>
        <v/>
      </c>
      <c r="AM2" s="61" t="str">
        <f t="shared" si="0"/>
        <v/>
      </c>
    </row>
    <row r="3" spans="1:52" s="7" customFormat="1" ht="26.25" customHeight="1">
      <c r="A3" s="77" t="s">
        <v>112</v>
      </c>
      <c r="B3" s="63" t="s">
        <v>113</v>
      </c>
      <c r="C3" s="63" t="s">
        <v>8</v>
      </c>
      <c r="D3" s="63" t="s">
        <v>9</v>
      </c>
      <c r="E3" s="71" t="s">
        <v>10</v>
      </c>
      <c r="F3" s="72"/>
      <c r="G3" s="72"/>
      <c r="H3" s="72"/>
      <c r="I3" s="72"/>
      <c r="J3" s="72"/>
      <c r="K3" s="72"/>
      <c r="L3" s="72"/>
      <c r="M3" s="72"/>
      <c r="N3" s="72"/>
      <c r="O3" s="72"/>
      <c r="P3" s="80"/>
      <c r="Q3" s="73" t="s">
        <v>11</v>
      </c>
      <c r="R3" s="76"/>
      <c r="S3" s="77"/>
      <c r="T3" s="63" t="s">
        <v>12</v>
      </c>
      <c r="U3" s="78" t="s">
        <v>13</v>
      </c>
      <c r="V3" s="78"/>
      <c r="W3" s="78"/>
      <c r="X3" s="81" t="s">
        <v>215</v>
      </c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</row>
    <row r="4" spans="1:52" s="34" customFormat="1" ht="33" customHeight="1">
      <c r="A4" s="79"/>
      <c r="B4" s="65"/>
      <c r="C4" s="65"/>
      <c r="D4" s="65"/>
      <c r="E4" s="68" t="s">
        <v>14</v>
      </c>
      <c r="F4" s="69"/>
      <c r="G4" s="70"/>
      <c r="H4" s="68" t="s">
        <v>15</v>
      </c>
      <c r="I4" s="69"/>
      <c r="J4" s="70"/>
      <c r="K4" s="68" t="s">
        <v>16</v>
      </c>
      <c r="L4" s="69"/>
      <c r="M4" s="70"/>
      <c r="N4" s="68" t="s">
        <v>17</v>
      </c>
      <c r="O4" s="69"/>
      <c r="P4" s="70"/>
      <c r="Q4" s="68"/>
      <c r="R4" s="69"/>
      <c r="S4" s="70"/>
      <c r="T4" s="65"/>
      <c r="U4" s="63" t="s">
        <v>18</v>
      </c>
      <c r="V4" s="63" t="s">
        <v>19</v>
      </c>
      <c r="W4" s="63" t="s">
        <v>20</v>
      </c>
      <c r="X4" s="68" t="s">
        <v>21</v>
      </c>
      <c r="Y4" s="69"/>
      <c r="Z4" s="69"/>
      <c r="AA4" s="70"/>
      <c r="AB4" s="63" t="s">
        <v>22</v>
      </c>
      <c r="AC4" s="63" t="s">
        <v>23</v>
      </c>
      <c r="AD4" s="63" t="s">
        <v>25</v>
      </c>
      <c r="AE4" s="68" t="s">
        <v>26</v>
      </c>
      <c r="AF4" s="69"/>
      <c r="AG4" s="69"/>
      <c r="AH4" s="70"/>
      <c r="AI4" s="67" t="s">
        <v>218</v>
      </c>
      <c r="AJ4" s="67" t="s">
        <v>208</v>
      </c>
      <c r="AK4" s="63" t="s">
        <v>28</v>
      </c>
      <c r="AL4" s="68" t="s">
        <v>29</v>
      </c>
      <c r="AM4" s="69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2" s="34" customFormat="1" ht="28.5" customHeight="1">
      <c r="A5" s="79"/>
      <c r="B5" s="65"/>
      <c r="C5" s="65"/>
      <c r="D5" s="65"/>
      <c r="E5" s="74" t="s">
        <v>30</v>
      </c>
      <c r="F5" s="74" t="s">
        <v>31</v>
      </c>
      <c r="G5" s="74" t="s">
        <v>32</v>
      </c>
      <c r="H5" s="74" t="s">
        <v>30</v>
      </c>
      <c r="I5" s="74" t="s">
        <v>31</v>
      </c>
      <c r="J5" s="74" t="s">
        <v>32</v>
      </c>
      <c r="K5" s="74" t="s">
        <v>30</v>
      </c>
      <c r="L5" s="74" t="s">
        <v>31</v>
      </c>
      <c r="M5" s="74" t="s">
        <v>32</v>
      </c>
      <c r="N5" s="74" t="s">
        <v>30</v>
      </c>
      <c r="O5" s="74" t="s">
        <v>31</v>
      </c>
      <c r="P5" s="74" t="s">
        <v>32</v>
      </c>
      <c r="Q5" s="74" t="s">
        <v>30</v>
      </c>
      <c r="R5" s="74" t="s">
        <v>31</v>
      </c>
      <c r="S5" s="74" t="s">
        <v>32</v>
      </c>
      <c r="T5" s="65"/>
      <c r="U5" s="65"/>
      <c r="V5" s="65"/>
      <c r="W5" s="65"/>
      <c r="X5" s="63" t="s">
        <v>33</v>
      </c>
      <c r="Y5" s="63" t="s">
        <v>34</v>
      </c>
      <c r="Z5" s="63" t="s">
        <v>89</v>
      </c>
      <c r="AA5" s="63" t="s">
        <v>35</v>
      </c>
      <c r="AB5" s="65"/>
      <c r="AC5" s="65"/>
      <c r="AD5" s="65"/>
      <c r="AE5" s="63" t="s">
        <v>36</v>
      </c>
      <c r="AF5" s="71" t="s">
        <v>37</v>
      </c>
      <c r="AG5" s="72"/>
      <c r="AH5" s="72"/>
      <c r="AI5" s="65"/>
      <c r="AJ5" s="65"/>
      <c r="AK5" s="65"/>
      <c r="AL5" s="67" t="s">
        <v>217</v>
      </c>
      <c r="AM5" s="82" t="s">
        <v>213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2" s="34" customFormat="1" ht="28.5" customHeight="1">
      <c r="A6" s="70"/>
      <c r="B6" s="64"/>
      <c r="C6" s="64"/>
      <c r="D6" s="64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8" t="s">
        <v>38</v>
      </c>
      <c r="AG6" s="8" t="s">
        <v>39</v>
      </c>
      <c r="AH6" s="8" t="s">
        <v>40</v>
      </c>
      <c r="AI6" s="64"/>
      <c r="AJ6" s="64"/>
      <c r="AK6" s="64"/>
      <c r="AL6" s="64"/>
      <c r="AM6" s="68"/>
    </row>
    <row r="7" spans="1:52" s="41" customFormat="1" ht="16.5" customHeight="1">
      <c r="A7" s="43" t="s">
        <v>157</v>
      </c>
      <c r="B7" s="45">
        <v>7031</v>
      </c>
      <c r="C7" s="45">
        <v>9356938</v>
      </c>
      <c r="D7" s="45">
        <v>22235511</v>
      </c>
      <c r="E7" s="45">
        <v>107153</v>
      </c>
      <c r="F7" s="45">
        <v>72163</v>
      </c>
      <c r="G7" s="45">
        <v>34990</v>
      </c>
      <c r="H7" s="45">
        <v>7031</v>
      </c>
      <c r="I7" s="45">
        <v>5037</v>
      </c>
      <c r="J7" s="45">
        <v>1994</v>
      </c>
      <c r="K7" s="45">
        <v>74306</v>
      </c>
      <c r="L7" s="45">
        <v>50031</v>
      </c>
      <c r="M7" s="45">
        <v>24275</v>
      </c>
      <c r="N7" s="45">
        <v>25816</v>
      </c>
      <c r="O7" s="45">
        <v>17095</v>
      </c>
      <c r="P7" s="45">
        <v>8721</v>
      </c>
      <c r="Q7" s="45">
        <v>721631</v>
      </c>
      <c r="R7" s="45">
        <v>349687</v>
      </c>
      <c r="S7" s="45">
        <v>371944</v>
      </c>
      <c r="T7" s="45">
        <v>3947</v>
      </c>
      <c r="U7" s="45">
        <v>4558619141</v>
      </c>
      <c r="V7" s="45">
        <v>3418203523</v>
      </c>
      <c r="W7" s="45">
        <v>1140415618</v>
      </c>
      <c r="X7" s="45">
        <v>2994</v>
      </c>
      <c r="Y7" s="45">
        <v>2889</v>
      </c>
      <c r="Z7" s="45">
        <v>46</v>
      </c>
      <c r="AA7" s="45">
        <v>59</v>
      </c>
      <c r="AB7" s="45">
        <v>104810</v>
      </c>
      <c r="AC7" s="45">
        <v>280587</v>
      </c>
      <c r="AD7" s="45">
        <v>4090</v>
      </c>
      <c r="AE7" s="45">
        <v>5399</v>
      </c>
      <c r="AF7" s="45">
        <v>159609</v>
      </c>
      <c r="AG7" s="45">
        <v>55946</v>
      </c>
      <c r="AH7" s="45">
        <v>103663</v>
      </c>
      <c r="AI7" s="45">
        <v>2969</v>
      </c>
      <c r="AJ7" s="45">
        <v>1896</v>
      </c>
      <c r="AK7" s="45">
        <v>476</v>
      </c>
      <c r="AL7" s="45">
        <v>26159232</v>
      </c>
      <c r="AM7" s="45">
        <v>5686384</v>
      </c>
      <c r="AN7" s="60"/>
    </row>
    <row r="8" spans="1:52" s="10" customFormat="1" ht="16.5" customHeight="1">
      <c r="A8" s="29" t="s">
        <v>63</v>
      </c>
      <c r="B8" s="13">
        <v>469</v>
      </c>
      <c r="C8" s="13">
        <v>1786834</v>
      </c>
      <c r="D8" s="13">
        <v>4044831</v>
      </c>
      <c r="E8" s="13">
        <v>7751</v>
      </c>
      <c r="F8" s="13">
        <v>4655</v>
      </c>
      <c r="G8" s="13">
        <v>3096</v>
      </c>
      <c r="H8" s="13">
        <v>469</v>
      </c>
      <c r="I8" s="13">
        <v>313</v>
      </c>
      <c r="J8" s="13">
        <v>156</v>
      </c>
      <c r="K8" s="13">
        <v>5383</v>
      </c>
      <c r="L8" s="13">
        <v>3241</v>
      </c>
      <c r="M8" s="13">
        <v>2142</v>
      </c>
      <c r="N8" s="13">
        <v>1899</v>
      </c>
      <c r="O8" s="13">
        <v>1101</v>
      </c>
      <c r="P8" s="13">
        <v>798</v>
      </c>
      <c r="Q8" s="13">
        <v>57844</v>
      </c>
      <c r="R8" s="13">
        <v>24383</v>
      </c>
      <c r="S8" s="13">
        <v>33461</v>
      </c>
      <c r="T8" s="13">
        <v>335</v>
      </c>
      <c r="U8" s="13">
        <v>193281975</v>
      </c>
      <c r="V8" s="13">
        <v>140802983</v>
      </c>
      <c r="W8" s="13">
        <v>52478992</v>
      </c>
      <c r="X8" s="13">
        <v>0</v>
      </c>
      <c r="Y8" s="13">
        <v>0</v>
      </c>
      <c r="Z8" s="13">
        <v>0</v>
      </c>
      <c r="AA8" s="13">
        <v>0</v>
      </c>
      <c r="AB8" s="13">
        <v>4750</v>
      </c>
      <c r="AC8" s="13">
        <v>12132</v>
      </c>
      <c r="AD8" s="13">
        <v>616</v>
      </c>
      <c r="AE8" s="13">
        <v>224</v>
      </c>
      <c r="AF8" s="13">
        <v>6284</v>
      </c>
      <c r="AG8" s="13">
        <v>2216</v>
      </c>
      <c r="AH8" s="13">
        <v>4068</v>
      </c>
      <c r="AI8" s="13">
        <v>116</v>
      </c>
      <c r="AJ8" s="13">
        <v>57</v>
      </c>
      <c r="AK8" s="13">
        <v>30</v>
      </c>
      <c r="AL8" s="13">
        <v>1511692</v>
      </c>
      <c r="AM8" s="13">
        <v>189753</v>
      </c>
    </row>
    <row r="9" spans="1:52" s="10" customFormat="1" ht="16.5" customHeight="1">
      <c r="A9" s="29" t="s">
        <v>64</v>
      </c>
      <c r="B9" s="13">
        <v>378</v>
      </c>
      <c r="C9" s="13">
        <v>1080892</v>
      </c>
      <c r="D9" s="13">
        <v>2439507</v>
      </c>
      <c r="E9" s="13">
        <v>5442</v>
      </c>
      <c r="F9" s="13">
        <v>2755</v>
      </c>
      <c r="G9" s="13">
        <v>2687</v>
      </c>
      <c r="H9" s="13">
        <v>378</v>
      </c>
      <c r="I9" s="13">
        <v>225</v>
      </c>
      <c r="J9" s="13">
        <v>153</v>
      </c>
      <c r="K9" s="13">
        <v>3716</v>
      </c>
      <c r="L9" s="13">
        <v>1857</v>
      </c>
      <c r="M9" s="13">
        <v>1859</v>
      </c>
      <c r="N9" s="13">
        <v>1348</v>
      </c>
      <c r="O9" s="13">
        <v>673</v>
      </c>
      <c r="P9" s="13">
        <v>675</v>
      </c>
      <c r="Q9" s="13">
        <v>22558</v>
      </c>
      <c r="R9" s="13">
        <v>8975</v>
      </c>
      <c r="S9" s="13">
        <v>13583</v>
      </c>
      <c r="T9" s="13">
        <v>0</v>
      </c>
      <c r="U9" s="13">
        <v>50693229</v>
      </c>
      <c r="V9" s="13">
        <v>37688664</v>
      </c>
      <c r="W9" s="13">
        <v>13004565</v>
      </c>
      <c r="X9" s="13">
        <v>0</v>
      </c>
      <c r="Y9" s="13">
        <v>0</v>
      </c>
      <c r="Z9" s="13">
        <v>0</v>
      </c>
      <c r="AA9" s="13">
        <v>0</v>
      </c>
      <c r="AB9" s="13">
        <v>5058</v>
      </c>
      <c r="AC9" s="13">
        <v>4409</v>
      </c>
      <c r="AD9" s="13">
        <v>333</v>
      </c>
      <c r="AE9" s="13">
        <v>145</v>
      </c>
      <c r="AF9" s="13">
        <v>4465</v>
      </c>
      <c r="AG9" s="13">
        <v>1650</v>
      </c>
      <c r="AH9" s="13">
        <v>2815</v>
      </c>
      <c r="AI9" s="13">
        <v>96</v>
      </c>
      <c r="AJ9" s="13">
        <v>71</v>
      </c>
      <c r="AK9" s="13">
        <v>27</v>
      </c>
      <c r="AL9" s="13">
        <v>1140599</v>
      </c>
      <c r="AM9" s="13">
        <v>76210</v>
      </c>
    </row>
    <row r="10" spans="1:52" s="10" customFormat="1" ht="16.5" customHeight="1">
      <c r="A10" s="29" t="s">
        <v>88</v>
      </c>
      <c r="B10" s="13">
        <v>357</v>
      </c>
      <c r="C10" s="13">
        <v>852094</v>
      </c>
      <c r="D10" s="13">
        <v>2038044</v>
      </c>
      <c r="E10" s="13">
        <v>5782</v>
      </c>
      <c r="F10" s="13">
        <v>3128</v>
      </c>
      <c r="G10" s="13">
        <v>2654</v>
      </c>
      <c r="H10" s="13">
        <v>357</v>
      </c>
      <c r="I10" s="13">
        <v>243</v>
      </c>
      <c r="J10" s="13">
        <v>114</v>
      </c>
      <c r="K10" s="13">
        <v>4025</v>
      </c>
      <c r="L10" s="13">
        <v>2127</v>
      </c>
      <c r="M10" s="13">
        <v>1898</v>
      </c>
      <c r="N10" s="13">
        <v>1400</v>
      </c>
      <c r="O10" s="13">
        <v>758</v>
      </c>
      <c r="P10" s="13">
        <v>642</v>
      </c>
      <c r="Q10" s="13">
        <v>56793</v>
      </c>
      <c r="R10" s="13">
        <v>22972</v>
      </c>
      <c r="S10" s="13">
        <v>33821</v>
      </c>
      <c r="T10" s="13">
        <v>268</v>
      </c>
      <c r="U10" s="13">
        <v>391980186</v>
      </c>
      <c r="V10" s="13">
        <v>289947298</v>
      </c>
      <c r="W10" s="13">
        <v>102032888</v>
      </c>
      <c r="X10" s="13">
        <v>204</v>
      </c>
      <c r="Y10" s="13">
        <v>185</v>
      </c>
      <c r="Z10" s="13">
        <v>6</v>
      </c>
      <c r="AA10" s="13">
        <v>13</v>
      </c>
      <c r="AB10" s="13">
        <v>6154</v>
      </c>
      <c r="AC10" s="13">
        <v>26004</v>
      </c>
      <c r="AD10" s="13">
        <v>535</v>
      </c>
      <c r="AE10" s="13">
        <v>319</v>
      </c>
      <c r="AF10" s="13">
        <v>13902</v>
      </c>
      <c r="AG10" s="13">
        <v>4487</v>
      </c>
      <c r="AH10" s="13">
        <v>9415</v>
      </c>
      <c r="AI10" s="13">
        <v>214</v>
      </c>
      <c r="AJ10" s="13">
        <v>208</v>
      </c>
      <c r="AK10" s="13">
        <v>60</v>
      </c>
      <c r="AL10" s="13">
        <v>1569239</v>
      </c>
      <c r="AM10" s="13">
        <v>748615</v>
      </c>
    </row>
    <row r="11" spans="1:52" s="10" customFormat="1" ht="16.5" customHeight="1">
      <c r="A11" s="29" t="s">
        <v>65</v>
      </c>
      <c r="B11" s="13">
        <v>606</v>
      </c>
      <c r="C11" s="13">
        <v>1154148</v>
      </c>
      <c r="D11" s="13">
        <v>2846700</v>
      </c>
      <c r="E11" s="13">
        <v>9638</v>
      </c>
      <c r="F11" s="13">
        <v>6368</v>
      </c>
      <c r="G11" s="13">
        <v>3270</v>
      </c>
      <c r="H11" s="13">
        <v>606</v>
      </c>
      <c r="I11" s="13">
        <v>437</v>
      </c>
      <c r="J11" s="13">
        <v>169</v>
      </c>
      <c r="K11" s="13">
        <v>6707</v>
      </c>
      <c r="L11" s="13">
        <v>4393</v>
      </c>
      <c r="M11" s="13">
        <v>2314</v>
      </c>
      <c r="N11" s="13">
        <v>2325</v>
      </c>
      <c r="O11" s="13">
        <v>1538</v>
      </c>
      <c r="P11" s="13">
        <v>787</v>
      </c>
      <c r="Q11" s="13">
        <v>52053</v>
      </c>
      <c r="R11" s="13">
        <v>24441</v>
      </c>
      <c r="S11" s="13">
        <v>27612</v>
      </c>
      <c r="T11" s="13">
        <v>150</v>
      </c>
      <c r="U11" s="13">
        <v>232253512</v>
      </c>
      <c r="V11" s="13">
        <v>145792122</v>
      </c>
      <c r="W11" s="13">
        <v>86461390</v>
      </c>
      <c r="X11" s="13">
        <v>0</v>
      </c>
      <c r="Y11" s="13">
        <v>0</v>
      </c>
      <c r="Z11" s="13">
        <v>0</v>
      </c>
      <c r="AA11" s="13">
        <v>0</v>
      </c>
      <c r="AB11" s="13">
        <v>3349</v>
      </c>
      <c r="AC11" s="13">
        <v>29299</v>
      </c>
      <c r="AD11" s="13">
        <v>948</v>
      </c>
      <c r="AE11" s="13">
        <v>444</v>
      </c>
      <c r="AF11" s="13">
        <v>13247</v>
      </c>
      <c r="AG11" s="13">
        <v>3420</v>
      </c>
      <c r="AH11" s="13">
        <v>9827</v>
      </c>
      <c r="AI11" s="13">
        <v>298</v>
      </c>
      <c r="AJ11" s="13">
        <v>198</v>
      </c>
      <c r="AK11" s="13">
        <v>16</v>
      </c>
      <c r="AL11" s="13">
        <v>3403082</v>
      </c>
      <c r="AM11" s="13">
        <v>1044834</v>
      </c>
      <c r="AO11" s="62"/>
    </row>
    <row r="12" spans="1:52" s="10" customFormat="1" ht="16.5" customHeight="1">
      <c r="A12" s="29" t="s">
        <v>66</v>
      </c>
      <c r="B12" s="13">
        <v>673</v>
      </c>
      <c r="C12" s="13">
        <v>761180</v>
      </c>
      <c r="D12" s="13">
        <v>1824985</v>
      </c>
      <c r="E12" s="13">
        <v>9903</v>
      </c>
      <c r="F12" s="13">
        <v>6941</v>
      </c>
      <c r="G12" s="13">
        <v>2962</v>
      </c>
      <c r="H12" s="13">
        <v>673</v>
      </c>
      <c r="I12" s="13">
        <v>493</v>
      </c>
      <c r="J12" s="13">
        <v>180</v>
      </c>
      <c r="K12" s="13">
        <v>6908</v>
      </c>
      <c r="L12" s="13">
        <v>4828</v>
      </c>
      <c r="M12" s="13">
        <v>2080</v>
      </c>
      <c r="N12" s="13">
        <v>2322</v>
      </c>
      <c r="O12" s="13">
        <v>1620</v>
      </c>
      <c r="P12" s="13">
        <v>702</v>
      </c>
      <c r="Q12" s="13">
        <v>81408</v>
      </c>
      <c r="R12" s="13">
        <v>37348</v>
      </c>
      <c r="S12" s="13">
        <v>44060</v>
      </c>
      <c r="T12" s="13">
        <v>282</v>
      </c>
      <c r="U12" s="13">
        <v>261997832</v>
      </c>
      <c r="V12" s="13">
        <v>194431116</v>
      </c>
      <c r="W12" s="13">
        <v>67566716</v>
      </c>
      <c r="X12" s="13">
        <v>150</v>
      </c>
      <c r="Y12" s="13">
        <v>148</v>
      </c>
      <c r="Z12" s="13">
        <v>1</v>
      </c>
      <c r="AA12" s="13">
        <v>1</v>
      </c>
      <c r="AB12" s="13">
        <v>5651</v>
      </c>
      <c r="AC12" s="13">
        <v>20117</v>
      </c>
      <c r="AD12" s="13">
        <v>342</v>
      </c>
      <c r="AE12" s="13">
        <v>780</v>
      </c>
      <c r="AF12" s="13">
        <v>15099</v>
      </c>
      <c r="AG12" s="13">
        <v>5070</v>
      </c>
      <c r="AH12" s="13">
        <v>10029</v>
      </c>
      <c r="AI12" s="13">
        <v>262</v>
      </c>
      <c r="AJ12" s="13">
        <v>162</v>
      </c>
      <c r="AK12" s="13">
        <v>13</v>
      </c>
      <c r="AL12" s="13">
        <v>1620797</v>
      </c>
      <c r="AM12" s="13">
        <v>343167</v>
      </c>
    </row>
    <row r="13" spans="1:52" s="10" customFormat="1" ht="16.5" customHeight="1">
      <c r="A13" s="29" t="s">
        <v>67</v>
      </c>
      <c r="B13" s="13">
        <v>768</v>
      </c>
      <c r="C13" s="13">
        <v>949068</v>
      </c>
      <c r="D13" s="13">
        <v>2152655</v>
      </c>
      <c r="E13" s="13">
        <v>11396</v>
      </c>
      <c r="F13" s="13">
        <v>7052</v>
      </c>
      <c r="G13" s="13">
        <v>4344</v>
      </c>
      <c r="H13" s="13">
        <v>768</v>
      </c>
      <c r="I13" s="13">
        <v>523</v>
      </c>
      <c r="J13" s="13">
        <v>245</v>
      </c>
      <c r="K13" s="13">
        <v>7857</v>
      </c>
      <c r="L13" s="13">
        <v>4823</v>
      </c>
      <c r="M13" s="13">
        <v>3034</v>
      </c>
      <c r="N13" s="13">
        <v>2771</v>
      </c>
      <c r="O13" s="13">
        <v>1706</v>
      </c>
      <c r="P13" s="13">
        <v>1065</v>
      </c>
      <c r="Q13" s="13">
        <v>75979</v>
      </c>
      <c r="R13" s="13">
        <v>33774</v>
      </c>
      <c r="S13" s="13">
        <v>42205</v>
      </c>
      <c r="T13" s="13">
        <v>391</v>
      </c>
      <c r="U13" s="13">
        <v>476173475</v>
      </c>
      <c r="V13" s="13">
        <v>359288039</v>
      </c>
      <c r="W13" s="13">
        <v>116885436</v>
      </c>
      <c r="X13" s="13">
        <v>285</v>
      </c>
      <c r="Y13" s="13">
        <v>285</v>
      </c>
      <c r="Z13" s="13">
        <v>0</v>
      </c>
      <c r="AA13" s="13">
        <v>0</v>
      </c>
      <c r="AB13" s="13">
        <v>31332</v>
      </c>
      <c r="AC13" s="13">
        <v>33466</v>
      </c>
      <c r="AD13" s="13">
        <v>461</v>
      </c>
      <c r="AE13" s="13">
        <v>617</v>
      </c>
      <c r="AF13" s="13">
        <v>18984</v>
      </c>
      <c r="AG13" s="13">
        <v>6640</v>
      </c>
      <c r="AH13" s="13">
        <v>12344</v>
      </c>
      <c r="AI13" s="13">
        <v>297</v>
      </c>
      <c r="AJ13" s="13">
        <v>177</v>
      </c>
      <c r="AK13" s="13">
        <v>159</v>
      </c>
      <c r="AL13" s="13">
        <v>1550917</v>
      </c>
      <c r="AM13" s="13">
        <v>710448</v>
      </c>
    </row>
    <row r="14" spans="1:52" s="10" customFormat="1" ht="16.5" customHeight="1">
      <c r="A14" s="29" t="s">
        <v>94</v>
      </c>
      <c r="B14" s="13">
        <v>241</v>
      </c>
      <c r="C14" s="13">
        <v>191316</v>
      </c>
      <c r="D14" s="13">
        <v>449495</v>
      </c>
      <c r="E14" s="13">
        <v>3854</v>
      </c>
      <c r="F14" s="13">
        <v>2819</v>
      </c>
      <c r="G14" s="13">
        <v>1035</v>
      </c>
      <c r="H14" s="13">
        <v>241</v>
      </c>
      <c r="I14" s="13">
        <v>185</v>
      </c>
      <c r="J14" s="13">
        <v>56</v>
      </c>
      <c r="K14" s="13">
        <v>2714</v>
      </c>
      <c r="L14" s="13">
        <v>1990</v>
      </c>
      <c r="M14" s="13">
        <v>724</v>
      </c>
      <c r="N14" s="13">
        <v>899</v>
      </c>
      <c r="O14" s="13">
        <v>644</v>
      </c>
      <c r="P14" s="13">
        <v>255</v>
      </c>
      <c r="Q14" s="13">
        <v>24759</v>
      </c>
      <c r="R14" s="13">
        <v>12675</v>
      </c>
      <c r="S14" s="13">
        <v>12084</v>
      </c>
      <c r="T14" s="13">
        <v>129</v>
      </c>
      <c r="U14" s="13">
        <v>272289686</v>
      </c>
      <c r="V14" s="13">
        <v>220024041</v>
      </c>
      <c r="W14" s="13">
        <v>52265645</v>
      </c>
      <c r="X14" s="13">
        <v>205</v>
      </c>
      <c r="Y14" s="13">
        <v>202</v>
      </c>
      <c r="Z14" s="13">
        <v>2</v>
      </c>
      <c r="AA14" s="13">
        <v>1</v>
      </c>
      <c r="AB14" s="13">
        <v>2049</v>
      </c>
      <c r="AC14" s="13">
        <v>23855</v>
      </c>
      <c r="AD14" s="13">
        <v>101</v>
      </c>
      <c r="AE14" s="13">
        <v>284</v>
      </c>
      <c r="AF14" s="13">
        <v>7713</v>
      </c>
      <c r="AG14" s="13">
        <v>2929</v>
      </c>
      <c r="AH14" s="13">
        <v>4784</v>
      </c>
      <c r="AI14" s="13">
        <v>141</v>
      </c>
      <c r="AJ14" s="13">
        <v>97</v>
      </c>
      <c r="AK14" s="13">
        <v>20</v>
      </c>
      <c r="AL14" s="13">
        <v>1556373</v>
      </c>
      <c r="AM14" s="13">
        <v>251384</v>
      </c>
    </row>
    <row r="15" spans="1:52" s="10" customFormat="1" ht="16.5" customHeight="1">
      <c r="A15" s="29" t="s">
        <v>95</v>
      </c>
      <c r="B15" s="13">
        <v>188</v>
      </c>
      <c r="C15" s="13">
        <v>242535</v>
      </c>
      <c r="D15" s="13">
        <v>591814</v>
      </c>
      <c r="E15" s="13">
        <v>3261</v>
      </c>
      <c r="F15" s="13">
        <v>2141</v>
      </c>
      <c r="G15" s="13">
        <v>1120</v>
      </c>
      <c r="H15" s="13">
        <v>188</v>
      </c>
      <c r="I15" s="13">
        <v>136</v>
      </c>
      <c r="J15" s="13">
        <v>52</v>
      </c>
      <c r="K15" s="13">
        <v>2274</v>
      </c>
      <c r="L15" s="13">
        <v>1495</v>
      </c>
      <c r="M15" s="13">
        <v>779</v>
      </c>
      <c r="N15" s="13">
        <v>799</v>
      </c>
      <c r="O15" s="13">
        <v>510</v>
      </c>
      <c r="P15" s="13">
        <v>289</v>
      </c>
      <c r="Q15" s="13">
        <v>33475</v>
      </c>
      <c r="R15" s="13">
        <v>16051</v>
      </c>
      <c r="S15" s="13">
        <v>17424</v>
      </c>
      <c r="T15" s="13">
        <v>169</v>
      </c>
      <c r="U15" s="13">
        <v>213618463</v>
      </c>
      <c r="V15" s="13">
        <v>136689914</v>
      </c>
      <c r="W15" s="13">
        <v>76928549</v>
      </c>
      <c r="X15" s="13">
        <v>77</v>
      </c>
      <c r="Y15" s="13">
        <v>74</v>
      </c>
      <c r="Z15" s="13">
        <v>2</v>
      </c>
      <c r="AA15" s="13">
        <v>1</v>
      </c>
      <c r="AB15" s="13">
        <v>3689</v>
      </c>
      <c r="AC15" s="13">
        <v>19772</v>
      </c>
      <c r="AD15" s="13">
        <v>42</v>
      </c>
      <c r="AE15" s="13">
        <v>193</v>
      </c>
      <c r="AF15" s="13">
        <v>5041</v>
      </c>
      <c r="AG15" s="13">
        <v>2015</v>
      </c>
      <c r="AH15" s="13">
        <v>3026</v>
      </c>
      <c r="AI15" s="13">
        <v>63</v>
      </c>
      <c r="AJ15" s="13">
        <v>66</v>
      </c>
      <c r="AK15" s="13">
        <v>21</v>
      </c>
      <c r="AL15" s="13">
        <v>1502246</v>
      </c>
      <c r="AM15" s="13">
        <v>145192</v>
      </c>
    </row>
    <row r="16" spans="1:52" s="10" customFormat="1" ht="16.5" customHeight="1">
      <c r="A16" s="29" t="s">
        <v>96</v>
      </c>
      <c r="B16" s="13">
        <v>280</v>
      </c>
      <c r="C16" s="13">
        <v>209599</v>
      </c>
      <c r="D16" s="13">
        <v>525755</v>
      </c>
      <c r="E16" s="13">
        <v>4682</v>
      </c>
      <c r="F16" s="13">
        <v>3163</v>
      </c>
      <c r="G16" s="13">
        <v>1519</v>
      </c>
      <c r="H16" s="13">
        <v>280</v>
      </c>
      <c r="I16" s="13">
        <v>197</v>
      </c>
      <c r="J16" s="13">
        <v>83</v>
      </c>
      <c r="K16" s="13">
        <v>3322</v>
      </c>
      <c r="L16" s="13">
        <v>2254</v>
      </c>
      <c r="M16" s="13">
        <v>1068</v>
      </c>
      <c r="N16" s="13">
        <v>1080</v>
      </c>
      <c r="O16" s="13">
        <v>712</v>
      </c>
      <c r="P16" s="13">
        <v>368</v>
      </c>
      <c r="Q16" s="13">
        <v>44744</v>
      </c>
      <c r="R16" s="13">
        <v>22409</v>
      </c>
      <c r="S16" s="13">
        <v>22335</v>
      </c>
      <c r="T16" s="13">
        <v>220</v>
      </c>
      <c r="U16" s="13">
        <v>217919312</v>
      </c>
      <c r="V16" s="13">
        <v>176308854</v>
      </c>
      <c r="W16" s="13">
        <v>41610458</v>
      </c>
      <c r="X16" s="13">
        <v>229</v>
      </c>
      <c r="Y16" s="13">
        <v>219</v>
      </c>
      <c r="Z16" s="13">
        <v>7</v>
      </c>
      <c r="AA16" s="13">
        <v>3</v>
      </c>
      <c r="AB16" s="13">
        <v>2035</v>
      </c>
      <c r="AC16" s="13">
        <v>7747</v>
      </c>
      <c r="AD16" s="13">
        <v>115</v>
      </c>
      <c r="AE16" s="13">
        <v>270</v>
      </c>
      <c r="AF16" s="13">
        <v>7444</v>
      </c>
      <c r="AG16" s="13">
        <v>3044</v>
      </c>
      <c r="AH16" s="13">
        <v>4400</v>
      </c>
      <c r="AI16" s="13">
        <v>122</v>
      </c>
      <c r="AJ16" s="13">
        <v>37</v>
      </c>
      <c r="AK16" s="13">
        <v>23</v>
      </c>
      <c r="AL16" s="13">
        <v>923863</v>
      </c>
      <c r="AM16" s="13">
        <v>304110</v>
      </c>
    </row>
    <row r="17" spans="1:39" s="10" customFormat="1" ht="16.5" customHeight="1">
      <c r="A17" s="29" t="s">
        <v>97</v>
      </c>
      <c r="B17" s="13">
        <v>583</v>
      </c>
      <c r="C17" s="13">
        <v>426648</v>
      </c>
      <c r="D17" s="13">
        <v>1172309</v>
      </c>
      <c r="E17" s="13">
        <v>9396</v>
      </c>
      <c r="F17" s="13">
        <v>7435</v>
      </c>
      <c r="G17" s="13">
        <v>1961</v>
      </c>
      <c r="H17" s="13">
        <v>583</v>
      </c>
      <c r="I17" s="13">
        <v>447</v>
      </c>
      <c r="J17" s="13">
        <v>136</v>
      </c>
      <c r="K17" s="13">
        <v>6587</v>
      </c>
      <c r="L17" s="13">
        <v>5221</v>
      </c>
      <c r="M17" s="13">
        <v>1366</v>
      </c>
      <c r="N17" s="13">
        <v>2226</v>
      </c>
      <c r="O17" s="13">
        <v>1767</v>
      </c>
      <c r="P17" s="13">
        <v>459</v>
      </c>
      <c r="Q17" s="13">
        <v>58916</v>
      </c>
      <c r="R17" s="13">
        <v>33045</v>
      </c>
      <c r="S17" s="13">
        <v>25871</v>
      </c>
      <c r="T17" s="13">
        <v>388</v>
      </c>
      <c r="U17" s="13">
        <v>428760434</v>
      </c>
      <c r="V17" s="13">
        <v>306435100</v>
      </c>
      <c r="W17" s="13">
        <v>122325334</v>
      </c>
      <c r="X17" s="13">
        <v>431</v>
      </c>
      <c r="Y17" s="13">
        <v>418</v>
      </c>
      <c r="Z17" s="13">
        <v>5</v>
      </c>
      <c r="AA17" s="13">
        <v>8</v>
      </c>
      <c r="AB17" s="13">
        <v>6236</v>
      </c>
      <c r="AC17" s="13">
        <v>21451</v>
      </c>
      <c r="AD17" s="13">
        <v>89</v>
      </c>
      <c r="AE17" s="13">
        <v>665</v>
      </c>
      <c r="AF17" s="13">
        <v>24703</v>
      </c>
      <c r="AG17" s="13">
        <v>9302</v>
      </c>
      <c r="AH17" s="13">
        <v>15401</v>
      </c>
      <c r="AI17" s="13">
        <v>322</v>
      </c>
      <c r="AJ17" s="13">
        <v>214</v>
      </c>
      <c r="AK17" s="13">
        <v>8</v>
      </c>
      <c r="AL17" s="13">
        <v>1324918</v>
      </c>
      <c r="AM17" s="13">
        <v>348413</v>
      </c>
    </row>
    <row r="18" spans="1:39" s="10" customFormat="1" ht="16.5" customHeight="1">
      <c r="A18" s="29" t="s">
        <v>98</v>
      </c>
      <c r="B18" s="13">
        <v>279</v>
      </c>
      <c r="C18" s="13">
        <v>177649</v>
      </c>
      <c r="D18" s="13">
        <v>447010</v>
      </c>
      <c r="E18" s="13">
        <v>3848</v>
      </c>
      <c r="F18" s="13">
        <v>2644</v>
      </c>
      <c r="G18" s="13">
        <v>1204</v>
      </c>
      <c r="H18" s="13">
        <v>279</v>
      </c>
      <c r="I18" s="13">
        <v>203</v>
      </c>
      <c r="J18" s="13">
        <v>76</v>
      </c>
      <c r="K18" s="13">
        <v>2642</v>
      </c>
      <c r="L18" s="13">
        <v>1816</v>
      </c>
      <c r="M18" s="13">
        <v>826</v>
      </c>
      <c r="N18" s="13">
        <v>927</v>
      </c>
      <c r="O18" s="13">
        <v>625</v>
      </c>
      <c r="P18" s="13">
        <v>302</v>
      </c>
      <c r="Q18" s="13">
        <v>25099</v>
      </c>
      <c r="R18" s="13">
        <v>14028</v>
      </c>
      <c r="S18" s="13">
        <v>11071</v>
      </c>
      <c r="T18" s="13">
        <v>221</v>
      </c>
      <c r="U18" s="13">
        <v>134712462</v>
      </c>
      <c r="V18" s="13">
        <v>73403087</v>
      </c>
      <c r="W18" s="13">
        <v>61309375</v>
      </c>
      <c r="X18" s="13">
        <v>219</v>
      </c>
      <c r="Y18" s="13">
        <v>216</v>
      </c>
      <c r="Z18" s="13">
        <v>1</v>
      </c>
      <c r="AA18" s="13">
        <v>2</v>
      </c>
      <c r="AB18" s="13">
        <v>5689</v>
      </c>
      <c r="AC18" s="13">
        <v>8797</v>
      </c>
      <c r="AD18" s="13">
        <v>70</v>
      </c>
      <c r="AE18" s="13">
        <v>279</v>
      </c>
      <c r="AF18" s="13">
        <v>7208</v>
      </c>
      <c r="AG18" s="13">
        <v>2558</v>
      </c>
      <c r="AH18" s="13">
        <v>4650</v>
      </c>
      <c r="AI18" s="13">
        <v>139</v>
      </c>
      <c r="AJ18" s="13">
        <v>72</v>
      </c>
      <c r="AK18" s="13">
        <v>23</v>
      </c>
      <c r="AL18" s="13">
        <v>1009519</v>
      </c>
      <c r="AM18" s="13">
        <v>160172</v>
      </c>
    </row>
    <row r="19" spans="1:39" s="10" customFormat="1" ht="16.5" customHeight="1">
      <c r="A19" s="29" t="s">
        <v>99</v>
      </c>
      <c r="B19" s="13">
        <v>448</v>
      </c>
      <c r="C19" s="13">
        <v>264011</v>
      </c>
      <c r="D19" s="13">
        <v>656321</v>
      </c>
      <c r="E19" s="13">
        <v>6495</v>
      </c>
      <c r="F19" s="13">
        <v>5168</v>
      </c>
      <c r="G19" s="13">
        <v>1327</v>
      </c>
      <c r="H19" s="13">
        <v>448</v>
      </c>
      <c r="I19" s="13">
        <v>359</v>
      </c>
      <c r="J19" s="13">
        <v>89</v>
      </c>
      <c r="K19" s="13">
        <v>4457</v>
      </c>
      <c r="L19" s="13">
        <v>3532</v>
      </c>
      <c r="M19" s="13">
        <v>925</v>
      </c>
      <c r="N19" s="13">
        <v>1590</v>
      </c>
      <c r="O19" s="13">
        <v>1277</v>
      </c>
      <c r="P19" s="13">
        <v>313</v>
      </c>
      <c r="Q19" s="13">
        <v>27775</v>
      </c>
      <c r="R19" s="13">
        <v>17043</v>
      </c>
      <c r="S19" s="13">
        <v>10732</v>
      </c>
      <c r="T19" s="13">
        <v>296</v>
      </c>
      <c r="U19" s="13">
        <v>388013731</v>
      </c>
      <c r="V19" s="13">
        <v>308456792</v>
      </c>
      <c r="W19" s="13">
        <v>79556939</v>
      </c>
      <c r="X19" s="13">
        <v>385</v>
      </c>
      <c r="Y19" s="13">
        <v>364</v>
      </c>
      <c r="Z19" s="13">
        <v>3</v>
      </c>
      <c r="AA19" s="13">
        <v>18</v>
      </c>
      <c r="AB19" s="13">
        <v>5386</v>
      </c>
      <c r="AC19" s="13">
        <v>8014</v>
      </c>
      <c r="AD19" s="13">
        <v>40</v>
      </c>
      <c r="AE19" s="13">
        <v>249</v>
      </c>
      <c r="AF19" s="13">
        <v>7406</v>
      </c>
      <c r="AG19" s="13">
        <v>2720</v>
      </c>
      <c r="AH19" s="13">
        <v>4686</v>
      </c>
      <c r="AI19" s="13">
        <v>129</v>
      </c>
      <c r="AJ19" s="13">
        <v>72</v>
      </c>
      <c r="AK19" s="13">
        <v>8</v>
      </c>
      <c r="AL19" s="13">
        <v>2717219</v>
      </c>
      <c r="AM19" s="13">
        <v>443270</v>
      </c>
    </row>
    <row r="20" spans="1:39" s="10" customFormat="1" ht="16.5" customHeight="1">
      <c r="A20" s="29" t="s">
        <v>100</v>
      </c>
      <c r="B20" s="13">
        <v>363</v>
      </c>
      <c r="C20" s="13">
        <v>193153</v>
      </c>
      <c r="D20" s="13">
        <v>472759</v>
      </c>
      <c r="E20" s="13">
        <v>6089</v>
      </c>
      <c r="F20" s="13">
        <v>4832</v>
      </c>
      <c r="G20" s="13">
        <v>1257</v>
      </c>
      <c r="H20" s="13">
        <v>363</v>
      </c>
      <c r="I20" s="13">
        <v>277</v>
      </c>
      <c r="J20" s="13">
        <v>86</v>
      </c>
      <c r="K20" s="13">
        <v>4257</v>
      </c>
      <c r="L20" s="13">
        <v>3372</v>
      </c>
      <c r="M20" s="13">
        <v>885</v>
      </c>
      <c r="N20" s="13">
        <v>1469</v>
      </c>
      <c r="O20" s="13">
        <v>1183</v>
      </c>
      <c r="P20" s="13">
        <v>286</v>
      </c>
      <c r="Q20" s="13">
        <v>31921</v>
      </c>
      <c r="R20" s="13">
        <v>18184</v>
      </c>
      <c r="S20" s="13">
        <v>13737</v>
      </c>
      <c r="T20" s="13">
        <v>249</v>
      </c>
      <c r="U20" s="13">
        <v>223262571</v>
      </c>
      <c r="V20" s="13">
        <v>171874205</v>
      </c>
      <c r="W20" s="13">
        <v>51388366</v>
      </c>
      <c r="X20" s="13">
        <v>234</v>
      </c>
      <c r="Y20" s="13">
        <v>234</v>
      </c>
      <c r="Z20" s="13">
        <v>0</v>
      </c>
      <c r="AA20" s="13">
        <v>0</v>
      </c>
      <c r="AB20" s="13">
        <v>1844</v>
      </c>
      <c r="AC20" s="13">
        <v>11165</v>
      </c>
      <c r="AD20" s="13">
        <v>91</v>
      </c>
      <c r="AE20" s="13">
        <v>178</v>
      </c>
      <c r="AF20" s="13">
        <v>5009</v>
      </c>
      <c r="AG20" s="13">
        <v>1687</v>
      </c>
      <c r="AH20" s="13">
        <v>3322</v>
      </c>
      <c r="AI20" s="13">
        <v>166</v>
      </c>
      <c r="AJ20" s="13">
        <v>121</v>
      </c>
      <c r="AK20" s="13">
        <v>2</v>
      </c>
      <c r="AL20" s="13">
        <v>561410</v>
      </c>
      <c r="AM20" s="13">
        <v>137917</v>
      </c>
    </row>
    <row r="21" spans="1:39" s="10" customFormat="1" ht="16.5" customHeight="1">
      <c r="A21" s="29" t="s">
        <v>101</v>
      </c>
      <c r="B21" s="13">
        <v>468</v>
      </c>
      <c r="C21" s="13">
        <v>313636</v>
      </c>
      <c r="D21" s="13">
        <v>782256</v>
      </c>
      <c r="E21" s="13">
        <v>6175</v>
      </c>
      <c r="F21" s="13">
        <v>4279</v>
      </c>
      <c r="G21" s="13">
        <v>1896</v>
      </c>
      <c r="H21" s="13">
        <v>468</v>
      </c>
      <c r="I21" s="13">
        <v>334</v>
      </c>
      <c r="J21" s="13">
        <v>134</v>
      </c>
      <c r="K21" s="13">
        <v>4214</v>
      </c>
      <c r="L21" s="13">
        <v>2931</v>
      </c>
      <c r="M21" s="13">
        <v>1283</v>
      </c>
      <c r="N21" s="13">
        <v>1493</v>
      </c>
      <c r="O21" s="13">
        <v>1014</v>
      </c>
      <c r="P21" s="13">
        <v>479</v>
      </c>
      <c r="Q21" s="13">
        <v>47344</v>
      </c>
      <c r="R21" s="13">
        <v>24377</v>
      </c>
      <c r="S21" s="13">
        <v>22967</v>
      </c>
      <c r="T21" s="13">
        <v>278</v>
      </c>
      <c r="U21" s="13">
        <v>393370055</v>
      </c>
      <c r="V21" s="13">
        <v>261870046</v>
      </c>
      <c r="W21" s="13">
        <v>131500009</v>
      </c>
      <c r="X21" s="13">
        <v>205</v>
      </c>
      <c r="Y21" s="13">
        <v>203</v>
      </c>
      <c r="Z21" s="13">
        <v>2</v>
      </c>
      <c r="AA21" s="13">
        <v>0</v>
      </c>
      <c r="AB21" s="13">
        <v>9920</v>
      </c>
      <c r="AC21" s="13">
        <v>31603</v>
      </c>
      <c r="AD21" s="13">
        <v>93</v>
      </c>
      <c r="AE21" s="13">
        <v>251</v>
      </c>
      <c r="AF21" s="13">
        <v>6722</v>
      </c>
      <c r="AG21" s="13">
        <v>2319</v>
      </c>
      <c r="AH21" s="13">
        <v>4403</v>
      </c>
      <c r="AI21" s="13">
        <v>296</v>
      </c>
      <c r="AJ21" s="13">
        <v>148</v>
      </c>
      <c r="AK21" s="13">
        <v>17</v>
      </c>
      <c r="AL21" s="13">
        <v>2617780</v>
      </c>
      <c r="AM21" s="13">
        <v>402019</v>
      </c>
    </row>
    <row r="22" spans="1:39" s="10" customFormat="1" ht="16.5" customHeight="1">
      <c r="A22" s="29" t="s">
        <v>102</v>
      </c>
      <c r="B22" s="13">
        <v>166</v>
      </c>
      <c r="C22" s="13">
        <v>82378</v>
      </c>
      <c r="D22" s="13">
        <v>194373</v>
      </c>
      <c r="E22" s="13">
        <v>2212</v>
      </c>
      <c r="F22" s="13">
        <v>1480</v>
      </c>
      <c r="G22" s="13">
        <v>732</v>
      </c>
      <c r="H22" s="13">
        <v>166</v>
      </c>
      <c r="I22" s="13">
        <v>126</v>
      </c>
      <c r="J22" s="13">
        <v>40</v>
      </c>
      <c r="K22" s="13">
        <v>1520</v>
      </c>
      <c r="L22" s="13">
        <v>1058</v>
      </c>
      <c r="M22" s="13">
        <v>462</v>
      </c>
      <c r="N22" s="13">
        <v>526</v>
      </c>
      <c r="O22" s="13">
        <v>296</v>
      </c>
      <c r="P22" s="13">
        <v>230</v>
      </c>
      <c r="Q22" s="13">
        <v>14610</v>
      </c>
      <c r="R22" s="13">
        <v>7495</v>
      </c>
      <c r="S22" s="13">
        <v>7115</v>
      </c>
      <c r="T22" s="13">
        <v>120</v>
      </c>
      <c r="U22" s="13">
        <v>144076179</v>
      </c>
      <c r="V22" s="13">
        <v>122619771</v>
      </c>
      <c r="W22" s="13">
        <v>21456408</v>
      </c>
      <c r="X22" s="13">
        <v>112</v>
      </c>
      <c r="Y22" s="13">
        <v>96</v>
      </c>
      <c r="Z22" s="13">
        <v>9</v>
      </c>
      <c r="AA22" s="13">
        <v>7</v>
      </c>
      <c r="AB22" s="13">
        <v>1790</v>
      </c>
      <c r="AC22" s="13">
        <v>2026</v>
      </c>
      <c r="AD22" s="13">
        <v>39</v>
      </c>
      <c r="AE22" s="13">
        <v>58</v>
      </c>
      <c r="AF22" s="13">
        <v>1654</v>
      </c>
      <c r="AG22" s="13">
        <v>708</v>
      </c>
      <c r="AH22" s="13">
        <v>946</v>
      </c>
      <c r="AI22" s="13">
        <v>72</v>
      </c>
      <c r="AJ22" s="13">
        <v>32</v>
      </c>
      <c r="AK22" s="13">
        <v>15</v>
      </c>
      <c r="AL22" s="13">
        <v>86301</v>
      </c>
      <c r="AM22" s="13">
        <v>49291</v>
      </c>
    </row>
    <row r="23" spans="1:39" s="10" customFormat="1" ht="16.5" customHeight="1">
      <c r="A23" s="29" t="s">
        <v>103</v>
      </c>
      <c r="B23" s="13">
        <v>178</v>
      </c>
      <c r="C23" s="13">
        <v>119694</v>
      </c>
      <c r="D23" s="13">
        <v>279710</v>
      </c>
      <c r="E23" s="13">
        <v>2241</v>
      </c>
      <c r="F23" s="13">
        <v>1429</v>
      </c>
      <c r="G23" s="13">
        <v>812</v>
      </c>
      <c r="H23" s="13">
        <v>178</v>
      </c>
      <c r="I23" s="13">
        <v>121</v>
      </c>
      <c r="J23" s="13">
        <v>57</v>
      </c>
      <c r="K23" s="13">
        <v>1512</v>
      </c>
      <c r="L23" s="13">
        <v>993</v>
      </c>
      <c r="M23" s="13">
        <v>519</v>
      </c>
      <c r="N23" s="13">
        <v>551</v>
      </c>
      <c r="O23" s="13">
        <v>315</v>
      </c>
      <c r="P23" s="13">
        <v>236</v>
      </c>
      <c r="Q23" s="13">
        <v>14183</v>
      </c>
      <c r="R23" s="13">
        <v>6780</v>
      </c>
      <c r="S23" s="13">
        <v>7403</v>
      </c>
      <c r="T23" s="13">
        <v>144</v>
      </c>
      <c r="U23" s="13">
        <v>151647262</v>
      </c>
      <c r="V23" s="13">
        <v>138626006</v>
      </c>
      <c r="W23" s="13">
        <v>13021256</v>
      </c>
      <c r="X23" s="13">
        <v>72</v>
      </c>
      <c r="Y23" s="13">
        <v>72</v>
      </c>
      <c r="Z23" s="13">
        <v>0</v>
      </c>
      <c r="AA23" s="13">
        <v>0</v>
      </c>
      <c r="AB23" s="13">
        <v>2454</v>
      </c>
      <c r="AC23" s="13">
        <v>2657</v>
      </c>
      <c r="AD23" s="13">
        <v>39</v>
      </c>
      <c r="AE23" s="13">
        <v>97</v>
      </c>
      <c r="AF23" s="13">
        <v>3011</v>
      </c>
      <c r="AG23" s="13">
        <v>1067</v>
      </c>
      <c r="AH23" s="13">
        <v>1944</v>
      </c>
      <c r="AI23" s="13">
        <v>23</v>
      </c>
      <c r="AJ23" s="13">
        <v>64</v>
      </c>
      <c r="AK23" s="13">
        <v>8</v>
      </c>
      <c r="AL23" s="13">
        <v>284295</v>
      </c>
      <c r="AM23" s="13">
        <v>77888</v>
      </c>
    </row>
    <row r="24" spans="1:39" s="10" customFormat="1" ht="16.5" customHeight="1">
      <c r="A24" s="29" t="s">
        <v>104</v>
      </c>
      <c r="B24" s="13">
        <v>94</v>
      </c>
      <c r="C24" s="13">
        <v>43849</v>
      </c>
      <c r="D24" s="13">
        <v>103992</v>
      </c>
      <c r="E24" s="13">
        <v>1287</v>
      </c>
      <c r="F24" s="13">
        <v>917</v>
      </c>
      <c r="G24" s="13">
        <v>370</v>
      </c>
      <c r="H24" s="13">
        <v>94</v>
      </c>
      <c r="I24" s="13">
        <v>68</v>
      </c>
      <c r="J24" s="13">
        <v>26</v>
      </c>
      <c r="K24" s="13">
        <v>883</v>
      </c>
      <c r="L24" s="13">
        <v>636</v>
      </c>
      <c r="M24" s="13">
        <v>247</v>
      </c>
      <c r="N24" s="13">
        <v>310</v>
      </c>
      <c r="O24" s="13">
        <v>213</v>
      </c>
      <c r="P24" s="13">
        <v>97</v>
      </c>
      <c r="Q24" s="13">
        <v>11220</v>
      </c>
      <c r="R24" s="13">
        <v>5807</v>
      </c>
      <c r="S24" s="13">
        <v>5413</v>
      </c>
      <c r="T24" s="13">
        <v>83</v>
      </c>
      <c r="U24" s="13">
        <v>155135392</v>
      </c>
      <c r="V24" s="13">
        <v>147785928</v>
      </c>
      <c r="W24" s="13">
        <v>7349464</v>
      </c>
      <c r="X24" s="13">
        <v>90</v>
      </c>
      <c r="Y24" s="13">
        <v>85</v>
      </c>
      <c r="Z24" s="13">
        <v>2</v>
      </c>
      <c r="AA24" s="13">
        <v>3</v>
      </c>
      <c r="AB24" s="13">
        <v>1560</v>
      </c>
      <c r="AC24" s="13">
        <v>2159</v>
      </c>
      <c r="AD24" s="13">
        <v>10</v>
      </c>
      <c r="AE24" s="13">
        <v>36</v>
      </c>
      <c r="AF24" s="13">
        <v>2112</v>
      </c>
      <c r="AG24" s="13">
        <v>974</v>
      </c>
      <c r="AH24" s="13">
        <v>1138</v>
      </c>
      <c r="AI24" s="13">
        <v>49</v>
      </c>
      <c r="AJ24" s="13">
        <v>27</v>
      </c>
      <c r="AK24" s="13">
        <v>16</v>
      </c>
      <c r="AL24" s="13">
        <v>141129</v>
      </c>
      <c r="AM24" s="13">
        <v>25751</v>
      </c>
    </row>
    <row r="25" spans="1:39" s="10" customFormat="1" ht="16.5" customHeight="1">
      <c r="A25" s="29" t="s">
        <v>105</v>
      </c>
      <c r="B25" s="13">
        <v>149</v>
      </c>
      <c r="C25" s="13">
        <v>162594</v>
      </c>
      <c r="D25" s="13">
        <v>349583</v>
      </c>
      <c r="E25" s="13">
        <v>2750</v>
      </c>
      <c r="F25" s="13">
        <v>1508</v>
      </c>
      <c r="G25" s="13">
        <v>1242</v>
      </c>
      <c r="H25" s="13">
        <v>149</v>
      </c>
      <c r="I25" s="13">
        <v>90</v>
      </c>
      <c r="J25" s="13">
        <v>59</v>
      </c>
      <c r="K25" s="13">
        <v>1927</v>
      </c>
      <c r="L25" s="13">
        <v>1081</v>
      </c>
      <c r="M25" s="13">
        <v>846</v>
      </c>
      <c r="N25" s="13">
        <v>674</v>
      </c>
      <c r="O25" s="13">
        <v>337</v>
      </c>
      <c r="P25" s="13">
        <v>337</v>
      </c>
      <c r="Q25" s="13">
        <v>8182</v>
      </c>
      <c r="R25" s="13">
        <v>3583</v>
      </c>
      <c r="S25" s="13">
        <v>4599</v>
      </c>
      <c r="T25" s="13">
        <v>131</v>
      </c>
      <c r="U25" s="13">
        <v>47930046</v>
      </c>
      <c r="V25" s="13">
        <v>40849107</v>
      </c>
      <c r="W25" s="13">
        <v>7080939</v>
      </c>
      <c r="X25" s="13">
        <v>5</v>
      </c>
      <c r="Y25" s="13">
        <v>5</v>
      </c>
      <c r="Z25" s="13">
        <v>0</v>
      </c>
      <c r="AA25" s="13">
        <v>0</v>
      </c>
      <c r="AB25" s="13">
        <v>317</v>
      </c>
      <c r="AC25" s="13">
        <v>1739</v>
      </c>
      <c r="AD25" s="13">
        <v>26</v>
      </c>
      <c r="AE25" s="13">
        <v>65</v>
      </c>
      <c r="AF25" s="13">
        <v>2353</v>
      </c>
      <c r="AG25" s="13">
        <v>687</v>
      </c>
      <c r="AH25" s="13">
        <v>1666</v>
      </c>
      <c r="AI25" s="13">
        <v>51</v>
      </c>
      <c r="AJ25" s="13">
        <v>26</v>
      </c>
      <c r="AK25" s="13">
        <v>3</v>
      </c>
      <c r="AL25" s="13">
        <v>786211</v>
      </c>
      <c r="AM25" s="13">
        <v>11010</v>
      </c>
    </row>
    <row r="26" spans="1:39" s="10" customFormat="1" ht="16.5" customHeight="1">
      <c r="A26" s="29" t="s">
        <v>106</v>
      </c>
      <c r="B26" s="13">
        <v>119</v>
      </c>
      <c r="C26" s="13">
        <v>189365</v>
      </c>
      <c r="D26" s="13">
        <v>455740</v>
      </c>
      <c r="E26" s="13">
        <v>1879</v>
      </c>
      <c r="F26" s="13">
        <v>1128</v>
      </c>
      <c r="G26" s="13">
        <v>751</v>
      </c>
      <c r="H26" s="13">
        <v>119</v>
      </c>
      <c r="I26" s="13">
        <v>78</v>
      </c>
      <c r="J26" s="13">
        <v>41</v>
      </c>
      <c r="K26" s="13">
        <v>1309</v>
      </c>
      <c r="L26" s="13">
        <v>791</v>
      </c>
      <c r="M26" s="13">
        <v>518</v>
      </c>
      <c r="N26" s="13">
        <v>451</v>
      </c>
      <c r="O26" s="13">
        <v>259</v>
      </c>
      <c r="P26" s="13">
        <v>192</v>
      </c>
      <c r="Q26" s="13">
        <v>12671</v>
      </c>
      <c r="R26" s="13">
        <v>5554</v>
      </c>
      <c r="S26" s="13">
        <v>7117</v>
      </c>
      <c r="T26" s="13">
        <v>71</v>
      </c>
      <c r="U26" s="13">
        <v>17547733</v>
      </c>
      <c r="V26" s="13">
        <v>7350147</v>
      </c>
      <c r="W26" s="13">
        <v>10197586</v>
      </c>
      <c r="X26" s="13">
        <v>0</v>
      </c>
      <c r="Y26" s="13">
        <v>0</v>
      </c>
      <c r="Z26" s="13">
        <v>0</v>
      </c>
      <c r="AA26" s="13">
        <v>0</v>
      </c>
      <c r="AB26" s="13">
        <v>770</v>
      </c>
      <c r="AC26" s="13">
        <v>8393</v>
      </c>
      <c r="AD26" s="13">
        <v>79</v>
      </c>
      <c r="AE26" s="13">
        <v>71</v>
      </c>
      <c r="AF26" s="13">
        <v>2473</v>
      </c>
      <c r="AG26" s="13">
        <v>909</v>
      </c>
      <c r="AH26" s="13">
        <v>1564</v>
      </c>
      <c r="AI26" s="13">
        <v>48</v>
      </c>
      <c r="AJ26" s="13">
        <v>15</v>
      </c>
      <c r="AK26" s="13">
        <v>0</v>
      </c>
      <c r="AL26" s="13">
        <v>430488</v>
      </c>
      <c r="AM26" s="13">
        <v>4379</v>
      </c>
    </row>
    <row r="27" spans="1:39" s="10" customFormat="1" ht="16.5" customHeight="1">
      <c r="A27" s="29" t="s">
        <v>107</v>
      </c>
      <c r="B27" s="13">
        <v>85</v>
      </c>
      <c r="C27" s="13">
        <v>107197</v>
      </c>
      <c r="D27" s="13">
        <v>259803</v>
      </c>
      <c r="E27" s="13">
        <v>1060</v>
      </c>
      <c r="F27" s="13">
        <v>604</v>
      </c>
      <c r="G27" s="13">
        <v>456</v>
      </c>
      <c r="H27" s="13">
        <v>85</v>
      </c>
      <c r="I27" s="13">
        <v>58</v>
      </c>
      <c r="J27" s="13">
        <v>27</v>
      </c>
      <c r="K27" s="13">
        <v>711</v>
      </c>
      <c r="L27" s="13">
        <v>402</v>
      </c>
      <c r="M27" s="13">
        <v>309</v>
      </c>
      <c r="N27" s="13">
        <v>264</v>
      </c>
      <c r="O27" s="13">
        <v>144</v>
      </c>
      <c r="P27" s="13">
        <v>120</v>
      </c>
      <c r="Q27" s="13">
        <v>6568</v>
      </c>
      <c r="R27" s="13">
        <v>2551</v>
      </c>
      <c r="S27" s="13">
        <v>4017</v>
      </c>
      <c r="T27" s="13">
        <v>15</v>
      </c>
      <c r="U27" s="13">
        <v>52313927</v>
      </c>
      <c r="V27" s="13">
        <v>43423025</v>
      </c>
      <c r="W27" s="13">
        <v>8890902</v>
      </c>
      <c r="X27" s="13">
        <v>14</v>
      </c>
      <c r="Y27" s="13">
        <v>12</v>
      </c>
      <c r="Z27" s="13">
        <v>0</v>
      </c>
      <c r="AA27" s="13">
        <v>2</v>
      </c>
      <c r="AB27" s="13">
        <v>1972</v>
      </c>
      <c r="AC27" s="13">
        <v>3068</v>
      </c>
      <c r="AD27" s="13">
        <v>11</v>
      </c>
      <c r="AE27" s="13">
        <v>94</v>
      </c>
      <c r="AF27" s="13">
        <v>1748</v>
      </c>
      <c r="AG27" s="13">
        <v>532</v>
      </c>
      <c r="AH27" s="13">
        <v>1216</v>
      </c>
      <c r="AI27" s="13">
        <v>18</v>
      </c>
      <c r="AJ27" s="13">
        <v>10</v>
      </c>
      <c r="AK27" s="13">
        <v>7</v>
      </c>
      <c r="AL27" s="13">
        <v>401936</v>
      </c>
      <c r="AM27" s="13">
        <v>43153</v>
      </c>
    </row>
    <row r="28" spans="1:39" s="10" customFormat="1" ht="16.5" customHeight="1">
      <c r="A28" s="30" t="s">
        <v>108</v>
      </c>
      <c r="B28" s="13">
        <v>119</v>
      </c>
      <c r="C28" s="13">
        <v>45017</v>
      </c>
      <c r="D28" s="13">
        <v>134188</v>
      </c>
      <c r="E28" s="13">
        <v>1797</v>
      </c>
      <c r="F28" s="13">
        <v>1546</v>
      </c>
      <c r="G28" s="13">
        <v>251</v>
      </c>
      <c r="H28" s="13">
        <v>119</v>
      </c>
      <c r="I28" s="13">
        <v>106</v>
      </c>
      <c r="J28" s="13">
        <v>13</v>
      </c>
      <c r="K28" s="13">
        <v>1240</v>
      </c>
      <c r="L28" s="13">
        <v>1079</v>
      </c>
      <c r="M28" s="13">
        <v>161</v>
      </c>
      <c r="N28" s="13">
        <v>438</v>
      </c>
      <c r="O28" s="13">
        <v>361</v>
      </c>
      <c r="P28" s="13">
        <v>77</v>
      </c>
      <c r="Q28" s="13">
        <v>11980</v>
      </c>
      <c r="R28" s="13">
        <v>7392</v>
      </c>
      <c r="S28" s="13">
        <v>4588</v>
      </c>
      <c r="T28" s="13">
        <v>7</v>
      </c>
      <c r="U28" s="13">
        <v>103997732</v>
      </c>
      <c r="V28" s="13">
        <v>87174609</v>
      </c>
      <c r="W28" s="13">
        <v>16823123</v>
      </c>
      <c r="X28" s="13">
        <v>58</v>
      </c>
      <c r="Y28" s="13">
        <v>54</v>
      </c>
      <c r="Z28" s="13">
        <v>4</v>
      </c>
      <c r="AA28" s="13">
        <v>0</v>
      </c>
      <c r="AB28" s="13">
        <v>2765</v>
      </c>
      <c r="AC28" s="13">
        <v>2669</v>
      </c>
      <c r="AD28" s="13">
        <v>9</v>
      </c>
      <c r="AE28" s="13">
        <v>78</v>
      </c>
      <c r="AF28" s="13">
        <v>2944</v>
      </c>
      <c r="AG28" s="13">
        <v>951</v>
      </c>
      <c r="AH28" s="13">
        <v>1993</v>
      </c>
      <c r="AI28" s="13">
        <v>41</v>
      </c>
      <c r="AJ28" s="13">
        <v>18</v>
      </c>
      <c r="AK28" s="13">
        <v>0</v>
      </c>
      <c r="AL28" s="13">
        <v>1016397</v>
      </c>
      <c r="AM28" s="13">
        <v>165507</v>
      </c>
    </row>
    <row r="29" spans="1:39" s="10" customFormat="1" ht="16.5" customHeight="1">
      <c r="A29" s="31" t="s">
        <v>109</v>
      </c>
      <c r="B29" s="18">
        <v>20</v>
      </c>
      <c r="C29" s="18">
        <v>4081</v>
      </c>
      <c r="D29" s="18">
        <v>13681</v>
      </c>
      <c r="E29" s="18">
        <v>215</v>
      </c>
      <c r="F29" s="18">
        <v>171</v>
      </c>
      <c r="G29" s="18">
        <v>44</v>
      </c>
      <c r="H29" s="18">
        <v>20</v>
      </c>
      <c r="I29" s="18">
        <v>18</v>
      </c>
      <c r="J29" s="18">
        <v>2</v>
      </c>
      <c r="K29" s="18">
        <v>141</v>
      </c>
      <c r="L29" s="18">
        <v>111</v>
      </c>
      <c r="M29" s="18">
        <v>30</v>
      </c>
      <c r="N29" s="18">
        <v>54</v>
      </c>
      <c r="O29" s="18">
        <v>42</v>
      </c>
      <c r="P29" s="18">
        <v>12</v>
      </c>
      <c r="Q29" s="18">
        <v>1549</v>
      </c>
      <c r="R29" s="18">
        <v>820</v>
      </c>
      <c r="S29" s="18">
        <v>729</v>
      </c>
      <c r="T29" s="18">
        <v>0</v>
      </c>
      <c r="U29" s="18">
        <v>7643947</v>
      </c>
      <c r="V29" s="18">
        <v>7362669</v>
      </c>
      <c r="W29" s="18">
        <v>281278</v>
      </c>
      <c r="X29" s="18">
        <v>19</v>
      </c>
      <c r="Y29" s="18">
        <v>17</v>
      </c>
      <c r="Z29" s="18">
        <v>2</v>
      </c>
      <c r="AA29" s="18">
        <v>0</v>
      </c>
      <c r="AB29" s="18">
        <v>40</v>
      </c>
      <c r="AC29" s="18">
        <v>45</v>
      </c>
      <c r="AD29" s="18">
        <v>1</v>
      </c>
      <c r="AE29" s="18">
        <v>2</v>
      </c>
      <c r="AF29" s="18">
        <v>87</v>
      </c>
      <c r="AG29" s="18">
        <v>61</v>
      </c>
      <c r="AH29" s="18">
        <v>26</v>
      </c>
      <c r="AI29" s="18">
        <v>6</v>
      </c>
      <c r="AJ29" s="18">
        <v>4</v>
      </c>
      <c r="AK29" s="18">
        <v>0</v>
      </c>
      <c r="AL29" s="18">
        <v>2821</v>
      </c>
      <c r="AM29" s="18">
        <v>3901</v>
      </c>
    </row>
    <row r="30" spans="1:39" s="5" customFormat="1" ht="12.75" customHeight="1">
      <c r="A30" s="19" t="s">
        <v>148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39" s="5" customFormat="1">
      <c r="A31" s="5" t="s">
        <v>58</v>
      </c>
    </row>
    <row r="32" spans="1:39" ht="12.75">
      <c r="A32" s="9" t="s">
        <v>0</v>
      </c>
      <c r="C32" s="40"/>
      <c r="D32" s="40"/>
    </row>
    <row r="33" spans="1:40" s="7" customFormat="1" ht="18" customHeight="1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3"/>
      <c r="AJ33" s="23"/>
      <c r="AK33" s="26"/>
      <c r="AL33" s="26"/>
      <c r="AM33" s="26"/>
      <c r="AN33" s="26"/>
    </row>
    <row r="34" spans="1:40">
      <c r="A34" s="42" t="s">
        <v>214</v>
      </c>
    </row>
    <row r="36" spans="1:40" s="41" customFormat="1" ht="16.5" hidden="1" customHeight="1">
      <c r="A36" s="43" t="s">
        <v>157</v>
      </c>
      <c r="B36" s="45">
        <v>7031</v>
      </c>
      <c r="C36" s="45">
        <v>9350370</v>
      </c>
      <c r="D36" s="45">
        <v>22216020</v>
      </c>
      <c r="E36" s="45">
        <v>107149</v>
      </c>
      <c r="F36" s="45">
        <v>72161</v>
      </c>
      <c r="G36" s="45">
        <v>34988</v>
      </c>
      <c r="H36" s="45">
        <v>7031</v>
      </c>
      <c r="I36" s="45">
        <v>5037</v>
      </c>
      <c r="J36" s="45">
        <v>1994</v>
      </c>
      <c r="K36" s="45">
        <v>74304</v>
      </c>
      <c r="L36" s="45">
        <v>50031</v>
      </c>
      <c r="M36" s="45">
        <v>24273</v>
      </c>
      <c r="N36" s="45">
        <v>25814</v>
      </c>
      <c r="O36" s="45">
        <v>17093</v>
      </c>
      <c r="P36" s="45">
        <v>8721</v>
      </c>
      <c r="Q36" s="45">
        <v>721543</v>
      </c>
      <c r="R36" s="45">
        <v>349636</v>
      </c>
      <c r="S36" s="45">
        <v>371907</v>
      </c>
      <c r="T36" s="45">
        <v>3947</v>
      </c>
      <c r="U36" s="45">
        <v>4557235389</v>
      </c>
      <c r="V36" s="45">
        <v>3416130487</v>
      </c>
      <c r="W36" s="45">
        <v>1141104902</v>
      </c>
      <c r="X36" s="45">
        <v>2994</v>
      </c>
      <c r="Y36" s="45">
        <v>2889</v>
      </c>
      <c r="Z36" s="45">
        <v>46</v>
      </c>
      <c r="AA36" s="45">
        <v>59</v>
      </c>
      <c r="AB36" s="45">
        <v>104807</v>
      </c>
      <c r="AC36" s="45">
        <v>280650</v>
      </c>
      <c r="AD36" s="45">
        <v>3374</v>
      </c>
      <c r="AE36" s="45">
        <v>5401</v>
      </c>
      <c r="AF36" s="45">
        <v>159678</v>
      </c>
      <c r="AG36" s="45">
        <v>55993</v>
      </c>
      <c r="AH36" s="45">
        <v>103685</v>
      </c>
      <c r="AI36" s="45">
        <v>2970</v>
      </c>
      <c r="AJ36" s="45">
        <v>1896</v>
      </c>
      <c r="AK36" s="45">
        <v>476</v>
      </c>
      <c r="AL36" s="45">
        <v>23380446</v>
      </c>
      <c r="AM36" s="45">
        <v>4830077</v>
      </c>
    </row>
    <row r="37" spans="1:40" s="10" customFormat="1" ht="16.5" hidden="1" customHeight="1">
      <c r="A37" s="29" t="s">
        <v>63</v>
      </c>
      <c r="B37" s="13">
        <v>469</v>
      </c>
      <c r="C37" s="13">
        <v>1786834</v>
      </c>
      <c r="D37" s="13">
        <v>4044831</v>
      </c>
      <c r="E37" s="13">
        <v>7751</v>
      </c>
      <c r="F37" s="13">
        <v>4655</v>
      </c>
      <c r="G37" s="13">
        <v>3096</v>
      </c>
      <c r="H37" s="13">
        <v>469</v>
      </c>
      <c r="I37" s="13">
        <v>313</v>
      </c>
      <c r="J37" s="13">
        <v>156</v>
      </c>
      <c r="K37" s="13">
        <v>5383</v>
      </c>
      <c r="L37" s="13">
        <v>3241</v>
      </c>
      <c r="M37" s="13">
        <v>2142</v>
      </c>
      <c r="N37" s="13">
        <v>1899</v>
      </c>
      <c r="O37" s="13">
        <v>1101</v>
      </c>
      <c r="P37" s="13">
        <v>798</v>
      </c>
      <c r="Q37" s="13">
        <v>57844</v>
      </c>
      <c r="R37" s="13">
        <v>24383</v>
      </c>
      <c r="S37" s="13">
        <v>33461</v>
      </c>
      <c r="T37" s="13">
        <v>335</v>
      </c>
      <c r="U37" s="13">
        <v>193281975</v>
      </c>
      <c r="V37" s="13">
        <v>140802983</v>
      </c>
      <c r="W37" s="13">
        <v>52478992</v>
      </c>
      <c r="X37" s="13">
        <v>0</v>
      </c>
      <c r="Y37" s="13">
        <v>0</v>
      </c>
      <c r="Z37" s="13">
        <v>0</v>
      </c>
      <c r="AA37" s="13">
        <v>0</v>
      </c>
      <c r="AB37" s="13">
        <v>4750</v>
      </c>
      <c r="AC37" s="13">
        <v>12132</v>
      </c>
      <c r="AD37" s="13">
        <v>616</v>
      </c>
      <c r="AE37" s="13">
        <v>224</v>
      </c>
      <c r="AF37" s="13">
        <v>6284</v>
      </c>
      <c r="AG37" s="13">
        <v>2216</v>
      </c>
      <c r="AH37" s="13">
        <v>4068</v>
      </c>
      <c r="AI37" s="13">
        <v>116</v>
      </c>
      <c r="AJ37" s="13">
        <v>57</v>
      </c>
      <c r="AK37" s="13">
        <v>30</v>
      </c>
      <c r="AL37" s="13">
        <v>1511692</v>
      </c>
      <c r="AM37" s="13">
        <v>189753</v>
      </c>
    </row>
    <row r="38" spans="1:40" s="10" customFormat="1" ht="16.5" hidden="1" customHeight="1">
      <c r="A38" s="29" t="s">
        <v>64</v>
      </c>
      <c r="B38" s="13">
        <v>378</v>
      </c>
      <c r="C38" s="13">
        <v>1080892</v>
      </c>
      <c r="D38" s="13">
        <v>2439507</v>
      </c>
      <c r="E38" s="13">
        <v>5442</v>
      </c>
      <c r="F38" s="13">
        <v>2755</v>
      </c>
      <c r="G38" s="13">
        <v>2687</v>
      </c>
      <c r="H38" s="13">
        <v>378</v>
      </c>
      <c r="I38" s="13">
        <v>225</v>
      </c>
      <c r="J38" s="13">
        <v>153</v>
      </c>
      <c r="K38" s="13">
        <v>3716</v>
      </c>
      <c r="L38" s="13">
        <v>1857</v>
      </c>
      <c r="M38" s="13">
        <v>1859</v>
      </c>
      <c r="N38" s="13">
        <v>1348</v>
      </c>
      <c r="O38" s="13">
        <v>673</v>
      </c>
      <c r="P38" s="13">
        <v>675</v>
      </c>
      <c r="Q38" s="13">
        <v>22558</v>
      </c>
      <c r="R38" s="13">
        <v>8975</v>
      </c>
      <c r="S38" s="13">
        <v>13583</v>
      </c>
      <c r="T38" s="13">
        <v>0</v>
      </c>
      <c r="U38" s="13">
        <v>50693229</v>
      </c>
      <c r="V38" s="13">
        <v>37688664</v>
      </c>
      <c r="W38" s="13">
        <v>13004565</v>
      </c>
      <c r="X38" s="13">
        <v>0</v>
      </c>
      <c r="Y38" s="13">
        <v>0</v>
      </c>
      <c r="Z38" s="13">
        <v>0</v>
      </c>
      <c r="AA38" s="13">
        <v>0</v>
      </c>
      <c r="AB38" s="13">
        <v>5058</v>
      </c>
      <c r="AC38" s="13">
        <v>4409</v>
      </c>
      <c r="AD38" s="13">
        <v>333</v>
      </c>
      <c r="AE38" s="13">
        <v>145</v>
      </c>
      <c r="AF38" s="13">
        <v>4465</v>
      </c>
      <c r="AG38" s="13">
        <v>1650</v>
      </c>
      <c r="AH38" s="13">
        <v>2815</v>
      </c>
      <c r="AI38" s="13">
        <v>96</v>
      </c>
      <c r="AJ38" s="13">
        <v>71</v>
      </c>
      <c r="AK38" s="13">
        <v>27</v>
      </c>
      <c r="AL38" s="13">
        <v>396572</v>
      </c>
      <c r="AM38" s="13">
        <v>76210</v>
      </c>
    </row>
    <row r="39" spans="1:40" s="10" customFormat="1" ht="16.5" hidden="1" customHeight="1">
      <c r="A39" s="29" t="s">
        <v>88</v>
      </c>
      <c r="B39" s="13">
        <v>357</v>
      </c>
      <c r="C39" s="13">
        <v>852094</v>
      </c>
      <c r="D39" s="13">
        <v>2038044</v>
      </c>
      <c r="E39" s="13">
        <v>5782</v>
      </c>
      <c r="F39" s="13">
        <v>3128</v>
      </c>
      <c r="G39" s="13">
        <v>2654</v>
      </c>
      <c r="H39" s="13">
        <v>357</v>
      </c>
      <c r="I39" s="13">
        <v>243</v>
      </c>
      <c r="J39" s="13">
        <v>114</v>
      </c>
      <c r="K39" s="13">
        <v>4025</v>
      </c>
      <c r="L39" s="13">
        <v>2127</v>
      </c>
      <c r="M39" s="13">
        <v>1898</v>
      </c>
      <c r="N39" s="13">
        <v>1400</v>
      </c>
      <c r="O39" s="13">
        <v>758</v>
      </c>
      <c r="P39" s="13">
        <v>642</v>
      </c>
      <c r="Q39" s="13">
        <v>56793</v>
      </c>
      <c r="R39" s="13">
        <v>22972</v>
      </c>
      <c r="S39" s="13">
        <v>33821</v>
      </c>
      <c r="T39" s="13">
        <v>268</v>
      </c>
      <c r="U39" s="13">
        <v>391980186</v>
      </c>
      <c r="V39" s="13">
        <v>289947298</v>
      </c>
      <c r="W39" s="13">
        <v>102032888</v>
      </c>
      <c r="X39" s="13">
        <v>204</v>
      </c>
      <c r="Y39" s="13">
        <v>185</v>
      </c>
      <c r="Z39" s="13">
        <v>6</v>
      </c>
      <c r="AA39" s="13">
        <v>13</v>
      </c>
      <c r="AB39" s="13">
        <v>6154</v>
      </c>
      <c r="AC39" s="13">
        <v>26004</v>
      </c>
      <c r="AD39" s="13">
        <v>535</v>
      </c>
      <c r="AE39" s="13">
        <v>319</v>
      </c>
      <c r="AF39" s="13">
        <v>13902</v>
      </c>
      <c r="AG39" s="13">
        <v>4487</v>
      </c>
      <c r="AH39" s="13">
        <v>9415</v>
      </c>
      <c r="AI39" s="13">
        <v>214</v>
      </c>
      <c r="AJ39" s="13">
        <v>208</v>
      </c>
      <c r="AK39" s="13">
        <v>60</v>
      </c>
      <c r="AL39" s="13">
        <v>1569239</v>
      </c>
      <c r="AM39" s="13">
        <v>748615</v>
      </c>
    </row>
    <row r="40" spans="1:40" s="10" customFormat="1" ht="16.5" hidden="1" customHeight="1">
      <c r="A40" s="29" t="s">
        <v>65</v>
      </c>
      <c r="B40" s="13">
        <v>606</v>
      </c>
      <c r="C40" s="13">
        <v>1147580</v>
      </c>
      <c r="D40" s="13">
        <v>2827209</v>
      </c>
      <c r="E40" s="13">
        <v>9634</v>
      </c>
      <c r="F40" s="13">
        <v>6366</v>
      </c>
      <c r="G40" s="13">
        <v>3268</v>
      </c>
      <c r="H40" s="13">
        <v>606</v>
      </c>
      <c r="I40" s="13">
        <v>437</v>
      </c>
      <c r="J40" s="13">
        <v>169</v>
      </c>
      <c r="K40" s="13">
        <v>6705</v>
      </c>
      <c r="L40" s="13">
        <v>4393</v>
      </c>
      <c r="M40" s="13">
        <v>2312</v>
      </c>
      <c r="N40" s="13">
        <v>2323</v>
      </c>
      <c r="O40" s="13">
        <v>1536</v>
      </c>
      <c r="P40" s="13">
        <v>787</v>
      </c>
      <c r="Q40" s="13">
        <v>51965</v>
      </c>
      <c r="R40" s="13">
        <v>24390</v>
      </c>
      <c r="S40" s="13">
        <v>27575</v>
      </c>
      <c r="T40" s="13">
        <v>150</v>
      </c>
      <c r="U40" s="13">
        <v>233345383</v>
      </c>
      <c r="V40" s="13">
        <v>146194709</v>
      </c>
      <c r="W40" s="13">
        <v>87150674</v>
      </c>
      <c r="X40" s="13">
        <v>0</v>
      </c>
      <c r="Y40" s="13">
        <v>0</v>
      </c>
      <c r="Z40" s="13">
        <v>0</v>
      </c>
      <c r="AA40" s="13">
        <v>0</v>
      </c>
      <c r="AB40" s="13">
        <v>3346</v>
      </c>
      <c r="AC40" s="13">
        <v>29362</v>
      </c>
      <c r="AD40" s="13">
        <v>232</v>
      </c>
      <c r="AE40" s="13">
        <v>446</v>
      </c>
      <c r="AF40" s="13">
        <v>13316</v>
      </c>
      <c r="AG40" s="13">
        <v>3467</v>
      </c>
      <c r="AH40" s="13">
        <v>9849</v>
      </c>
      <c r="AI40" s="13">
        <v>299</v>
      </c>
      <c r="AJ40" s="13">
        <v>198</v>
      </c>
      <c r="AK40" s="13">
        <v>16</v>
      </c>
      <c r="AL40" s="13">
        <v>1368323</v>
      </c>
      <c r="AM40" s="13">
        <v>188527</v>
      </c>
    </row>
    <row r="41" spans="1:40" s="10" customFormat="1" ht="16.5" hidden="1" customHeight="1">
      <c r="A41" s="29" t="s">
        <v>66</v>
      </c>
      <c r="B41" s="13">
        <v>673</v>
      </c>
      <c r="C41" s="13">
        <v>761180</v>
      </c>
      <c r="D41" s="13">
        <v>1824985</v>
      </c>
      <c r="E41" s="13">
        <v>9903</v>
      </c>
      <c r="F41" s="13">
        <v>6941</v>
      </c>
      <c r="G41" s="13">
        <v>2962</v>
      </c>
      <c r="H41" s="13">
        <v>673</v>
      </c>
      <c r="I41" s="13">
        <v>493</v>
      </c>
      <c r="J41" s="13">
        <v>180</v>
      </c>
      <c r="K41" s="13">
        <v>6908</v>
      </c>
      <c r="L41" s="13">
        <v>4828</v>
      </c>
      <c r="M41" s="13">
        <v>2080</v>
      </c>
      <c r="N41" s="13">
        <v>2322</v>
      </c>
      <c r="O41" s="13">
        <v>1620</v>
      </c>
      <c r="P41" s="13">
        <v>702</v>
      </c>
      <c r="Q41" s="13">
        <v>81408</v>
      </c>
      <c r="R41" s="13">
        <v>37348</v>
      </c>
      <c r="S41" s="13">
        <v>44060</v>
      </c>
      <c r="T41" s="13">
        <v>282</v>
      </c>
      <c r="U41" s="13">
        <v>261997832</v>
      </c>
      <c r="V41" s="13">
        <v>194431116</v>
      </c>
      <c r="W41" s="13">
        <v>67566716</v>
      </c>
      <c r="X41" s="13">
        <v>150</v>
      </c>
      <c r="Y41" s="13">
        <v>148</v>
      </c>
      <c r="Z41" s="13">
        <v>1</v>
      </c>
      <c r="AA41" s="13">
        <v>1</v>
      </c>
      <c r="AB41" s="13">
        <v>5651</v>
      </c>
      <c r="AC41" s="13">
        <v>20117</v>
      </c>
      <c r="AD41" s="13">
        <v>342</v>
      </c>
      <c r="AE41" s="13">
        <v>780</v>
      </c>
      <c r="AF41" s="13">
        <v>15099</v>
      </c>
      <c r="AG41" s="13">
        <v>5070</v>
      </c>
      <c r="AH41" s="13">
        <v>10029</v>
      </c>
      <c r="AI41" s="13">
        <v>262</v>
      </c>
      <c r="AJ41" s="13">
        <v>162</v>
      </c>
      <c r="AK41" s="13">
        <v>13</v>
      </c>
      <c r="AL41" s="13">
        <v>1620797</v>
      </c>
      <c r="AM41" s="13">
        <v>343167</v>
      </c>
    </row>
    <row r="42" spans="1:40" s="10" customFormat="1" ht="16.5" hidden="1" customHeight="1">
      <c r="A42" s="29" t="s">
        <v>67</v>
      </c>
      <c r="B42" s="13">
        <v>768</v>
      </c>
      <c r="C42" s="13">
        <v>949068</v>
      </c>
      <c r="D42" s="13">
        <v>2152655</v>
      </c>
      <c r="E42" s="13">
        <v>11396</v>
      </c>
      <c r="F42" s="13">
        <v>7052</v>
      </c>
      <c r="G42" s="13">
        <v>4344</v>
      </c>
      <c r="H42" s="13">
        <v>768</v>
      </c>
      <c r="I42" s="13">
        <v>523</v>
      </c>
      <c r="J42" s="13">
        <v>245</v>
      </c>
      <c r="K42" s="13">
        <v>7857</v>
      </c>
      <c r="L42" s="13">
        <v>4823</v>
      </c>
      <c r="M42" s="13">
        <v>3034</v>
      </c>
      <c r="N42" s="13">
        <v>2771</v>
      </c>
      <c r="O42" s="13">
        <v>1706</v>
      </c>
      <c r="P42" s="13">
        <v>1065</v>
      </c>
      <c r="Q42" s="13">
        <v>75979</v>
      </c>
      <c r="R42" s="13">
        <v>33774</v>
      </c>
      <c r="S42" s="13">
        <v>42205</v>
      </c>
      <c r="T42" s="13">
        <v>391</v>
      </c>
      <c r="U42" s="13">
        <v>476173475</v>
      </c>
      <c r="V42" s="13">
        <v>359288039</v>
      </c>
      <c r="W42" s="13">
        <v>116885436</v>
      </c>
      <c r="X42" s="13">
        <v>285</v>
      </c>
      <c r="Y42" s="13">
        <v>285</v>
      </c>
      <c r="Z42" s="13">
        <v>0</v>
      </c>
      <c r="AA42" s="13">
        <v>0</v>
      </c>
      <c r="AB42" s="13">
        <v>31332</v>
      </c>
      <c r="AC42" s="13">
        <v>33466</v>
      </c>
      <c r="AD42" s="13">
        <v>461</v>
      </c>
      <c r="AE42" s="13">
        <v>617</v>
      </c>
      <c r="AF42" s="13">
        <v>18984</v>
      </c>
      <c r="AG42" s="13">
        <v>6640</v>
      </c>
      <c r="AH42" s="13">
        <v>12344</v>
      </c>
      <c r="AI42" s="13">
        <v>297</v>
      </c>
      <c r="AJ42" s="13">
        <v>177</v>
      </c>
      <c r="AK42" s="13">
        <v>159</v>
      </c>
      <c r="AL42" s="13">
        <v>1550917</v>
      </c>
      <c r="AM42" s="13">
        <v>710448</v>
      </c>
    </row>
    <row r="43" spans="1:40" s="10" customFormat="1" ht="16.5" hidden="1" customHeight="1">
      <c r="A43" s="29" t="s">
        <v>94</v>
      </c>
      <c r="B43" s="13">
        <v>241</v>
      </c>
      <c r="C43" s="13">
        <v>191316</v>
      </c>
      <c r="D43" s="13">
        <v>449495</v>
      </c>
      <c r="E43" s="13">
        <v>3854</v>
      </c>
      <c r="F43" s="13">
        <v>2819</v>
      </c>
      <c r="G43" s="13">
        <v>1035</v>
      </c>
      <c r="H43" s="13">
        <v>241</v>
      </c>
      <c r="I43" s="13">
        <v>185</v>
      </c>
      <c r="J43" s="13">
        <v>56</v>
      </c>
      <c r="K43" s="13">
        <v>2714</v>
      </c>
      <c r="L43" s="13">
        <v>1990</v>
      </c>
      <c r="M43" s="13">
        <v>724</v>
      </c>
      <c r="N43" s="13">
        <v>899</v>
      </c>
      <c r="O43" s="13">
        <v>644</v>
      </c>
      <c r="P43" s="13">
        <v>255</v>
      </c>
      <c r="Q43" s="13">
        <v>24759</v>
      </c>
      <c r="R43" s="13">
        <v>12675</v>
      </c>
      <c r="S43" s="13">
        <v>12084</v>
      </c>
      <c r="T43" s="13">
        <v>129</v>
      </c>
      <c r="U43" s="13">
        <v>272289686</v>
      </c>
      <c r="V43" s="13">
        <v>220024041</v>
      </c>
      <c r="W43" s="13">
        <v>52265645</v>
      </c>
      <c r="X43" s="13">
        <v>205</v>
      </c>
      <c r="Y43" s="13">
        <v>202</v>
      </c>
      <c r="Z43" s="13">
        <v>2</v>
      </c>
      <c r="AA43" s="13">
        <v>1</v>
      </c>
      <c r="AB43" s="13">
        <v>2049</v>
      </c>
      <c r="AC43" s="13">
        <v>23855</v>
      </c>
      <c r="AD43" s="13">
        <v>101</v>
      </c>
      <c r="AE43" s="13">
        <v>284</v>
      </c>
      <c r="AF43" s="13">
        <v>7713</v>
      </c>
      <c r="AG43" s="13">
        <v>2929</v>
      </c>
      <c r="AH43" s="13">
        <v>4784</v>
      </c>
      <c r="AI43" s="13">
        <v>141</v>
      </c>
      <c r="AJ43" s="13">
        <v>97</v>
      </c>
      <c r="AK43" s="13">
        <v>20</v>
      </c>
      <c r="AL43" s="13">
        <v>1556373</v>
      </c>
      <c r="AM43" s="13">
        <v>251384</v>
      </c>
    </row>
    <row r="44" spans="1:40" s="10" customFormat="1" ht="16.5" hidden="1" customHeight="1">
      <c r="A44" s="29" t="s">
        <v>95</v>
      </c>
      <c r="B44" s="13">
        <v>188</v>
      </c>
      <c r="C44" s="13">
        <v>242535</v>
      </c>
      <c r="D44" s="13">
        <v>591814</v>
      </c>
      <c r="E44" s="13">
        <v>3261</v>
      </c>
      <c r="F44" s="13">
        <v>2141</v>
      </c>
      <c r="G44" s="13">
        <v>1120</v>
      </c>
      <c r="H44" s="13">
        <v>188</v>
      </c>
      <c r="I44" s="13">
        <v>136</v>
      </c>
      <c r="J44" s="13">
        <v>52</v>
      </c>
      <c r="K44" s="13">
        <v>2274</v>
      </c>
      <c r="L44" s="13">
        <v>1495</v>
      </c>
      <c r="M44" s="13">
        <v>779</v>
      </c>
      <c r="N44" s="13">
        <v>799</v>
      </c>
      <c r="O44" s="13">
        <v>510</v>
      </c>
      <c r="P44" s="13">
        <v>289</v>
      </c>
      <c r="Q44" s="13">
        <v>33475</v>
      </c>
      <c r="R44" s="13">
        <v>16051</v>
      </c>
      <c r="S44" s="13">
        <v>17424</v>
      </c>
      <c r="T44" s="13">
        <v>169</v>
      </c>
      <c r="U44" s="13">
        <v>213618463</v>
      </c>
      <c r="V44" s="13">
        <v>136689914</v>
      </c>
      <c r="W44" s="13">
        <v>76928549</v>
      </c>
      <c r="X44" s="13">
        <v>77</v>
      </c>
      <c r="Y44" s="13">
        <v>74</v>
      </c>
      <c r="Z44" s="13">
        <v>2</v>
      </c>
      <c r="AA44" s="13">
        <v>1</v>
      </c>
      <c r="AB44" s="13">
        <v>3689</v>
      </c>
      <c r="AC44" s="13">
        <v>19772</v>
      </c>
      <c r="AD44" s="13">
        <v>42</v>
      </c>
      <c r="AE44" s="13">
        <v>193</v>
      </c>
      <c r="AF44" s="13">
        <v>5041</v>
      </c>
      <c r="AG44" s="13">
        <v>2015</v>
      </c>
      <c r="AH44" s="13">
        <v>3026</v>
      </c>
      <c r="AI44" s="13">
        <v>63</v>
      </c>
      <c r="AJ44" s="13">
        <v>66</v>
      </c>
      <c r="AK44" s="13">
        <v>21</v>
      </c>
      <c r="AL44" s="13">
        <v>1502246</v>
      </c>
      <c r="AM44" s="13">
        <v>145192</v>
      </c>
    </row>
    <row r="45" spans="1:40" s="10" customFormat="1" ht="16.5" hidden="1" customHeight="1">
      <c r="A45" s="29" t="s">
        <v>96</v>
      </c>
      <c r="B45" s="13">
        <v>280</v>
      </c>
      <c r="C45" s="13">
        <v>209599</v>
      </c>
      <c r="D45" s="13">
        <v>525755</v>
      </c>
      <c r="E45" s="13">
        <v>4682</v>
      </c>
      <c r="F45" s="13">
        <v>3163</v>
      </c>
      <c r="G45" s="13">
        <v>1519</v>
      </c>
      <c r="H45" s="13">
        <v>280</v>
      </c>
      <c r="I45" s="13">
        <v>197</v>
      </c>
      <c r="J45" s="13">
        <v>83</v>
      </c>
      <c r="K45" s="13">
        <v>3322</v>
      </c>
      <c r="L45" s="13">
        <v>2254</v>
      </c>
      <c r="M45" s="13">
        <v>1068</v>
      </c>
      <c r="N45" s="13">
        <v>1080</v>
      </c>
      <c r="O45" s="13">
        <v>712</v>
      </c>
      <c r="P45" s="13">
        <v>368</v>
      </c>
      <c r="Q45" s="13">
        <v>44744</v>
      </c>
      <c r="R45" s="13">
        <v>22409</v>
      </c>
      <c r="S45" s="13">
        <v>22335</v>
      </c>
      <c r="T45" s="13">
        <v>220</v>
      </c>
      <c r="U45" s="13">
        <v>217919312</v>
      </c>
      <c r="V45" s="13">
        <v>176308854</v>
      </c>
      <c r="W45" s="13">
        <v>41610458</v>
      </c>
      <c r="X45" s="13">
        <v>229</v>
      </c>
      <c r="Y45" s="13">
        <v>219</v>
      </c>
      <c r="Z45" s="13">
        <v>7</v>
      </c>
      <c r="AA45" s="13">
        <v>3</v>
      </c>
      <c r="AB45" s="13">
        <v>2035</v>
      </c>
      <c r="AC45" s="13">
        <v>7747</v>
      </c>
      <c r="AD45" s="13">
        <v>115</v>
      </c>
      <c r="AE45" s="13">
        <v>270</v>
      </c>
      <c r="AF45" s="13">
        <v>7444</v>
      </c>
      <c r="AG45" s="13">
        <v>3044</v>
      </c>
      <c r="AH45" s="13">
        <v>4400</v>
      </c>
      <c r="AI45" s="13">
        <v>122</v>
      </c>
      <c r="AJ45" s="13">
        <v>37</v>
      </c>
      <c r="AK45" s="13">
        <v>23</v>
      </c>
      <c r="AL45" s="13">
        <v>923863</v>
      </c>
      <c r="AM45" s="13">
        <v>304110</v>
      </c>
    </row>
    <row r="46" spans="1:40" s="10" customFormat="1" ht="16.5" hidden="1" customHeight="1">
      <c r="A46" s="29" t="s">
        <v>97</v>
      </c>
      <c r="B46" s="13">
        <v>583</v>
      </c>
      <c r="C46" s="13">
        <v>426648</v>
      </c>
      <c r="D46" s="13">
        <v>1172309</v>
      </c>
      <c r="E46" s="13">
        <v>9396</v>
      </c>
      <c r="F46" s="13">
        <v>7435</v>
      </c>
      <c r="G46" s="13">
        <v>1961</v>
      </c>
      <c r="H46" s="13">
        <v>583</v>
      </c>
      <c r="I46" s="13">
        <v>447</v>
      </c>
      <c r="J46" s="13">
        <v>136</v>
      </c>
      <c r="K46" s="13">
        <v>6587</v>
      </c>
      <c r="L46" s="13">
        <v>5221</v>
      </c>
      <c r="M46" s="13">
        <v>1366</v>
      </c>
      <c r="N46" s="13">
        <v>2226</v>
      </c>
      <c r="O46" s="13">
        <v>1767</v>
      </c>
      <c r="P46" s="13">
        <v>459</v>
      </c>
      <c r="Q46" s="13">
        <v>58916</v>
      </c>
      <c r="R46" s="13">
        <v>33045</v>
      </c>
      <c r="S46" s="13">
        <v>25871</v>
      </c>
      <c r="T46" s="13">
        <v>388</v>
      </c>
      <c r="U46" s="13">
        <v>428760434</v>
      </c>
      <c r="V46" s="13">
        <v>306435100</v>
      </c>
      <c r="W46" s="13">
        <v>122325334</v>
      </c>
      <c r="X46" s="13">
        <v>431</v>
      </c>
      <c r="Y46" s="13">
        <v>418</v>
      </c>
      <c r="Z46" s="13">
        <v>5</v>
      </c>
      <c r="AA46" s="13">
        <v>8</v>
      </c>
      <c r="AB46" s="13">
        <v>6236</v>
      </c>
      <c r="AC46" s="13">
        <v>21451</v>
      </c>
      <c r="AD46" s="13">
        <v>89</v>
      </c>
      <c r="AE46" s="13">
        <v>665</v>
      </c>
      <c r="AF46" s="13">
        <v>24703</v>
      </c>
      <c r="AG46" s="13">
        <v>9302</v>
      </c>
      <c r="AH46" s="13">
        <v>15401</v>
      </c>
      <c r="AI46" s="13">
        <v>322</v>
      </c>
      <c r="AJ46" s="13">
        <v>214</v>
      </c>
      <c r="AK46" s="13">
        <v>8</v>
      </c>
      <c r="AL46" s="13">
        <v>1324918</v>
      </c>
      <c r="AM46" s="13">
        <v>348413</v>
      </c>
    </row>
    <row r="47" spans="1:40" s="10" customFormat="1" ht="16.5" hidden="1" customHeight="1">
      <c r="A47" s="29" t="s">
        <v>98</v>
      </c>
      <c r="B47" s="13">
        <v>279</v>
      </c>
      <c r="C47" s="13">
        <v>177649</v>
      </c>
      <c r="D47" s="13">
        <v>447010</v>
      </c>
      <c r="E47" s="13">
        <v>3848</v>
      </c>
      <c r="F47" s="13">
        <v>2644</v>
      </c>
      <c r="G47" s="13">
        <v>1204</v>
      </c>
      <c r="H47" s="13">
        <v>279</v>
      </c>
      <c r="I47" s="13">
        <v>203</v>
      </c>
      <c r="J47" s="13">
        <v>76</v>
      </c>
      <c r="K47" s="13">
        <v>2642</v>
      </c>
      <c r="L47" s="13">
        <v>1816</v>
      </c>
      <c r="M47" s="13">
        <v>826</v>
      </c>
      <c r="N47" s="13">
        <v>927</v>
      </c>
      <c r="O47" s="13">
        <v>625</v>
      </c>
      <c r="P47" s="13">
        <v>302</v>
      </c>
      <c r="Q47" s="13">
        <v>25099</v>
      </c>
      <c r="R47" s="13">
        <v>14028</v>
      </c>
      <c r="S47" s="13">
        <v>11071</v>
      </c>
      <c r="T47" s="13">
        <v>221</v>
      </c>
      <c r="U47" s="13">
        <v>134712462</v>
      </c>
      <c r="V47" s="13">
        <v>73403087</v>
      </c>
      <c r="W47" s="13">
        <v>61309375</v>
      </c>
      <c r="X47" s="13">
        <v>219</v>
      </c>
      <c r="Y47" s="13">
        <v>216</v>
      </c>
      <c r="Z47" s="13">
        <v>1</v>
      </c>
      <c r="AA47" s="13">
        <v>2</v>
      </c>
      <c r="AB47" s="13">
        <v>5689</v>
      </c>
      <c r="AC47" s="13">
        <v>8797</v>
      </c>
      <c r="AD47" s="13">
        <v>70</v>
      </c>
      <c r="AE47" s="13">
        <v>279</v>
      </c>
      <c r="AF47" s="13">
        <v>7208</v>
      </c>
      <c r="AG47" s="13">
        <v>2558</v>
      </c>
      <c r="AH47" s="13">
        <v>4650</v>
      </c>
      <c r="AI47" s="13">
        <v>139</v>
      </c>
      <c r="AJ47" s="13">
        <v>72</v>
      </c>
      <c r="AK47" s="13">
        <v>23</v>
      </c>
      <c r="AL47" s="13">
        <v>1009519</v>
      </c>
      <c r="AM47" s="13">
        <v>160172</v>
      </c>
    </row>
    <row r="48" spans="1:40" s="10" customFormat="1" ht="16.5" hidden="1" customHeight="1">
      <c r="A48" s="29" t="s">
        <v>99</v>
      </c>
      <c r="B48" s="13">
        <v>448</v>
      </c>
      <c r="C48" s="13">
        <v>264011</v>
      </c>
      <c r="D48" s="13">
        <v>656321</v>
      </c>
      <c r="E48" s="13">
        <v>6495</v>
      </c>
      <c r="F48" s="13">
        <v>5168</v>
      </c>
      <c r="G48" s="13">
        <v>1327</v>
      </c>
      <c r="H48" s="13">
        <v>448</v>
      </c>
      <c r="I48" s="13">
        <v>359</v>
      </c>
      <c r="J48" s="13">
        <v>89</v>
      </c>
      <c r="K48" s="13">
        <v>4457</v>
      </c>
      <c r="L48" s="13">
        <v>3532</v>
      </c>
      <c r="M48" s="13">
        <v>925</v>
      </c>
      <c r="N48" s="13">
        <v>1590</v>
      </c>
      <c r="O48" s="13">
        <v>1277</v>
      </c>
      <c r="P48" s="13">
        <v>313</v>
      </c>
      <c r="Q48" s="13">
        <v>27775</v>
      </c>
      <c r="R48" s="13">
        <v>17043</v>
      </c>
      <c r="S48" s="13">
        <v>10732</v>
      </c>
      <c r="T48" s="13">
        <v>296</v>
      </c>
      <c r="U48" s="13">
        <v>388013731</v>
      </c>
      <c r="V48" s="13">
        <v>308456792</v>
      </c>
      <c r="W48" s="13">
        <v>79556939</v>
      </c>
      <c r="X48" s="13">
        <v>385</v>
      </c>
      <c r="Y48" s="13">
        <v>364</v>
      </c>
      <c r="Z48" s="13">
        <v>3</v>
      </c>
      <c r="AA48" s="13">
        <v>18</v>
      </c>
      <c r="AB48" s="13">
        <v>5386</v>
      </c>
      <c r="AC48" s="13">
        <v>8014</v>
      </c>
      <c r="AD48" s="13">
        <v>40</v>
      </c>
      <c r="AE48" s="13">
        <v>249</v>
      </c>
      <c r="AF48" s="13">
        <v>7406</v>
      </c>
      <c r="AG48" s="13">
        <v>2720</v>
      </c>
      <c r="AH48" s="13">
        <v>4686</v>
      </c>
      <c r="AI48" s="13">
        <v>129</v>
      </c>
      <c r="AJ48" s="13">
        <v>72</v>
      </c>
      <c r="AK48" s="13">
        <v>8</v>
      </c>
      <c r="AL48" s="13">
        <v>2717219</v>
      </c>
      <c r="AM48" s="13">
        <v>443270</v>
      </c>
    </row>
    <row r="49" spans="1:39" s="10" customFormat="1" ht="16.5" hidden="1" customHeight="1">
      <c r="A49" s="29" t="s">
        <v>100</v>
      </c>
      <c r="B49" s="13">
        <v>363</v>
      </c>
      <c r="C49" s="13">
        <v>193153</v>
      </c>
      <c r="D49" s="13">
        <v>472759</v>
      </c>
      <c r="E49" s="13">
        <v>6089</v>
      </c>
      <c r="F49" s="13">
        <v>4832</v>
      </c>
      <c r="G49" s="13">
        <v>1257</v>
      </c>
      <c r="H49" s="13">
        <v>363</v>
      </c>
      <c r="I49" s="13">
        <v>277</v>
      </c>
      <c r="J49" s="13">
        <v>86</v>
      </c>
      <c r="K49" s="13">
        <v>4257</v>
      </c>
      <c r="L49" s="13">
        <v>3372</v>
      </c>
      <c r="M49" s="13">
        <v>885</v>
      </c>
      <c r="N49" s="13">
        <v>1469</v>
      </c>
      <c r="O49" s="13">
        <v>1183</v>
      </c>
      <c r="P49" s="13">
        <v>286</v>
      </c>
      <c r="Q49" s="13">
        <v>31921</v>
      </c>
      <c r="R49" s="13">
        <v>18184</v>
      </c>
      <c r="S49" s="13">
        <v>13737</v>
      </c>
      <c r="T49" s="13">
        <v>249</v>
      </c>
      <c r="U49" s="13">
        <v>223262571</v>
      </c>
      <c r="V49" s="13">
        <v>171874205</v>
      </c>
      <c r="W49" s="13">
        <v>51388366</v>
      </c>
      <c r="X49" s="13">
        <v>234</v>
      </c>
      <c r="Y49" s="13">
        <v>234</v>
      </c>
      <c r="Z49" s="13">
        <v>0</v>
      </c>
      <c r="AA49" s="13">
        <v>0</v>
      </c>
      <c r="AB49" s="13">
        <v>1844</v>
      </c>
      <c r="AC49" s="13">
        <v>11165</v>
      </c>
      <c r="AD49" s="13">
        <v>91</v>
      </c>
      <c r="AE49" s="13">
        <v>178</v>
      </c>
      <c r="AF49" s="13">
        <v>5009</v>
      </c>
      <c r="AG49" s="13">
        <v>1687</v>
      </c>
      <c r="AH49" s="13">
        <v>3322</v>
      </c>
      <c r="AI49" s="13">
        <v>166</v>
      </c>
      <c r="AJ49" s="13">
        <v>121</v>
      </c>
      <c r="AK49" s="13">
        <v>2</v>
      </c>
      <c r="AL49" s="13">
        <v>561410</v>
      </c>
      <c r="AM49" s="13">
        <v>137917</v>
      </c>
    </row>
    <row r="50" spans="1:39" s="10" customFormat="1" ht="16.5" hidden="1" customHeight="1">
      <c r="A50" s="29" t="s">
        <v>101</v>
      </c>
      <c r="B50" s="13">
        <v>468</v>
      </c>
      <c r="C50" s="13">
        <v>313636</v>
      </c>
      <c r="D50" s="13">
        <v>782256</v>
      </c>
      <c r="E50" s="13">
        <v>6175</v>
      </c>
      <c r="F50" s="13">
        <v>4279</v>
      </c>
      <c r="G50" s="13">
        <v>1896</v>
      </c>
      <c r="H50" s="13">
        <v>468</v>
      </c>
      <c r="I50" s="13">
        <v>334</v>
      </c>
      <c r="J50" s="13">
        <v>134</v>
      </c>
      <c r="K50" s="13">
        <v>4214</v>
      </c>
      <c r="L50" s="13">
        <v>2931</v>
      </c>
      <c r="M50" s="13">
        <v>1283</v>
      </c>
      <c r="N50" s="13">
        <v>1493</v>
      </c>
      <c r="O50" s="13">
        <v>1014</v>
      </c>
      <c r="P50" s="13">
        <v>479</v>
      </c>
      <c r="Q50" s="13">
        <v>47344</v>
      </c>
      <c r="R50" s="13">
        <v>24377</v>
      </c>
      <c r="S50" s="13">
        <v>22967</v>
      </c>
      <c r="T50" s="13">
        <v>278</v>
      </c>
      <c r="U50" s="13">
        <v>393370055</v>
      </c>
      <c r="V50" s="13">
        <v>261870046</v>
      </c>
      <c r="W50" s="13">
        <v>131500009</v>
      </c>
      <c r="X50" s="13">
        <v>205</v>
      </c>
      <c r="Y50" s="13">
        <v>203</v>
      </c>
      <c r="Z50" s="13">
        <v>2</v>
      </c>
      <c r="AA50" s="13">
        <v>0</v>
      </c>
      <c r="AB50" s="13">
        <v>9920</v>
      </c>
      <c r="AC50" s="13">
        <v>31603</v>
      </c>
      <c r="AD50" s="13">
        <v>93</v>
      </c>
      <c r="AE50" s="13">
        <v>251</v>
      </c>
      <c r="AF50" s="13">
        <v>6722</v>
      </c>
      <c r="AG50" s="13">
        <v>2319</v>
      </c>
      <c r="AH50" s="13">
        <v>4403</v>
      </c>
      <c r="AI50" s="13">
        <v>296</v>
      </c>
      <c r="AJ50" s="13">
        <v>148</v>
      </c>
      <c r="AK50" s="13">
        <v>17</v>
      </c>
      <c r="AL50" s="13">
        <v>2617780</v>
      </c>
      <c r="AM50" s="13">
        <v>402019</v>
      </c>
    </row>
    <row r="51" spans="1:39" s="10" customFormat="1" ht="16.5" hidden="1" customHeight="1">
      <c r="A51" s="29" t="s">
        <v>102</v>
      </c>
      <c r="B51" s="13">
        <v>166</v>
      </c>
      <c r="C51" s="13">
        <v>82378</v>
      </c>
      <c r="D51" s="13">
        <v>194373</v>
      </c>
      <c r="E51" s="13">
        <v>2212</v>
      </c>
      <c r="F51" s="13">
        <v>1480</v>
      </c>
      <c r="G51" s="13">
        <v>732</v>
      </c>
      <c r="H51" s="13">
        <v>166</v>
      </c>
      <c r="I51" s="13">
        <v>126</v>
      </c>
      <c r="J51" s="13">
        <v>40</v>
      </c>
      <c r="K51" s="13">
        <v>1520</v>
      </c>
      <c r="L51" s="13">
        <v>1058</v>
      </c>
      <c r="M51" s="13">
        <v>462</v>
      </c>
      <c r="N51" s="13">
        <v>526</v>
      </c>
      <c r="O51" s="13">
        <v>296</v>
      </c>
      <c r="P51" s="13">
        <v>230</v>
      </c>
      <c r="Q51" s="13">
        <v>14610</v>
      </c>
      <c r="R51" s="13">
        <v>7495</v>
      </c>
      <c r="S51" s="13">
        <v>7115</v>
      </c>
      <c r="T51" s="13">
        <v>120</v>
      </c>
      <c r="U51" s="13">
        <v>144076179</v>
      </c>
      <c r="V51" s="13">
        <v>122619771</v>
      </c>
      <c r="W51" s="13">
        <v>21456408</v>
      </c>
      <c r="X51" s="13">
        <v>112</v>
      </c>
      <c r="Y51" s="13">
        <v>96</v>
      </c>
      <c r="Z51" s="13">
        <v>9</v>
      </c>
      <c r="AA51" s="13">
        <v>7</v>
      </c>
      <c r="AB51" s="13">
        <v>1790</v>
      </c>
      <c r="AC51" s="13">
        <v>2026</v>
      </c>
      <c r="AD51" s="13">
        <v>39</v>
      </c>
      <c r="AE51" s="13">
        <v>58</v>
      </c>
      <c r="AF51" s="13">
        <v>1654</v>
      </c>
      <c r="AG51" s="13">
        <v>708</v>
      </c>
      <c r="AH51" s="13">
        <v>946</v>
      </c>
      <c r="AI51" s="13">
        <v>72</v>
      </c>
      <c r="AJ51" s="13">
        <v>32</v>
      </c>
      <c r="AK51" s="13">
        <v>15</v>
      </c>
      <c r="AL51" s="13">
        <v>86301</v>
      </c>
      <c r="AM51" s="13">
        <v>49291</v>
      </c>
    </row>
    <row r="52" spans="1:39" s="10" customFormat="1" ht="16.5" hidden="1" customHeight="1">
      <c r="A52" s="29" t="s">
        <v>103</v>
      </c>
      <c r="B52" s="13">
        <v>178</v>
      </c>
      <c r="C52" s="13">
        <v>119694</v>
      </c>
      <c r="D52" s="13">
        <v>279710</v>
      </c>
      <c r="E52" s="13">
        <v>2241</v>
      </c>
      <c r="F52" s="13">
        <v>1429</v>
      </c>
      <c r="G52" s="13">
        <v>812</v>
      </c>
      <c r="H52" s="13">
        <v>178</v>
      </c>
      <c r="I52" s="13">
        <v>121</v>
      </c>
      <c r="J52" s="13">
        <v>57</v>
      </c>
      <c r="K52" s="13">
        <v>1512</v>
      </c>
      <c r="L52" s="13">
        <v>993</v>
      </c>
      <c r="M52" s="13">
        <v>519</v>
      </c>
      <c r="N52" s="13">
        <v>551</v>
      </c>
      <c r="O52" s="13">
        <v>315</v>
      </c>
      <c r="P52" s="13">
        <v>236</v>
      </c>
      <c r="Q52" s="13">
        <v>14183</v>
      </c>
      <c r="R52" s="13">
        <v>6780</v>
      </c>
      <c r="S52" s="13">
        <v>7403</v>
      </c>
      <c r="T52" s="13">
        <v>144</v>
      </c>
      <c r="U52" s="13">
        <v>151647262</v>
      </c>
      <c r="V52" s="13">
        <v>138626006</v>
      </c>
      <c r="W52" s="13">
        <v>13021256</v>
      </c>
      <c r="X52" s="13">
        <v>72</v>
      </c>
      <c r="Y52" s="13">
        <v>72</v>
      </c>
      <c r="Z52" s="13">
        <v>0</v>
      </c>
      <c r="AA52" s="13">
        <v>0</v>
      </c>
      <c r="AB52" s="13">
        <v>2454</v>
      </c>
      <c r="AC52" s="13">
        <v>2657</v>
      </c>
      <c r="AD52" s="13">
        <v>39</v>
      </c>
      <c r="AE52" s="13">
        <v>97</v>
      </c>
      <c r="AF52" s="13">
        <v>3011</v>
      </c>
      <c r="AG52" s="13">
        <v>1067</v>
      </c>
      <c r="AH52" s="13">
        <v>1944</v>
      </c>
      <c r="AI52" s="13">
        <v>23</v>
      </c>
      <c r="AJ52" s="13">
        <v>64</v>
      </c>
      <c r="AK52" s="13">
        <v>8</v>
      </c>
      <c r="AL52" s="13">
        <v>284295</v>
      </c>
      <c r="AM52" s="13">
        <v>77888</v>
      </c>
    </row>
    <row r="53" spans="1:39" s="10" customFormat="1" ht="16.5" hidden="1" customHeight="1">
      <c r="A53" s="29" t="s">
        <v>104</v>
      </c>
      <c r="B53" s="13">
        <v>94</v>
      </c>
      <c r="C53" s="13">
        <v>43849</v>
      </c>
      <c r="D53" s="13">
        <v>103992</v>
      </c>
      <c r="E53" s="13">
        <v>1287</v>
      </c>
      <c r="F53" s="13">
        <v>917</v>
      </c>
      <c r="G53" s="13">
        <v>370</v>
      </c>
      <c r="H53" s="13">
        <v>94</v>
      </c>
      <c r="I53" s="13">
        <v>68</v>
      </c>
      <c r="J53" s="13">
        <v>26</v>
      </c>
      <c r="K53" s="13">
        <v>883</v>
      </c>
      <c r="L53" s="13">
        <v>636</v>
      </c>
      <c r="M53" s="13">
        <v>247</v>
      </c>
      <c r="N53" s="13">
        <v>310</v>
      </c>
      <c r="O53" s="13">
        <v>213</v>
      </c>
      <c r="P53" s="13">
        <v>97</v>
      </c>
      <c r="Q53" s="13">
        <v>11220</v>
      </c>
      <c r="R53" s="13">
        <v>5807</v>
      </c>
      <c r="S53" s="13">
        <v>5413</v>
      </c>
      <c r="T53" s="13">
        <v>83</v>
      </c>
      <c r="U53" s="13">
        <v>152659769</v>
      </c>
      <c r="V53" s="13">
        <v>145310305</v>
      </c>
      <c r="W53" s="13">
        <v>7349464</v>
      </c>
      <c r="X53" s="13">
        <v>90</v>
      </c>
      <c r="Y53" s="13">
        <v>85</v>
      </c>
      <c r="Z53" s="13">
        <v>2</v>
      </c>
      <c r="AA53" s="13">
        <v>3</v>
      </c>
      <c r="AB53" s="13">
        <v>1560</v>
      </c>
      <c r="AC53" s="13">
        <v>2159</v>
      </c>
      <c r="AD53" s="13">
        <v>10</v>
      </c>
      <c r="AE53" s="13">
        <v>36</v>
      </c>
      <c r="AF53" s="13">
        <v>2112</v>
      </c>
      <c r="AG53" s="13">
        <v>974</v>
      </c>
      <c r="AH53" s="13">
        <v>1138</v>
      </c>
      <c r="AI53" s="13">
        <v>49</v>
      </c>
      <c r="AJ53" s="13">
        <v>27</v>
      </c>
      <c r="AK53" s="13">
        <v>16</v>
      </c>
      <c r="AL53" s="13">
        <v>141129</v>
      </c>
      <c r="AM53" s="13">
        <v>25751</v>
      </c>
    </row>
    <row r="54" spans="1:39" s="10" customFormat="1" ht="16.5" hidden="1" customHeight="1">
      <c r="A54" s="29" t="s">
        <v>105</v>
      </c>
      <c r="B54" s="13">
        <v>149</v>
      </c>
      <c r="C54" s="13">
        <v>162594</v>
      </c>
      <c r="D54" s="13">
        <v>349583</v>
      </c>
      <c r="E54" s="13">
        <v>2750</v>
      </c>
      <c r="F54" s="13">
        <v>1508</v>
      </c>
      <c r="G54" s="13">
        <v>1242</v>
      </c>
      <c r="H54" s="13">
        <v>149</v>
      </c>
      <c r="I54" s="13">
        <v>90</v>
      </c>
      <c r="J54" s="13">
        <v>59</v>
      </c>
      <c r="K54" s="13">
        <v>1927</v>
      </c>
      <c r="L54" s="13">
        <v>1081</v>
      </c>
      <c r="M54" s="13">
        <v>846</v>
      </c>
      <c r="N54" s="13">
        <v>674</v>
      </c>
      <c r="O54" s="13">
        <v>337</v>
      </c>
      <c r="P54" s="13">
        <v>337</v>
      </c>
      <c r="Q54" s="13">
        <v>8182</v>
      </c>
      <c r="R54" s="13">
        <v>3583</v>
      </c>
      <c r="S54" s="13">
        <v>4599</v>
      </c>
      <c r="T54" s="13">
        <v>131</v>
      </c>
      <c r="U54" s="13">
        <v>47930046</v>
      </c>
      <c r="V54" s="13">
        <v>40849107</v>
      </c>
      <c r="W54" s="13">
        <v>7080939</v>
      </c>
      <c r="X54" s="13">
        <v>5</v>
      </c>
      <c r="Y54" s="13">
        <v>5</v>
      </c>
      <c r="Z54" s="13">
        <v>0</v>
      </c>
      <c r="AA54" s="13">
        <v>0</v>
      </c>
      <c r="AB54" s="13">
        <v>317</v>
      </c>
      <c r="AC54" s="13">
        <v>1739</v>
      </c>
      <c r="AD54" s="13">
        <v>26</v>
      </c>
      <c r="AE54" s="13">
        <v>65</v>
      </c>
      <c r="AF54" s="13">
        <v>2353</v>
      </c>
      <c r="AG54" s="13">
        <v>687</v>
      </c>
      <c r="AH54" s="13">
        <v>1666</v>
      </c>
      <c r="AI54" s="13">
        <v>51</v>
      </c>
      <c r="AJ54" s="13">
        <v>26</v>
      </c>
      <c r="AK54" s="13">
        <v>3</v>
      </c>
      <c r="AL54" s="13">
        <v>786211</v>
      </c>
      <c r="AM54" s="13">
        <v>11010</v>
      </c>
    </row>
    <row r="55" spans="1:39" s="10" customFormat="1" ht="16.5" hidden="1" customHeight="1">
      <c r="A55" s="29" t="s">
        <v>106</v>
      </c>
      <c r="B55" s="13">
        <v>119</v>
      </c>
      <c r="C55" s="13">
        <v>189365</v>
      </c>
      <c r="D55" s="13">
        <v>455740</v>
      </c>
      <c r="E55" s="13">
        <v>1879</v>
      </c>
      <c r="F55" s="13">
        <v>1128</v>
      </c>
      <c r="G55" s="13">
        <v>751</v>
      </c>
      <c r="H55" s="13">
        <v>119</v>
      </c>
      <c r="I55" s="13">
        <v>78</v>
      </c>
      <c r="J55" s="13">
        <v>41</v>
      </c>
      <c r="K55" s="13">
        <v>1309</v>
      </c>
      <c r="L55" s="13">
        <v>791</v>
      </c>
      <c r="M55" s="13">
        <v>518</v>
      </c>
      <c r="N55" s="13">
        <v>451</v>
      </c>
      <c r="O55" s="13">
        <v>259</v>
      </c>
      <c r="P55" s="13">
        <v>192</v>
      </c>
      <c r="Q55" s="13">
        <v>12671</v>
      </c>
      <c r="R55" s="13">
        <v>5554</v>
      </c>
      <c r="S55" s="13">
        <v>7117</v>
      </c>
      <c r="T55" s="13">
        <v>71</v>
      </c>
      <c r="U55" s="13">
        <v>17547733</v>
      </c>
      <c r="V55" s="13">
        <v>7350147</v>
      </c>
      <c r="W55" s="13">
        <v>10197586</v>
      </c>
      <c r="X55" s="13">
        <v>0</v>
      </c>
      <c r="Y55" s="13">
        <v>0</v>
      </c>
      <c r="Z55" s="13">
        <v>0</v>
      </c>
      <c r="AA55" s="13">
        <v>0</v>
      </c>
      <c r="AB55" s="13">
        <v>770</v>
      </c>
      <c r="AC55" s="13">
        <v>8393</v>
      </c>
      <c r="AD55" s="13">
        <v>79</v>
      </c>
      <c r="AE55" s="13">
        <v>71</v>
      </c>
      <c r="AF55" s="13">
        <v>2473</v>
      </c>
      <c r="AG55" s="13">
        <v>909</v>
      </c>
      <c r="AH55" s="13">
        <v>1564</v>
      </c>
      <c r="AI55" s="13">
        <v>48</v>
      </c>
      <c r="AJ55" s="13">
        <v>15</v>
      </c>
      <c r="AK55" s="13">
        <v>0</v>
      </c>
      <c r="AL55" s="13">
        <v>430488</v>
      </c>
      <c r="AM55" s="13">
        <v>4379</v>
      </c>
    </row>
    <row r="56" spans="1:39" s="10" customFormat="1" ht="16.5" hidden="1" customHeight="1">
      <c r="A56" s="29" t="s">
        <v>107</v>
      </c>
      <c r="B56" s="13">
        <v>85</v>
      </c>
      <c r="C56" s="13">
        <v>107197</v>
      </c>
      <c r="D56" s="13">
        <v>259803</v>
      </c>
      <c r="E56" s="13">
        <v>1060</v>
      </c>
      <c r="F56" s="13">
        <v>604</v>
      </c>
      <c r="G56" s="13">
        <v>456</v>
      </c>
      <c r="H56" s="13">
        <v>85</v>
      </c>
      <c r="I56" s="13">
        <v>58</v>
      </c>
      <c r="J56" s="13">
        <v>27</v>
      </c>
      <c r="K56" s="13">
        <v>711</v>
      </c>
      <c r="L56" s="13">
        <v>402</v>
      </c>
      <c r="M56" s="13">
        <v>309</v>
      </c>
      <c r="N56" s="13">
        <v>264</v>
      </c>
      <c r="O56" s="13">
        <v>144</v>
      </c>
      <c r="P56" s="13">
        <v>120</v>
      </c>
      <c r="Q56" s="13">
        <v>6568</v>
      </c>
      <c r="R56" s="13">
        <v>2551</v>
      </c>
      <c r="S56" s="13">
        <v>4017</v>
      </c>
      <c r="T56" s="13">
        <v>15</v>
      </c>
      <c r="U56" s="13">
        <v>52313927</v>
      </c>
      <c r="V56" s="13">
        <v>43423025</v>
      </c>
      <c r="W56" s="13">
        <v>8890902</v>
      </c>
      <c r="X56" s="13">
        <v>14</v>
      </c>
      <c r="Y56" s="13">
        <v>12</v>
      </c>
      <c r="Z56" s="13">
        <v>0</v>
      </c>
      <c r="AA56" s="13">
        <v>2</v>
      </c>
      <c r="AB56" s="13">
        <v>1972</v>
      </c>
      <c r="AC56" s="13">
        <v>3068</v>
      </c>
      <c r="AD56" s="13">
        <v>11</v>
      </c>
      <c r="AE56" s="13">
        <v>94</v>
      </c>
      <c r="AF56" s="13">
        <v>1748</v>
      </c>
      <c r="AG56" s="13">
        <v>532</v>
      </c>
      <c r="AH56" s="13">
        <v>1216</v>
      </c>
      <c r="AI56" s="13">
        <v>18</v>
      </c>
      <c r="AJ56" s="13">
        <v>10</v>
      </c>
      <c r="AK56" s="13">
        <v>7</v>
      </c>
      <c r="AL56" s="13">
        <v>401936</v>
      </c>
      <c r="AM56" s="13">
        <v>43153</v>
      </c>
    </row>
    <row r="57" spans="1:39" s="10" customFormat="1" ht="16.5" hidden="1" customHeight="1">
      <c r="A57" s="30" t="s">
        <v>108</v>
      </c>
      <c r="B57" s="13">
        <v>119</v>
      </c>
      <c r="C57" s="13">
        <v>45017</v>
      </c>
      <c r="D57" s="13">
        <v>134188</v>
      </c>
      <c r="E57" s="13">
        <v>1797</v>
      </c>
      <c r="F57" s="13">
        <v>1546</v>
      </c>
      <c r="G57" s="13">
        <v>251</v>
      </c>
      <c r="H57" s="13">
        <v>119</v>
      </c>
      <c r="I57" s="13">
        <v>106</v>
      </c>
      <c r="J57" s="13">
        <v>13</v>
      </c>
      <c r="K57" s="13">
        <v>1240</v>
      </c>
      <c r="L57" s="13">
        <v>1079</v>
      </c>
      <c r="M57" s="13">
        <v>161</v>
      </c>
      <c r="N57" s="13">
        <v>438</v>
      </c>
      <c r="O57" s="13">
        <v>361</v>
      </c>
      <c r="P57" s="13">
        <v>77</v>
      </c>
      <c r="Q57" s="13">
        <v>11980</v>
      </c>
      <c r="R57" s="13">
        <v>7392</v>
      </c>
      <c r="S57" s="13">
        <v>4588</v>
      </c>
      <c r="T57" s="13">
        <v>7</v>
      </c>
      <c r="U57" s="13">
        <v>103997732</v>
      </c>
      <c r="V57" s="13">
        <v>87174609</v>
      </c>
      <c r="W57" s="13">
        <v>16823123</v>
      </c>
      <c r="X57" s="13">
        <v>58</v>
      </c>
      <c r="Y57" s="13">
        <v>54</v>
      </c>
      <c r="Z57" s="13">
        <v>4</v>
      </c>
      <c r="AA57" s="13">
        <v>0</v>
      </c>
      <c r="AB57" s="13">
        <v>2765</v>
      </c>
      <c r="AC57" s="13">
        <v>2669</v>
      </c>
      <c r="AD57" s="13">
        <v>9</v>
      </c>
      <c r="AE57" s="13">
        <v>78</v>
      </c>
      <c r="AF57" s="13">
        <v>2944</v>
      </c>
      <c r="AG57" s="13">
        <v>951</v>
      </c>
      <c r="AH57" s="13">
        <v>1993</v>
      </c>
      <c r="AI57" s="13">
        <v>41</v>
      </c>
      <c r="AJ57" s="13">
        <v>18</v>
      </c>
      <c r="AK57" s="13">
        <v>0</v>
      </c>
      <c r="AL57" s="13">
        <v>1016397</v>
      </c>
      <c r="AM57" s="13">
        <v>165507</v>
      </c>
    </row>
    <row r="58" spans="1:39" s="10" customFormat="1" ht="16.5" hidden="1" customHeight="1">
      <c r="A58" s="31" t="s">
        <v>109</v>
      </c>
      <c r="B58" s="18">
        <v>20</v>
      </c>
      <c r="C58" s="18">
        <v>4081</v>
      </c>
      <c r="D58" s="18">
        <v>13681</v>
      </c>
      <c r="E58" s="18">
        <v>215</v>
      </c>
      <c r="F58" s="18">
        <v>171</v>
      </c>
      <c r="G58" s="18">
        <v>44</v>
      </c>
      <c r="H58" s="18">
        <v>20</v>
      </c>
      <c r="I58" s="18">
        <v>18</v>
      </c>
      <c r="J58" s="18">
        <v>2</v>
      </c>
      <c r="K58" s="18">
        <v>141</v>
      </c>
      <c r="L58" s="18">
        <v>111</v>
      </c>
      <c r="M58" s="18">
        <v>30</v>
      </c>
      <c r="N58" s="18">
        <v>54</v>
      </c>
      <c r="O58" s="18">
        <v>42</v>
      </c>
      <c r="P58" s="18">
        <v>12</v>
      </c>
      <c r="Q58" s="18">
        <v>1549</v>
      </c>
      <c r="R58" s="18">
        <v>820</v>
      </c>
      <c r="S58" s="18">
        <v>729</v>
      </c>
      <c r="T58" s="18">
        <v>0</v>
      </c>
      <c r="U58" s="18">
        <v>7643947</v>
      </c>
      <c r="V58" s="18">
        <v>7362669</v>
      </c>
      <c r="W58" s="18">
        <v>281278</v>
      </c>
      <c r="X58" s="18">
        <v>19</v>
      </c>
      <c r="Y58" s="18">
        <v>17</v>
      </c>
      <c r="Z58" s="18">
        <v>2</v>
      </c>
      <c r="AA58" s="18">
        <v>0</v>
      </c>
      <c r="AB58" s="18">
        <v>40</v>
      </c>
      <c r="AC58" s="18">
        <v>45</v>
      </c>
      <c r="AD58" s="18">
        <v>1</v>
      </c>
      <c r="AE58" s="18">
        <v>2</v>
      </c>
      <c r="AF58" s="18">
        <v>87</v>
      </c>
      <c r="AG58" s="18">
        <v>61</v>
      </c>
      <c r="AH58" s="18">
        <v>26</v>
      </c>
      <c r="AI58" s="18">
        <v>6</v>
      </c>
      <c r="AJ58" s="18">
        <v>4</v>
      </c>
      <c r="AK58" s="18">
        <v>0</v>
      </c>
      <c r="AL58" s="18">
        <v>2821</v>
      </c>
      <c r="AM58" s="18">
        <v>3901</v>
      </c>
    </row>
    <row r="59" spans="1:39" hidden="1"/>
    <row r="60" spans="1:39" s="41" customFormat="1" ht="16.5" hidden="1" customHeight="1">
      <c r="A60" s="43" t="s">
        <v>157</v>
      </c>
      <c r="B60" s="44" t="str">
        <f t="shared" ref="B60:AM60" si="1">IF(B36=B7,"","*")</f>
        <v/>
      </c>
      <c r="C60" s="44" t="str">
        <f t="shared" si="1"/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/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/>
      </c>
      <c r="Q60" s="44" t="str">
        <f t="shared" si="1"/>
        <v>*</v>
      </c>
      <c r="R60" s="44" t="str">
        <f t="shared" si="1"/>
        <v>*</v>
      </c>
      <c r="S60" s="44" t="str">
        <f t="shared" si="1"/>
        <v>*</v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>*</v>
      </c>
      <c r="X60" s="44" t="str">
        <f t="shared" si="1"/>
        <v/>
      </c>
      <c r="Y60" s="44" t="str">
        <f t="shared" si="1"/>
        <v/>
      </c>
      <c r="Z60" s="44" t="str">
        <f t="shared" si="1"/>
        <v/>
      </c>
      <c r="AA60" s="44" t="str">
        <f t="shared" si="1"/>
        <v/>
      </c>
      <c r="AB60" s="44" t="str">
        <f t="shared" si="1"/>
        <v>*</v>
      </c>
      <c r="AC60" s="44" t="str">
        <f t="shared" si="1"/>
        <v>*</v>
      </c>
      <c r="AD60" s="44" t="str">
        <f t="shared" si="1"/>
        <v>*</v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/>
      </c>
      <c r="AL60" s="44" t="str">
        <f t="shared" si="1"/>
        <v>*</v>
      </c>
      <c r="AM60" s="44" t="str">
        <f t="shared" si="1"/>
        <v>*</v>
      </c>
    </row>
    <row r="61" spans="1:39" s="10" customFormat="1" ht="16.5" hidden="1" customHeight="1">
      <c r="A61" s="29" t="s">
        <v>63</v>
      </c>
      <c r="B61" s="44" t="str">
        <f t="shared" ref="B61:AM61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2"/>
        <v/>
      </c>
      <c r="S61" s="44" t="str">
        <f t="shared" si="2"/>
        <v/>
      </c>
      <c r="T61" s="44" t="str">
        <f t="shared" si="2"/>
        <v/>
      </c>
      <c r="U61" s="44" t="str">
        <f t="shared" si="2"/>
        <v/>
      </c>
      <c r="V61" s="44" t="str">
        <f t="shared" si="2"/>
        <v/>
      </c>
      <c r="W61" s="44" t="str">
        <f t="shared" si="2"/>
        <v/>
      </c>
      <c r="X61" s="44" t="str">
        <f t="shared" si="2"/>
        <v/>
      </c>
      <c r="Y61" s="44" t="str">
        <f t="shared" si="2"/>
        <v/>
      </c>
      <c r="Z61" s="44" t="str">
        <f t="shared" si="2"/>
        <v/>
      </c>
      <c r="AA61" s="44" t="str">
        <f t="shared" si="2"/>
        <v/>
      </c>
      <c r="AB61" s="44" t="str">
        <f t="shared" si="2"/>
        <v/>
      </c>
      <c r="AC61" s="44" t="str">
        <f t="shared" si="2"/>
        <v/>
      </c>
      <c r="AD61" s="44" t="str">
        <f t="shared" si="2"/>
        <v/>
      </c>
      <c r="AE61" s="44" t="str">
        <f t="shared" si="2"/>
        <v/>
      </c>
      <c r="AF61" s="44" t="str">
        <f t="shared" si="2"/>
        <v/>
      </c>
      <c r="AG61" s="44" t="str">
        <f t="shared" si="2"/>
        <v/>
      </c>
      <c r="AH61" s="44" t="str">
        <f t="shared" si="2"/>
        <v/>
      </c>
      <c r="AI61" s="44" t="str">
        <f t="shared" si="2"/>
        <v/>
      </c>
      <c r="AJ61" s="44" t="str">
        <f t="shared" si="2"/>
        <v/>
      </c>
      <c r="AK61" s="44" t="str">
        <f t="shared" si="2"/>
        <v/>
      </c>
      <c r="AL61" s="44" t="str">
        <f t="shared" si="2"/>
        <v/>
      </c>
      <c r="AM61" s="44" t="str">
        <f t="shared" si="2"/>
        <v/>
      </c>
    </row>
    <row r="62" spans="1:39" s="10" customFormat="1" ht="16.5" hidden="1" customHeight="1">
      <c r="A62" s="29" t="s">
        <v>64</v>
      </c>
      <c r="B62" s="44" t="str">
        <f t="shared" ref="B62:AM62" si="3">IF(B38=B9,"","*")</f>
        <v/>
      </c>
      <c r="C62" s="44" t="str">
        <f t="shared" si="3"/>
        <v/>
      </c>
      <c r="D62" s="44" t="str">
        <f t="shared" si="3"/>
        <v/>
      </c>
      <c r="E62" s="44" t="str">
        <f t="shared" si="3"/>
        <v/>
      </c>
      <c r="F62" s="44" t="str">
        <f t="shared" si="3"/>
        <v/>
      </c>
      <c r="G62" s="44" t="str">
        <f t="shared" si="3"/>
        <v/>
      </c>
      <c r="H62" s="44" t="str">
        <f t="shared" si="3"/>
        <v/>
      </c>
      <c r="I62" s="44" t="str">
        <f t="shared" si="3"/>
        <v/>
      </c>
      <c r="J62" s="44" t="str">
        <f t="shared" si="3"/>
        <v/>
      </c>
      <c r="K62" s="44" t="str">
        <f t="shared" si="3"/>
        <v/>
      </c>
      <c r="L62" s="44" t="str">
        <f t="shared" si="3"/>
        <v/>
      </c>
      <c r="M62" s="44" t="str">
        <f t="shared" si="3"/>
        <v/>
      </c>
      <c r="N62" s="44" t="str">
        <f t="shared" si="3"/>
        <v/>
      </c>
      <c r="O62" s="44" t="str">
        <f t="shared" si="3"/>
        <v/>
      </c>
      <c r="P62" s="44" t="str">
        <f t="shared" si="3"/>
        <v/>
      </c>
      <c r="Q62" s="44" t="str">
        <f t="shared" si="3"/>
        <v/>
      </c>
      <c r="R62" s="44" t="str">
        <f t="shared" si="3"/>
        <v/>
      </c>
      <c r="S62" s="44" t="str">
        <f t="shared" si="3"/>
        <v/>
      </c>
      <c r="T62" s="44" t="str">
        <f t="shared" si="3"/>
        <v/>
      </c>
      <c r="U62" s="44" t="str">
        <f t="shared" si="3"/>
        <v/>
      </c>
      <c r="V62" s="44" t="str">
        <f t="shared" si="3"/>
        <v/>
      </c>
      <c r="W62" s="44" t="str">
        <f t="shared" si="3"/>
        <v/>
      </c>
      <c r="X62" s="44" t="str">
        <f t="shared" si="3"/>
        <v/>
      </c>
      <c r="Y62" s="44" t="str">
        <f t="shared" si="3"/>
        <v/>
      </c>
      <c r="Z62" s="44" t="str">
        <f t="shared" si="3"/>
        <v/>
      </c>
      <c r="AA62" s="44" t="str">
        <f t="shared" si="3"/>
        <v/>
      </c>
      <c r="AB62" s="44" t="str">
        <f t="shared" si="3"/>
        <v/>
      </c>
      <c r="AC62" s="44" t="str">
        <f t="shared" si="3"/>
        <v/>
      </c>
      <c r="AD62" s="44" t="str">
        <f t="shared" si="3"/>
        <v/>
      </c>
      <c r="AE62" s="44" t="str">
        <f t="shared" si="3"/>
        <v/>
      </c>
      <c r="AF62" s="44" t="str">
        <f t="shared" si="3"/>
        <v/>
      </c>
      <c r="AG62" s="44" t="str">
        <f t="shared" si="3"/>
        <v/>
      </c>
      <c r="AH62" s="44" t="str">
        <f t="shared" si="3"/>
        <v/>
      </c>
      <c r="AI62" s="44" t="str">
        <f t="shared" si="3"/>
        <v/>
      </c>
      <c r="AJ62" s="44" t="str">
        <f t="shared" si="3"/>
        <v/>
      </c>
      <c r="AK62" s="44" t="str">
        <f t="shared" si="3"/>
        <v/>
      </c>
      <c r="AL62" s="44" t="str">
        <f t="shared" si="3"/>
        <v>*</v>
      </c>
      <c r="AM62" s="44" t="str">
        <f t="shared" si="3"/>
        <v/>
      </c>
    </row>
    <row r="63" spans="1:39" s="10" customFormat="1" ht="16.5" hidden="1" customHeight="1">
      <c r="A63" s="29" t="s">
        <v>88</v>
      </c>
      <c r="B63" s="44" t="str">
        <f t="shared" ref="B63:AM63" si="4">IF(B39=B10,"","*")</f>
        <v/>
      </c>
      <c r="C63" s="44" t="str">
        <f t="shared" si="4"/>
        <v/>
      </c>
      <c r="D63" s="44" t="str">
        <f t="shared" si="4"/>
        <v/>
      </c>
      <c r="E63" s="44" t="str">
        <f t="shared" si="4"/>
        <v/>
      </c>
      <c r="F63" s="44" t="str">
        <f t="shared" si="4"/>
        <v/>
      </c>
      <c r="G63" s="44" t="str">
        <f t="shared" si="4"/>
        <v/>
      </c>
      <c r="H63" s="44" t="str">
        <f t="shared" si="4"/>
        <v/>
      </c>
      <c r="I63" s="44" t="str">
        <f t="shared" si="4"/>
        <v/>
      </c>
      <c r="J63" s="44" t="str">
        <f t="shared" si="4"/>
        <v/>
      </c>
      <c r="K63" s="44" t="str">
        <f t="shared" si="4"/>
        <v/>
      </c>
      <c r="L63" s="44" t="str">
        <f t="shared" si="4"/>
        <v/>
      </c>
      <c r="M63" s="44" t="str">
        <f t="shared" si="4"/>
        <v/>
      </c>
      <c r="N63" s="44" t="str">
        <f t="shared" si="4"/>
        <v/>
      </c>
      <c r="O63" s="44" t="str">
        <f t="shared" si="4"/>
        <v/>
      </c>
      <c r="P63" s="44" t="str">
        <f t="shared" si="4"/>
        <v/>
      </c>
      <c r="Q63" s="44" t="str">
        <f t="shared" si="4"/>
        <v/>
      </c>
      <c r="R63" s="44" t="str">
        <f t="shared" si="4"/>
        <v/>
      </c>
      <c r="S63" s="44" t="str">
        <f t="shared" si="4"/>
        <v/>
      </c>
      <c r="T63" s="44" t="str">
        <f t="shared" si="4"/>
        <v/>
      </c>
      <c r="U63" s="44" t="str">
        <f t="shared" si="4"/>
        <v/>
      </c>
      <c r="V63" s="44" t="str">
        <f t="shared" si="4"/>
        <v/>
      </c>
      <c r="W63" s="44" t="str">
        <f t="shared" si="4"/>
        <v/>
      </c>
      <c r="X63" s="44" t="str">
        <f t="shared" si="4"/>
        <v/>
      </c>
      <c r="Y63" s="44" t="str">
        <f t="shared" si="4"/>
        <v/>
      </c>
      <c r="Z63" s="44" t="str">
        <f t="shared" si="4"/>
        <v/>
      </c>
      <c r="AA63" s="44" t="str">
        <f t="shared" si="4"/>
        <v/>
      </c>
      <c r="AB63" s="44" t="str">
        <f t="shared" si="4"/>
        <v/>
      </c>
      <c r="AC63" s="44" t="str">
        <f t="shared" si="4"/>
        <v/>
      </c>
      <c r="AD63" s="44" t="str">
        <f t="shared" si="4"/>
        <v/>
      </c>
      <c r="AE63" s="44" t="str">
        <f t="shared" si="4"/>
        <v/>
      </c>
      <c r="AF63" s="44" t="str">
        <f t="shared" si="4"/>
        <v/>
      </c>
      <c r="AG63" s="44" t="str">
        <f t="shared" si="4"/>
        <v/>
      </c>
      <c r="AH63" s="44" t="str">
        <f t="shared" si="4"/>
        <v/>
      </c>
      <c r="AI63" s="44" t="str">
        <f t="shared" si="4"/>
        <v/>
      </c>
      <c r="AJ63" s="44" t="str">
        <f t="shared" si="4"/>
        <v/>
      </c>
      <c r="AK63" s="44" t="str">
        <f t="shared" si="4"/>
        <v/>
      </c>
      <c r="AL63" s="44" t="str">
        <f t="shared" si="4"/>
        <v/>
      </c>
      <c r="AM63" s="44" t="str">
        <f t="shared" si="4"/>
        <v/>
      </c>
    </row>
    <row r="64" spans="1:39" s="10" customFormat="1" ht="16.5" hidden="1" customHeight="1">
      <c r="A64" s="29" t="s">
        <v>65</v>
      </c>
      <c r="B64" s="44" t="str">
        <f t="shared" ref="B64:Q76" si="5">IF(B40=B11,"","*")</f>
        <v/>
      </c>
      <c r="C64" s="44" t="str">
        <f t="shared" ref="C64:AM67" si="6">IF(C40=C11,"","*")</f>
        <v>*</v>
      </c>
      <c r="D64" s="44" t="str">
        <f t="shared" si="6"/>
        <v>*</v>
      </c>
      <c r="E64" s="44" t="str">
        <f t="shared" si="6"/>
        <v>*</v>
      </c>
      <c r="F64" s="44" t="str">
        <f t="shared" si="6"/>
        <v>*</v>
      </c>
      <c r="G64" s="44" t="str">
        <f t="shared" si="6"/>
        <v>*</v>
      </c>
      <c r="H64" s="44" t="str">
        <f t="shared" si="6"/>
        <v/>
      </c>
      <c r="I64" s="44" t="str">
        <f t="shared" si="6"/>
        <v/>
      </c>
      <c r="J64" s="44" t="str">
        <f t="shared" si="6"/>
        <v/>
      </c>
      <c r="K64" s="44" t="str">
        <f t="shared" si="6"/>
        <v>*</v>
      </c>
      <c r="L64" s="44" t="str">
        <f t="shared" si="6"/>
        <v/>
      </c>
      <c r="M64" s="44" t="str">
        <f t="shared" si="6"/>
        <v>*</v>
      </c>
      <c r="N64" s="44" t="str">
        <f t="shared" si="6"/>
        <v>*</v>
      </c>
      <c r="O64" s="44" t="str">
        <f t="shared" si="6"/>
        <v>*</v>
      </c>
      <c r="P64" s="44" t="str">
        <f t="shared" si="6"/>
        <v/>
      </c>
      <c r="Q64" s="44" t="str">
        <f t="shared" si="6"/>
        <v>*</v>
      </c>
      <c r="R64" s="44" t="str">
        <f t="shared" si="6"/>
        <v>*</v>
      </c>
      <c r="S64" s="44" t="str">
        <f t="shared" si="6"/>
        <v>*</v>
      </c>
      <c r="T64" s="44" t="str">
        <f t="shared" si="6"/>
        <v/>
      </c>
      <c r="U64" s="44" t="str">
        <f t="shared" si="6"/>
        <v>*</v>
      </c>
      <c r="V64" s="44" t="str">
        <f t="shared" si="6"/>
        <v>*</v>
      </c>
      <c r="W64" s="44" t="str">
        <f t="shared" si="6"/>
        <v>*</v>
      </c>
      <c r="X64" s="44" t="str">
        <f t="shared" si="6"/>
        <v/>
      </c>
      <c r="Y64" s="44" t="str">
        <f t="shared" si="6"/>
        <v/>
      </c>
      <c r="Z64" s="44" t="str">
        <f t="shared" si="6"/>
        <v/>
      </c>
      <c r="AA64" s="44" t="str">
        <f t="shared" si="6"/>
        <v/>
      </c>
      <c r="AB64" s="44" t="str">
        <f t="shared" si="6"/>
        <v>*</v>
      </c>
      <c r="AC64" s="44" t="str">
        <f t="shared" si="6"/>
        <v>*</v>
      </c>
      <c r="AD64" s="44" t="str">
        <f t="shared" si="6"/>
        <v>*</v>
      </c>
      <c r="AE64" s="44" t="str">
        <f t="shared" si="6"/>
        <v>*</v>
      </c>
      <c r="AF64" s="44" t="str">
        <f t="shared" si="6"/>
        <v>*</v>
      </c>
      <c r="AG64" s="44" t="str">
        <f t="shared" si="6"/>
        <v>*</v>
      </c>
      <c r="AH64" s="44" t="str">
        <f t="shared" si="6"/>
        <v>*</v>
      </c>
      <c r="AI64" s="44" t="str">
        <f t="shared" si="6"/>
        <v>*</v>
      </c>
      <c r="AJ64" s="44" t="str">
        <f t="shared" si="6"/>
        <v/>
      </c>
      <c r="AK64" s="44" t="str">
        <f t="shared" si="6"/>
        <v/>
      </c>
      <c r="AL64" s="44" t="str">
        <f t="shared" si="6"/>
        <v>*</v>
      </c>
      <c r="AM64" s="44" t="str">
        <f t="shared" si="6"/>
        <v>*</v>
      </c>
    </row>
    <row r="65" spans="1:39" s="10" customFormat="1" ht="16.5" hidden="1" customHeight="1">
      <c r="A65" s="29" t="s">
        <v>66</v>
      </c>
      <c r="B65" s="44" t="str">
        <f t="shared" si="5"/>
        <v/>
      </c>
      <c r="C65" s="44" t="str">
        <f t="shared" si="6"/>
        <v/>
      </c>
      <c r="D65" s="44" t="str">
        <f t="shared" si="6"/>
        <v/>
      </c>
      <c r="E65" s="44" t="str">
        <f t="shared" si="6"/>
        <v/>
      </c>
      <c r="F65" s="44" t="str">
        <f t="shared" si="6"/>
        <v/>
      </c>
      <c r="G65" s="44" t="str">
        <f t="shared" si="6"/>
        <v/>
      </c>
      <c r="H65" s="44" t="str">
        <f t="shared" si="6"/>
        <v/>
      </c>
      <c r="I65" s="44" t="str">
        <f t="shared" si="6"/>
        <v/>
      </c>
      <c r="J65" s="44" t="str">
        <f t="shared" si="6"/>
        <v/>
      </c>
      <c r="K65" s="44" t="str">
        <f t="shared" si="6"/>
        <v/>
      </c>
      <c r="L65" s="44" t="str">
        <f t="shared" si="6"/>
        <v/>
      </c>
      <c r="M65" s="44" t="str">
        <f t="shared" si="6"/>
        <v/>
      </c>
      <c r="N65" s="44" t="str">
        <f t="shared" si="6"/>
        <v/>
      </c>
      <c r="O65" s="44" t="str">
        <f t="shared" si="6"/>
        <v/>
      </c>
      <c r="P65" s="44" t="str">
        <f t="shared" si="6"/>
        <v/>
      </c>
      <c r="Q65" s="44" t="str">
        <f t="shared" si="6"/>
        <v/>
      </c>
      <c r="R65" s="44" t="str">
        <f t="shared" si="6"/>
        <v/>
      </c>
      <c r="S65" s="44" t="str">
        <f t="shared" si="6"/>
        <v/>
      </c>
      <c r="T65" s="44" t="str">
        <f t="shared" si="6"/>
        <v/>
      </c>
      <c r="U65" s="44" t="str">
        <f t="shared" si="6"/>
        <v/>
      </c>
      <c r="V65" s="44" t="str">
        <f t="shared" si="6"/>
        <v/>
      </c>
      <c r="W65" s="44" t="str">
        <f t="shared" si="6"/>
        <v/>
      </c>
      <c r="X65" s="44" t="str">
        <f t="shared" si="6"/>
        <v/>
      </c>
      <c r="Y65" s="44" t="str">
        <f t="shared" si="6"/>
        <v/>
      </c>
      <c r="Z65" s="44" t="str">
        <f t="shared" si="6"/>
        <v/>
      </c>
      <c r="AA65" s="44" t="str">
        <f t="shared" si="6"/>
        <v/>
      </c>
      <c r="AB65" s="44" t="str">
        <f t="shared" si="6"/>
        <v/>
      </c>
      <c r="AC65" s="44" t="str">
        <f t="shared" si="6"/>
        <v/>
      </c>
      <c r="AD65" s="44" t="str">
        <f t="shared" si="6"/>
        <v/>
      </c>
      <c r="AE65" s="44" t="str">
        <f t="shared" si="6"/>
        <v/>
      </c>
      <c r="AF65" s="44" t="str">
        <f t="shared" si="6"/>
        <v/>
      </c>
      <c r="AG65" s="44" t="str">
        <f t="shared" si="6"/>
        <v/>
      </c>
      <c r="AH65" s="44" t="str">
        <f t="shared" si="6"/>
        <v/>
      </c>
      <c r="AI65" s="44" t="str">
        <f t="shared" si="6"/>
        <v/>
      </c>
      <c r="AJ65" s="44" t="str">
        <f t="shared" si="6"/>
        <v/>
      </c>
      <c r="AK65" s="44" t="str">
        <f t="shared" si="6"/>
        <v/>
      </c>
      <c r="AL65" s="44" t="str">
        <f t="shared" si="6"/>
        <v/>
      </c>
      <c r="AM65" s="44" t="str">
        <f t="shared" si="6"/>
        <v/>
      </c>
    </row>
    <row r="66" spans="1:39" s="10" customFormat="1" ht="16.5" hidden="1" customHeight="1">
      <c r="A66" s="29" t="s">
        <v>67</v>
      </c>
      <c r="B66" s="44" t="str">
        <f t="shared" si="5"/>
        <v/>
      </c>
      <c r="C66" s="44" t="str">
        <f t="shared" si="6"/>
        <v/>
      </c>
      <c r="D66" s="44" t="str">
        <f t="shared" si="6"/>
        <v/>
      </c>
      <c r="E66" s="44" t="str">
        <f t="shared" si="6"/>
        <v/>
      </c>
      <c r="F66" s="44" t="str">
        <f t="shared" si="6"/>
        <v/>
      </c>
      <c r="G66" s="44" t="str">
        <f t="shared" si="6"/>
        <v/>
      </c>
      <c r="H66" s="44" t="str">
        <f t="shared" si="6"/>
        <v/>
      </c>
      <c r="I66" s="44" t="str">
        <f t="shared" si="6"/>
        <v/>
      </c>
      <c r="J66" s="44" t="str">
        <f t="shared" si="6"/>
        <v/>
      </c>
      <c r="K66" s="44" t="str">
        <f t="shared" si="6"/>
        <v/>
      </c>
      <c r="L66" s="44" t="str">
        <f t="shared" si="6"/>
        <v/>
      </c>
      <c r="M66" s="44" t="str">
        <f t="shared" si="6"/>
        <v/>
      </c>
      <c r="N66" s="44" t="str">
        <f t="shared" si="6"/>
        <v/>
      </c>
      <c r="O66" s="44" t="str">
        <f t="shared" si="6"/>
        <v/>
      </c>
      <c r="P66" s="44" t="str">
        <f t="shared" si="6"/>
        <v/>
      </c>
      <c r="Q66" s="44" t="str">
        <f t="shared" si="6"/>
        <v/>
      </c>
      <c r="R66" s="44" t="str">
        <f t="shared" si="6"/>
        <v/>
      </c>
      <c r="S66" s="44" t="str">
        <f t="shared" si="6"/>
        <v/>
      </c>
      <c r="T66" s="44" t="str">
        <f t="shared" si="6"/>
        <v/>
      </c>
      <c r="U66" s="44" t="str">
        <f t="shared" si="6"/>
        <v/>
      </c>
      <c r="V66" s="44" t="str">
        <f t="shared" si="6"/>
        <v/>
      </c>
      <c r="W66" s="44" t="str">
        <f t="shared" si="6"/>
        <v/>
      </c>
      <c r="X66" s="44" t="str">
        <f t="shared" si="6"/>
        <v/>
      </c>
      <c r="Y66" s="44" t="str">
        <f t="shared" si="6"/>
        <v/>
      </c>
      <c r="Z66" s="44" t="str">
        <f t="shared" si="6"/>
        <v/>
      </c>
      <c r="AA66" s="44" t="str">
        <f t="shared" si="6"/>
        <v/>
      </c>
      <c r="AB66" s="44" t="str">
        <f t="shared" si="6"/>
        <v/>
      </c>
      <c r="AC66" s="44" t="str">
        <f t="shared" si="6"/>
        <v/>
      </c>
      <c r="AD66" s="44" t="str">
        <f t="shared" si="6"/>
        <v/>
      </c>
      <c r="AE66" s="44" t="str">
        <f t="shared" si="6"/>
        <v/>
      </c>
      <c r="AF66" s="44" t="str">
        <f t="shared" si="6"/>
        <v/>
      </c>
      <c r="AG66" s="44" t="str">
        <f t="shared" si="6"/>
        <v/>
      </c>
      <c r="AH66" s="44" t="str">
        <f t="shared" si="6"/>
        <v/>
      </c>
      <c r="AI66" s="44" t="str">
        <f t="shared" si="6"/>
        <v/>
      </c>
      <c r="AJ66" s="44" t="str">
        <f t="shared" si="6"/>
        <v/>
      </c>
      <c r="AK66" s="44" t="str">
        <f t="shared" si="6"/>
        <v/>
      </c>
      <c r="AL66" s="44" t="str">
        <f t="shared" si="6"/>
        <v/>
      </c>
      <c r="AM66" s="44" t="str">
        <f t="shared" si="6"/>
        <v/>
      </c>
    </row>
    <row r="67" spans="1:39" s="10" customFormat="1" ht="16.5" hidden="1" customHeight="1">
      <c r="A67" s="29" t="s">
        <v>94</v>
      </c>
      <c r="B67" s="44" t="str">
        <f t="shared" si="5"/>
        <v/>
      </c>
      <c r="C67" s="44" t="str">
        <f t="shared" si="6"/>
        <v/>
      </c>
      <c r="D67" s="44" t="str">
        <f t="shared" si="6"/>
        <v/>
      </c>
      <c r="E67" s="44" t="str">
        <f t="shared" si="6"/>
        <v/>
      </c>
      <c r="F67" s="44" t="str">
        <f t="shared" si="6"/>
        <v/>
      </c>
      <c r="G67" s="44" t="str">
        <f t="shared" ref="C67:AM73" si="7">IF(G43=G14,"","*")</f>
        <v/>
      </c>
      <c r="H67" s="44" t="str">
        <f t="shared" si="7"/>
        <v/>
      </c>
      <c r="I67" s="44" t="str">
        <f t="shared" si="7"/>
        <v/>
      </c>
      <c r="J67" s="44" t="str">
        <f t="shared" si="7"/>
        <v/>
      </c>
      <c r="K67" s="44" t="str">
        <f t="shared" si="7"/>
        <v/>
      </c>
      <c r="L67" s="44" t="str">
        <f t="shared" si="7"/>
        <v/>
      </c>
      <c r="M67" s="44" t="str">
        <f t="shared" si="7"/>
        <v/>
      </c>
      <c r="N67" s="44" t="str">
        <f t="shared" si="7"/>
        <v/>
      </c>
      <c r="O67" s="44" t="str">
        <f t="shared" si="7"/>
        <v/>
      </c>
      <c r="P67" s="44" t="str">
        <f t="shared" si="7"/>
        <v/>
      </c>
      <c r="Q67" s="44" t="str">
        <f t="shared" si="7"/>
        <v/>
      </c>
      <c r="R67" s="44" t="str">
        <f t="shared" si="7"/>
        <v/>
      </c>
      <c r="S67" s="44" t="str">
        <f t="shared" si="7"/>
        <v/>
      </c>
      <c r="T67" s="44" t="str">
        <f t="shared" si="7"/>
        <v/>
      </c>
      <c r="U67" s="44" t="str">
        <f t="shared" si="7"/>
        <v/>
      </c>
      <c r="V67" s="44" t="str">
        <f t="shared" si="7"/>
        <v/>
      </c>
      <c r="W67" s="44" t="str">
        <f t="shared" si="7"/>
        <v/>
      </c>
      <c r="X67" s="44" t="str">
        <f t="shared" si="7"/>
        <v/>
      </c>
      <c r="Y67" s="44" t="str">
        <f t="shared" si="7"/>
        <v/>
      </c>
      <c r="Z67" s="44" t="str">
        <f t="shared" si="7"/>
        <v/>
      </c>
      <c r="AA67" s="44" t="str">
        <f t="shared" si="7"/>
        <v/>
      </c>
      <c r="AB67" s="44" t="str">
        <f t="shared" si="7"/>
        <v/>
      </c>
      <c r="AC67" s="44" t="str">
        <f t="shared" si="7"/>
        <v/>
      </c>
      <c r="AD67" s="44" t="str">
        <f t="shared" si="7"/>
        <v/>
      </c>
      <c r="AE67" s="44" t="str">
        <f t="shared" si="7"/>
        <v/>
      </c>
      <c r="AF67" s="44" t="str">
        <f t="shared" si="7"/>
        <v/>
      </c>
      <c r="AG67" s="44" t="str">
        <f t="shared" si="7"/>
        <v/>
      </c>
      <c r="AH67" s="44" t="str">
        <f t="shared" si="7"/>
        <v/>
      </c>
      <c r="AI67" s="44" t="str">
        <f t="shared" si="7"/>
        <v/>
      </c>
      <c r="AJ67" s="44" t="str">
        <f t="shared" si="7"/>
        <v/>
      </c>
      <c r="AK67" s="44" t="str">
        <f t="shared" si="7"/>
        <v/>
      </c>
      <c r="AL67" s="44" t="str">
        <f t="shared" si="7"/>
        <v/>
      </c>
      <c r="AM67" s="44" t="str">
        <f t="shared" si="7"/>
        <v/>
      </c>
    </row>
    <row r="68" spans="1:39" s="10" customFormat="1" ht="16.5" hidden="1" customHeight="1">
      <c r="A68" s="29" t="s">
        <v>95</v>
      </c>
      <c r="B68" s="44" t="str">
        <f t="shared" si="5"/>
        <v/>
      </c>
      <c r="C68" s="44" t="str">
        <f t="shared" si="7"/>
        <v/>
      </c>
      <c r="D68" s="44" t="str">
        <f t="shared" si="7"/>
        <v/>
      </c>
      <c r="E68" s="44" t="str">
        <f t="shared" si="7"/>
        <v/>
      </c>
      <c r="F68" s="44" t="str">
        <f t="shared" si="7"/>
        <v/>
      </c>
      <c r="G68" s="44" t="str">
        <f t="shared" si="7"/>
        <v/>
      </c>
      <c r="H68" s="44" t="str">
        <f t="shared" si="7"/>
        <v/>
      </c>
      <c r="I68" s="44" t="str">
        <f t="shared" si="7"/>
        <v/>
      </c>
      <c r="J68" s="44" t="str">
        <f t="shared" si="7"/>
        <v/>
      </c>
      <c r="K68" s="44" t="str">
        <f t="shared" si="7"/>
        <v/>
      </c>
      <c r="L68" s="44" t="str">
        <f t="shared" si="7"/>
        <v/>
      </c>
      <c r="M68" s="44" t="str">
        <f t="shared" si="7"/>
        <v/>
      </c>
      <c r="N68" s="44" t="str">
        <f t="shared" si="7"/>
        <v/>
      </c>
      <c r="O68" s="44" t="str">
        <f t="shared" si="7"/>
        <v/>
      </c>
      <c r="P68" s="44" t="str">
        <f t="shared" si="7"/>
        <v/>
      </c>
      <c r="Q68" s="44" t="str">
        <f t="shared" si="7"/>
        <v/>
      </c>
      <c r="R68" s="44" t="str">
        <f t="shared" si="7"/>
        <v/>
      </c>
      <c r="S68" s="44" t="str">
        <f t="shared" si="7"/>
        <v/>
      </c>
      <c r="T68" s="44" t="str">
        <f t="shared" si="7"/>
        <v/>
      </c>
      <c r="U68" s="44" t="str">
        <f t="shared" si="7"/>
        <v/>
      </c>
      <c r="V68" s="44" t="str">
        <f t="shared" si="7"/>
        <v/>
      </c>
      <c r="W68" s="44" t="str">
        <f t="shared" si="7"/>
        <v/>
      </c>
      <c r="X68" s="44" t="str">
        <f t="shared" si="7"/>
        <v/>
      </c>
      <c r="Y68" s="44" t="str">
        <f t="shared" si="7"/>
        <v/>
      </c>
      <c r="Z68" s="44" t="str">
        <f t="shared" si="7"/>
        <v/>
      </c>
      <c r="AA68" s="44" t="str">
        <f t="shared" si="7"/>
        <v/>
      </c>
      <c r="AB68" s="44" t="str">
        <f t="shared" si="7"/>
        <v/>
      </c>
      <c r="AC68" s="44" t="str">
        <f t="shared" si="7"/>
        <v/>
      </c>
      <c r="AD68" s="44" t="str">
        <f t="shared" si="7"/>
        <v/>
      </c>
      <c r="AE68" s="44" t="str">
        <f t="shared" si="7"/>
        <v/>
      </c>
      <c r="AF68" s="44" t="str">
        <f t="shared" si="7"/>
        <v/>
      </c>
      <c r="AG68" s="44" t="str">
        <f t="shared" si="7"/>
        <v/>
      </c>
      <c r="AH68" s="44" t="str">
        <f t="shared" si="7"/>
        <v/>
      </c>
      <c r="AI68" s="44" t="str">
        <f t="shared" si="7"/>
        <v/>
      </c>
      <c r="AJ68" s="44" t="str">
        <f t="shared" si="7"/>
        <v/>
      </c>
      <c r="AK68" s="44" t="str">
        <f t="shared" si="7"/>
        <v/>
      </c>
      <c r="AL68" s="44" t="str">
        <f t="shared" si="7"/>
        <v/>
      </c>
      <c r="AM68" s="44" t="str">
        <f t="shared" si="7"/>
        <v/>
      </c>
    </row>
    <row r="69" spans="1:39" s="10" customFormat="1" ht="16.5" hidden="1" customHeight="1">
      <c r="A69" s="29" t="s">
        <v>96</v>
      </c>
      <c r="B69" s="44" t="str">
        <f t="shared" si="5"/>
        <v/>
      </c>
      <c r="C69" s="44" t="str">
        <f t="shared" si="7"/>
        <v/>
      </c>
      <c r="D69" s="44" t="str">
        <f t="shared" si="7"/>
        <v/>
      </c>
      <c r="E69" s="44" t="str">
        <f t="shared" si="7"/>
        <v/>
      </c>
      <c r="F69" s="44" t="str">
        <f t="shared" si="7"/>
        <v/>
      </c>
      <c r="G69" s="44" t="str">
        <f t="shared" si="7"/>
        <v/>
      </c>
      <c r="H69" s="44" t="str">
        <f t="shared" si="7"/>
        <v/>
      </c>
      <c r="I69" s="44" t="str">
        <f t="shared" si="7"/>
        <v/>
      </c>
      <c r="J69" s="44" t="str">
        <f t="shared" si="7"/>
        <v/>
      </c>
      <c r="K69" s="44" t="str">
        <f t="shared" si="7"/>
        <v/>
      </c>
      <c r="L69" s="44" t="str">
        <f t="shared" si="7"/>
        <v/>
      </c>
      <c r="M69" s="44" t="str">
        <f t="shared" si="7"/>
        <v/>
      </c>
      <c r="N69" s="44" t="str">
        <f t="shared" si="7"/>
        <v/>
      </c>
      <c r="O69" s="44" t="str">
        <f t="shared" si="7"/>
        <v/>
      </c>
      <c r="P69" s="44" t="str">
        <f t="shared" si="7"/>
        <v/>
      </c>
      <c r="Q69" s="44" t="str">
        <f t="shared" si="7"/>
        <v/>
      </c>
      <c r="R69" s="44" t="str">
        <f t="shared" si="7"/>
        <v/>
      </c>
      <c r="S69" s="44" t="str">
        <f t="shared" si="7"/>
        <v/>
      </c>
      <c r="T69" s="44" t="str">
        <f t="shared" si="7"/>
        <v/>
      </c>
      <c r="U69" s="44" t="str">
        <f t="shared" si="7"/>
        <v/>
      </c>
      <c r="V69" s="44" t="str">
        <f t="shared" si="7"/>
        <v/>
      </c>
      <c r="W69" s="44" t="str">
        <f t="shared" si="7"/>
        <v/>
      </c>
      <c r="X69" s="44" t="str">
        <f t="shared" si="7"/>
        <v/>
      </c>
      <c r="Y69" s="44" t="str">
        <f t="shared" si="7"/>
        <v/>
      </c>
      <c r="Z69" s="44" t="str">
        <f t="shared" si="7"/>
        <v/>
      </c>
      <c r="AA69" s="44" t="str">
        <f t="shared" si="7"/>
        <v/>
      </c>
      <c r="AB69" s="44" t="str">
        <f t="shared" si="7"/>
        <v/>
      </c>
      <c r="AC69" s="44" t="str">
        <f t="shared" si="7"/>
        <v/>
      </c>
      <c r="AD69" s="44" t="str">
        <f t="shared" si="7"/>
        <v/>
      </c>
      <c r="AE69" s="44" t="str">
        <f t="shared" si="7"/>
        <v/>
      </c>
      <c r="AF69" s="44" t="str">
        <f t="shared" si="7"/>
        <v/>
      </c>
      <c r="AG69" s="44" t="str">
        <f t="shared" si="7"/>
        <v/>
      </c>
      <c r="AH69" s="44" t="str">
        <f t="shared" si="7"/>
        <v/>
      </c>
      <c r="AI69" s="44" t="str">
        <f t="shared" si="7"/>
        <v/>
      </c>
      <c r="AJ69" s="44" t="str">
        <f t="shared" si="7"/>
        <v/>
      </c>
      <c r="AK69" s="44" t="str">
        <f t="shared" si="7"/>
        <v/>
      </c>
      <c r="AL69" s="44" t="str">
        <f t="shared" si="7"/>
        <v/>
      </c>
      <c r="AM69" s="44" t="str">
        <f t="shared" si="7"/>
        <v/>
      </c>
    </row>
    <row r="70" spans="1:39" s="10" customFormat="1" ht="16.5" hidden="1" customHeight="1">
      <c r="A70" s="29" t="s">
        <v>97</v>
      </c>
      <c r="B70" s="44" t="str">
        <f t="shared" si="5"/>
        <v/>
      </c>
      <c r="C70" s="44" t="str">
        <f t="shared" si="7"/>
        <v/>
      </c>
      <c r="D70" s="44" t="str">
        <f t="shared" si="7"/>
        <v/>
      </c>
      <c r="E70" s="44" t="str">
        <f t="shared" si="7"/>
        <v/>
      </c>
      <c r="F70" s="44" t="str">
        <f t="shared" si="7"/>
        <v/>
      </c>
      <c r="G70" s="44" t="str">
        <f t="shared" si="7"/>
        <v/>
      </c>
      <c r="H70" s="44" t="str">
        <f t="shared" si="7"/>
        <v/>
      </c>
      <c r="I70" s="44" t="str">
        <f t="shared" si="7"/>
        <v/>
      </c>
      <c r="J70" s="44" t="str">
        <f t="shared" si="7"/>
        <v/>
      </c>
      <c r="K70" s="44" t="str">
        <f t="shared" si="7"/>
        <v/>
      </c>
      <c r="L70" s="44" t="str">
        <f t="shared" si="7"/>
        <v/>
      </c>
      <c r="M70" s="44" t="str">
        <f t="shared" si="7"/>
        <v/>
      </c>
      <c r="N70" s="44" t="str">
        <f t="shared" si="7"/>
        <v/>
      </c>
      <c r="O70" s="44" t="str">
        <f t="shared" si="7"/>
        <v/>
      </c>
      <c r="P70" s="44" t="str">
        <f t="shared" si="7"/>
        <v/>
      </c>
      <c r="Q70" s="44" t="str">
        <f t="shared" si="7"/>
        <v/>
      </c>
      <c r="R70" s="44" t="str">
        <f t="shared" si="7"/>
        <v/>
      </c>
      <c r="S70" s="44" t="str">
        <f t="shared" si="7"/>
        <v/>
      </c>
      <c r="T70" s="44" t="str">
        <f t="shared" si="7"/>
        <v/>
      </c>
      <c r="U70" s="44" t="str">
        <f t="shared" si="7"/>
        <v/>
      </c>
      <c r="V70" s="44" t="str">
        <f t="shared" si="7"/>
        <v/>
      </c>
      <c r="W70" s="44" t="str">
        <f t="shared" si="7"/>
        <v/>
      </c>
      <c r="X70" s="44" t="str">
        <f t="shared" si="7"/>
        <v/>
      </c>
      <c r="Y70" s="44" t="str">
        <f t="shared" si="7"/>
        <v/>
      </c>
      <c r="Z70" s="44" t="str">
        <f t="shared" si="7"/>
        <v/>
      </c>
      <c r="AA70" s="44" t="str">
        <f t="shared" si="7"/>
        <v/>
      </c>
      <c r="AB70" s="44" t="str">
        <f t="shared" si="7"/>
        <v/>
      </c>
      <c r="AC70" s="44" t="str">
        <f t="shared" si="7"/>
        <v/>
      </c>
      <c r="AD70" s="44" t="str">
        <f t="shared" si="7"/>
        <v/>
      </c>
      <c r="AE70" s="44" t="str">
        <f t="shared" si="7"/>
        <v/>
      </c>
      <c r="AF70" s="44" t="str">
        <f t="shared" si="7"/>
        <v/>
      </c>
      <c r="AG70" s="44" t="str">
        <f t="shared" si="7"/>
        <v/>
      </c>
      <c r="AH70" s="44" t="str">
        <f t="shared" si="7"/>
        <v/>
      </c>
      <c r="AI70" s="44" t="str">
        <f t="shared" si="7"/>
        <v/>
      </c>
      <c r="AJ70" s="44" t="str">
        <f t="shared" si="7"/>
        <v/>
      </c>
      <c r="AK70" s="44" t="str">
        <f t="shared" si="7"/>
        <v/>
      </c>
      <c r="AL70" s="44" t="str">
        <f t="shared" si="7"/>
        <v/>
      </c>
      <c r="AM70" s="44" t="str">
        <f t="shared" si="7"/>
        <v/>
      </c>
    </row>
    <row r="71" spans="1:39" s="10" customFormat="1" ht="16.5" hidden="1" customHeight="1">
      <c r="A71" s="29" t="s">
        <v>98</v>
      </c>
      <c r="B71" s="44" t="str">
        <f t="shared" si="5"/>
        <v/>
      </c>
      <c r="C71" s="44" t="str">
        <f t="shared" si="7"/>
        <v/>
      </c>
      <c r="D71" s="44" t="str">
        <f t="shared" si="7"/>
        <v/>
      </c>
      <c r="E71" s="44" t="str">
        <f t="shared" si="7"/>
        <v/>
      </c>
      <c r="F71" s="44" t="str">
        <f t="shared" si="7"/>
        <v/>
      </c>
      <c r="G71" s="44" t="str">
        <f t="shared" si="7"/>
        <v/>
      </c>
      <c r="H71" s="44" t="str">
        <f t="shared" si="7"/>
        <v/>
      </c>
      <c r="I71" s="44" t="str">
        <f t="shared" si="7"/>
        <v/>
      </c>
      <c r="J71" s="44" t="str">
        <f t="shared" si="7"/>
        <v/>
      </c>
      <c r="K71" s="44" t="str">
        <f t="shared" si="7"/>
        <v/>
      </c>
      <c r="L71" s="44" t="str">
        <f t="shared" si="7"/>
        <v/>
      </c>
      <c r="M71" s="44" t="str">
        <f t="shared" si="7"/>
        <v/>
      </c>
      <c r="N71" s="44" t="str">
        <f t="shared" si="7"/>
        <v/>
      </c>
      <c r="O71" s="44" t="str">
        <f t="shared" si="7"/>
        <v/>
      </c>
      <c r="P71" s="44" t="str">
        <f t="shared" si="7"/>
        <v/>
      </c>
      <c r="Q71" s="44" t="str">
        <f t="shared" si="7"/>
        <v/>
      </c>
      <c r="R71" s="44" t="str">
        <f t="shared" si="7"/>
        <v/>
      </c>
      <c r="S71" s="44" t="str">
        <f t="shared" si="7"/>
        <v/>
      </c>
      <c r="T71" s="44" t="str">
        <f t="shared" si="7"/>
        <v/>
      </c>
      <c r="U71" s="44" t="str">
        <f t="shared" si="7"/>
        <v/>
      </c>
      <c r="V71" s="44" t="str">
        <f t="shared" si="7"/>
        <v/>
      </c>
      <c r="W71" s="44" t="str">
        <f t="shared" si="7"/>
        <v/>
      </c>
      <c r="X71" s="44" t="str">
        <f t="shared" si="7"/>
        <v/>
      </c>
      <c r="Y71" s="44" t="str">
        <f t="shared" si="7"/>
        <v/>
      </c>
      <c r="Z71" s="44" t="str">
        <f t="shared" si="7"/>
        <v/>
      </c>
      <c r="AA71" s="44" t="str">
        <f t="shared" si="7"/>
        <v/>
      </c>
      <c r="AB71" s="44" t="str">
        <f t="shared" si="7"/>
        <v/>
      </c>
      <c r="AC71" s="44" t="str">
        <f t="shared" si="7"/>
        <v/>
      </c>
      <c r="AD71" s="44" t="str">
        <f t="shared" si="7"/>
        <v/>
      </c>
      <c r="AE71" s="44" t="str">
        <f t="shared" si="7"/>
        <v/>
      </c>
      <c r="AF71" s="44" t="str">
        <f t="shared" si="7"/>
        <v/>
      </c>
      <c r="AG71" s="44" t="str">
        <f t="shared" si="7"/>
        <v/>
      </c>
      <c r="AH71" s="44" t="str">
        <f t="shared" si="7"/>
        <v/>
      </c>
      <c r="AI71" s="44" t="str">
        <f t="shared" si="7"/>
        <v/>
      </c>
      <c r="AJ71" s="44" t="str">
        <f t="shared" si="7"/>
        <v/>
      </c>
      <c r="AK71" s="44" t="str">
        <f t="shared" si="7"/>
        <v/>
      </c>
      <c r="AL71" s="44" t="str">
        <f t="shared" si="7"/>
        <v/>
      </c>
      <c r="AM71" s="44" t="str">
        <f t="shared" si="7"/>
        <v/>
      </c>
    </row>
    <row r="72" spans="1:39" s="10" customFormat="1" ht="16.5" hidden="1" customHeight="1">
      <c r="A72" s="29" t="s">
        <v>99</v>
      </c>
      <c r="B72" s="44" t="str">
        <f t="shared" si="5"/>
        <v/>
      </c>
      <c r="C72" s="44" t="str">
        <f t="shared" si="7"/>
        <v/>
      </c>
      <c r="D72" s="44" t="str">
        <f t="shared" si="7"/>
        <v/>
      </c>
      <c r="E72" s="44" t="str">
        <f t="shared" si="7"/>
        <v/>
      </c>
      <c r="F72" s="44" t="str">
        <f t="shared" si="7"/>
        <v/>
      </c>
      <c r="G72" s="44" t="str">
        <f t="shared" si="7"/>
        <v/>
      </c>
      <c r="H72" s="44" t="str">
        <f t="shared" si="7"/>
        <v/>
      </c>
      <c r="I72" s="44" t="str">
        <f t="shared" si="7"/>
        <v/>
      </c>
      <c r="J72" s="44" t="str">
        <f t="shared" si="7"/>
        <v/>
      </c>
      <c r="K72" s="44" t="str">
        <f t="shared" si="7"/>
        <v/>
      </c>
      <c r="L72" s="44" t="str">
        <f t="shared" si="7"/>
        <v/>
      </c>
      <c r="M72" s="44" t="str">
        <f t="shared" si="7"/>
        <v/>
      </c>
      <c r="N72" s="44" t="str">
        <f t="shared" si="7"/>
        <v/>
      </c>
      <c r="O72" s="44" t="str">
        <f t="shared" si="7"/>
        <v/>
      </c>
      <c r="P72" s="44" t="str">
        <f t="shared" si="7"/>
        <v/>
      </c>
      <c r="Q72" s="44" t="str">
        <f t="shared" si="7"/>
        <v/>
      </c>
      <c r="R72" s="44" t="str">
        <f t="shared" si="7"/>
        <v/>
      </c>
      <c r="S72" s="44" t="str">
        <f t="shared" si="7"/>
        <v/>
      </c>
      <c r="T72" s="44" t="str">
        <f t="shared" si="7"/>
        <v/>
      </c>
      <c r="U72" s="44" t="str">
        <f t="shared" si="7"/>
        <v/>
      </c>
      <c r="V72" s="44" t="str">
        <f t="shared" si="7"/>
        <v/>
      </c>
      <c r="W72" s="44" t="str">
        <f t="shared" si="7"/>
        <v/>
      </c>
      <c r="X72" s="44" t="str">
        <f t="shared" si="7"/>
        <v/>
      </c>
      <c r="Y72" s="44" t="str">
        <f t="shared" si="7"/>
        <v/>
      </c>
      <c r="Z72" s="44" t="str">
        <f t="shared" si="7"/>
        <v/>
      </c>
      <c r="AA72" s="44" t="str">
        <f t="shared" si="7"/>
        <v/>
      </c>
      <c r="AB72" s="44" t="str">
        <f t="shared" si="7"/>
        <v/>
      </c>
      <c r="AC72" s="44" t="str">
        <f t="shared" si="7"/>
        <v/>
      </c>
      <c r="AD72" s="44" t="str">
        <f t="shared" si="7"/>
        <v/>
      </c>
      <c r="AE72" s="44" t="str">
        <f t="shared" si="7"/>
        <v/>
      </c>
      <c r="AF72" s="44" t="str">
        <f t="shared" si="7"/>
        <v/>
      </c>
      <c r="AG72" s="44" t="str">
        <f t="shared" si="7"/>
        <v/>
      </c>
      <c r="AH72" s="44" t="str">
        <f t="shared" si="7"/>
        <v/>
      </c>
      <c r="AI72" s="44" t="str">
        <f t="shared" si="7"/>
        <v/>
      </c>
      <c r="AJ72" s="44" t="str">
        <f t="shared" si="7"/>
        <v/>
      </c>
      <c r="AK72" s="44" t="str">
        <f t="shared" si="7"/>
        <v/>
      </c>
      <c r="AL72" s="44" t="str">
        <f t="shared" si="7"/>
        <v/>
      </c>
      <c r="AM72" s="44" t="str">
        <f t="shared" si="7"/>
        <v/>
      </c>
    </row>
    <row r="73" spans="1:39" s="10" customFormat="1" ht="16.5" hidden="1" customHeight="1">
      <c r="A73" s="29" t="s">
        <v>100</v>
      </c>
      <c r="B73" s="44" t="str">
        <f t="shared" si="5"/>
        <v/>
      </c>
      <c r="C73" s="44" t="str">
        <f t="shared" si="7"/>
        <v/>
      </c>
      <c r="D73" s="44" t="str">
        <f t="shared" si="7"/>
        <v/>
      </c>
      <c r="E73" s="44" t="str">
        <f t="shared" si="7"/>
        <v/>
      </c>
      <c r="F73" s="44" t="str">
        <f t="shared" si="7"/>
        <v/>
      </c>
      <c r="G73" s="44" t="str">
        <f t="shared" si="7"/>
        <v/>
      </c>
      <c r="H73" s="44" t="str">
        <f t="shared" si="7"/>
        <v/>
      </c>
      <c r="I73" s="44" t="str">
        <f t="shared" si="7"/>
        <v/>
      </c>
      <c r="J73" s="44" t="str">
        <f t="shared" si="7"/>
        <v/>
      </c>
      <c r="K73" s="44" t="str">
        <f t="shared" si="7"/>
        <v/>
      </c>
      <c r="L73" s="44" t="str">
        <f t="shared" si="7"/>
        <v/>
      </c>
      <c r="M73" s="44" t="str">
        <f t="shared" si="7"/>
        <v/>
      </c>
      <c r="N73" s="44" t="str">
        <f t="shared" si="7"/>
        <v/>
      </c>
      <c r="O73" s="44" t="str">
        <f t="shared" si="7"/>
        <v/>
      </c>
      <c r="P73" s="44" t="str">
        <f t="shared" si="7"/>
        <v/>
      </c>
      <c r="Q73" s="44" t="str">
        <f t="shared" si="7"/>
        <v/>
      </c>
      <c r="R73" s="44" t="str">
        <f t="shared" si="7"/>
        <v/>
      </c>
      <c r="S73" s="44" t="str">
        <f t="shared" si="7"/>
        <v/>
      </c>
      <c r="T73" s="44" t="str">
        <f t="shared" si="7"/>
        <v/>
      </c>
      <c r="U73" s="44" t="str">
        <f t="shared" si="7"/>
        <v/>
      </c>
      <c r="V73" s="44" t="str">
        <f t="shared" si="7"/>
        <v/>
      </c>
      <c r="W73" s="44" t="str">
        <f t="shared" si="7"/>
        <v/>
      </c>
      <c r="X73" s="44" t="str">
        <f t="shared" si="7"/>
        <v/>
      </c>
      <c r="Y73" s="44" t="str">
        <f t="shared" si="7"/>
        <v/>
      </c>
      <c r="Z73" s="44" t="str">
        <f t="shared" si="7"/>
        <v/>
      </c>
      <c r="AA73" s="44" t="str">
        <f t="shared" si="7"/>
        <v/>
      </c>
      <c r="AB73" s="44" t="str">
        <f t="shared" si="7"/>
        <v/>
      </c>
      <c r="AC73" s="44" t="str">
        <f t="shared" si="7"/>
        <v/>
      </c>
      <c r="AD73" s="44" t="str">
        <f t="shared" si="7"/>
        <v/>
      </c>
      <c r="AE73" s="44" t="str">
        <f t="shared" si="7"/>
        <v/>
      </c>
      <c r="AF73" s="44" t="str">
        <f t="shared" si="7"/>
        <v/>
      </c>
      <c r="AG73" s="44" t="str">
        <f t="shared" ref="AG73:AM73" si="8">IF(AG49=AG20,"","*")</f>
        <v/>
      </c>
      <c r="AH73" s="44" t="str">
        <f t="shared" si="8"/>
        <v/>
      </c>
      <c r="AI73" s="44" t="str">
        <f t="shared" si="8"/>
        <v/>
      </c>
      <c r="AJ73" s="44" t="str">
        <f t="shared" si="8"/>
        <v/>
      </c>
      <c r="AK73" s="44" t="str">
        <f t="shared" si="8"/>
        <v/>
      </c>
      <c r="AL73" s="44" t="str">
        <f t="shared" si="8"/>
        <v/>
      </c>
      <c r="AM73" s="44" t="str">
        <f t="shared" si="8"/>
        <v/>
      </c>
    </row>
    <row r="74" spans="1:39" s="10" customFormat="1" ht="16.5" hidden="1" customHeight="1">
      <c r="A74" s="29" t="s">
        <v>101</v>
      </c>
      <c r="B74" s="44" t="str">
        <f t="shared" si="5"/>
        <v/>
      </c>
      <c r="C74" s="44" t="str">
        <f t="shared" si="5"/>
        <v/>
      </c>
      <c r="D74" s="44" t="str">
        <f t="shared" si="5"/>
        <v/>
      </c>
      <c r="E74" s="44" t="str">
        <f t="shared" si="5"/>
        <v/>
      </c>
      <c r="F74" s="44" t="str">
        <f t="shared" si="5"/>
        <v/>
      </c>
      <c r="G74" s="44" t="str">
        <f t="shared" si="5"/>
        <v/>
      </c>
      <c r="H74" s="44" t="str">
        <f t="shared" si="5"/>
        <v/>
      </c>
      <c r="I74" s="44" t="str">
        <f t="shared" si="5"/>
        <v/>
      </c>
      <c r="J74" s="44" t="str">
        <f t="shared" si="5"/>
        <v/>
      </c>
      <c r="K74" s="44" t="str">
        <f t="shared" si="5"/>
        <v/>
      </c>
      <c r="L74" s="44" t="str">
        <f t="shared" si="5"/>
        <v/>
      </c>
      <c r="M74" s="44" t="str">
        <f t="shared" si="5"/>
        <v/>
      </c>
      <c r="N74" s="44" t="str">
        <f t="shared" si="5"/>
        <v/>
      </c>
      <c r="O74" s="44" t="str">
        <f t="shared" si="5"/>
        <v/>
      </c>
      <c r="P74" s="44" t="str">
        <f t="shared" si="5"/>
        <v/>
      </c>
      <c r="Q74" s="44" t="str">
        <f t="shared" si="5"/>
        <v/>
      </c>
      <c r="R74" s="44" t="str">
        <f t="shared" ref="C74:AM81" si="9">IF(R50=R21,"","*")</f>
        <v/>
      </c>
      <c r="S74" s="44" t="str">
        <f t="shared" si="9"/>
        <v/>
      </c>
      <c r="T74" s="44" t="str">
        <f t="shared" si="9"/>
        <v/>
      </c>
      <c r="U74" s="44" t="str">
        <f t="shared" si="9"/>
        <v/>
      </c>
      <c r="V74" s="44" t="str">
        <f t="shared" si="9"/>
        <v/>
      </c>
      <c r="W74" s="44" t="str">
        <f t="shared" si="9"/>
        <v/>
      </c>
      <c r="X74" s="44" t="str">
        <f t="shared" si="9"/>
        <v/>
      </c>
      <c r="Y74" s="44" t="str">
        <f t="shared" si="9"/>
        <v/>
      </c>
      <c r="Z74" s="44" t="str">
        <f t="shared" si="9"/>
        <v/>
      </c>
      <c r="AA74" s="44" t="str">
        <f t="shared" si="9"/>
        <v/>
      </c>
      <c r="AB74" s="44" t="str">
        <f t="shared" si="9"/>
        <v/>
      </c>
      <c r="AC74" s="44" t="str">
        <f t="shared" si="9"/>
        <v/>
      </c>
      <c r="AD74" s="44" t="str">
        <f t="shared" si="9"/>
        <v/>
      </c>
      <c r="AE74" s="44" t="str">
        <f t="shared" si="9"/>
        <v/>
      </c>
      <c r="AF74" s="44" t="str">
        <f t="shared" si="9"/>
        <v/>
      </c>
      <c r="AG74" s="44" t="str">
        <f t="shared" si="9"/>
        <v/>
      </c>
      <c r="AH74" s="44" t="str">
        <f t="shared" si="9"/>
        <v/>
      </c>
      <c r="AI74" s="44" t="str">
        <f t="shared" si="9"/>
        <v/>
      </c>
      <c r="AJ74" s="44" t="str">
        <f t="shared" si="9"/>
        <v/>
      </c>
      <c r="AK74" s="44" t="str">
        <f t="shared" si="9"/>
        <v/>
      </c>
      <c r="AL74" s="44" t="str">
        <f t="shared" si="9"/>
        <v/>
      </c>
      <c r="AM74" s="44" t="str">
        <f t="shared" si="9"/>
        <v/>
      </c>
    </row>
    <row r="75" spans="1:39" s="10" customFormat="1" ht="16.5" hidden="1" customHeight="1">
      <c r="A75" s="29" t="s">
        <v>102</v>
      </c>
      <c r="B75" s="44" t="str">
        <f t="shared" si="5"/>
        <v/>
      </c>
      <c r="C75" s="44" t="str">
        <f t="shared" si="9"/>
        <v/>
      </c>
      <c r="D75" s="44" t="str">
        <f t="shared" si="9"/>
        <v/>
      </c>
      <c r="E75" s="44" t="str">
        <f t="shared" si="9"/>
        <v/>
      </c>
      <c r="F75" s="44" t="str">
        <f t="shared" si="9"/>
        <v/>
      </c>
      <c r="G75" s="44" t="str">
        <f t="shared" si="9"/>
        <v/>
      </c>
      <c r="H75" s="44" t="str">
        <f t="shared" si="9"/>
        <v/>
      </c>
      <c r="I75" s="44" t="str">
        <f t="shared" si="9"/>
        <v/>
      </c>
      <c r="J75" s="44" t="str">
        <f t="shared" si="9"/>
        <v/>
      </c>
      <c r="K75" s="44" t="str">
        <f t="shared" si="9"/>
        <v/>
      </c>
      <c r="L75" s="44" t="str">
        <f t="shared" si="9"/>
        <v/>
      </c>
      <c r="M75" s="44" t="str">
        <f t="shared" si="9"/>
        <v/>
      </c>
      <c r="N75" s="44" t="str">
        <f t="shared" si="9"/>
        <v/>
      </c>
      <c r="O75" s="44" t="str">
        <f t="shared" si="9"/>
        <v/>
      </c>
      <c r="P75" s="44" t="str">
        <f t="shared" si="9"/>
        <v/>
      </c>
      <c r="Q75" s="44" t="str">
        <f t="shared" si="9"/>
        <v/>
      </c>
      <c r="R75" s="44" t="str">
        <f t="shared" si="9"/>
        <v/>
      </c>
      <c r="S75" s="44" t="str">
        <f t="shared" si="9"/>
        <v/>
      </c>
      <c r="T75" s="44" t="str">
        <f t="shared" si="9"/>
        <v/>
      </c>
      <c r="U75" s="44" t="str">
        <f t="shared" si="9"/>
        <v/>
      </c>
      <c r="V75" s="44" t="str">
        <f t="shared" si="9"/>
        <v/>
      </c>
      <c r="W75" s="44" t="str">
        <f t="shared" si="9"/>
        <v/>
      </c>
      <c r="X75" s="44" t="str">
        <f t="shared" si="9"/>
        <v/>
      </c>
      <c r="Y75" s="44" t="str">
        <f t="shared" si="9"/>
        <v/>
      </c>
      <c r="Z75" s="44" t="str">
        <f t="shared" si="9"/>
        <v/>
      </c>
      <c r="AA75" s="44" t="str">
        <f t="shared" si="9"/>
        <v/>
      </c>
      <c r="AB75" s="44" t="str">
        <f t="shared" si="9"/>
        <v/>
      </c>
      <c r="AC75" s="44" t="str">
        <f t="shared" si="9"/>
        <v/>
      </c>
      <c r="AD75" s="44" t="str">
        <f t="shared" si="9"/>
        <v/>
      </c>
      <c r="AE75" s="44" t="str">
        <f t="shared" si="9"/>
        <v/>
      </c>
      <c r="AF75" s="44" t="str">
        <f t="shared" si="9"/>
        <v/>
      </c>
      <c r="AG75" s="44" t="str">
        <f t="shared" si="9"/>
        <v/>
      </c>
      <c r="AH75" s="44" t="str">
        <f t="shared" si="9"/>
        <v/>
      </c>
      <c r="AI75" s="44" t="str">
        <f t="shared" si="9"/>
        <v/>
      </c>
      <c r="AJ75" s="44" t="str">
        <f t="shared" si="9"/>
        <v/>
      </c>
      <c r="AK75" s="44" t="str">
        <f t="shared" si="9"/>
        <v/>
      </c>
      <c r="AL75" s="44" t="str">
        <f t="shared" si="9"/>
        <v/>
      </c>
      <c r="AM75" s="44" t="str">
        <f t="shared" si="9"/>
        <v/>
      </c>
    </row>
    <row r="76" spans="1:39" s="10" customFormat="1" ht="16.5" hidden="1" customHeight="1">
      <c r="A76" s="29" t="s">
        <v>103</v>
      </c>
      <c r="B76" s="44" t="str">
        <f t="shared" si="5"/>
        <v/>
      </c>
      <c r="C76" s="44" t="str">
        <f t="shared" si="9"/>
        <v/>
      </c>
      <c r="D76" s="44" t="str">
        <f t="shared" si="9"/>
        <v/>
      </c>
      <c r="E76" s="44" t="str">
        <f t="shared" si="9"/>
        <v/>
      </c>
      <c r="F76" s="44" t="str">
        <f t="shared" si="9"/>
        <v/>
      </c>
      <c r="G76" s="44" t="str">
        <f t="shared" si="9"/>
        <v/>
      </c>
      <c r="H76" s="44" t="str">
        <f t="shared" si="9"/>
        <v/>
      </c>
      <c r="I76" s="44" t="str">
        <f t="shared" si="9"/>
        <v/>
      </c>
      <c r="J76" s="44" t="str">
        <f t="shared" si="9"/>
        <v/>
      </c>
      <c r="K76" s="44" t="str">
        <f t="shared" si="9"/>
        <v/>
      </c>
      <c r="L76" s="44" t="str">
        <f t="shared" si="9"/>
        <v/>
      </c>
      <c r="M76" s="44" t="str">
        <f t="shared" si="9"/>
        <v/>
      </c>
      <c r="N76" s="44" t="str">
        <f t="shared" si="9"/>
        <v/>
      </c>
      <c r="O76" s="44" t="str">
        <f t="shared" si="9"/>
        <v/>
      </c>
      <c r="P76" s="44" t="str">
        <f t="shared" si="9"/>
        <v/>
      </c>
      <c r="Q76" s="44" t="str">
        <f t="shared" si="9"/>
        <v/>
      </c>
      <c r="R76" s="44" t="str">
        <f t="shared" si="9"/>
        <v/>
      </c>
      <c r="S76" s="44" t="str">
        <f t="shared" si="9"/>
        <v/>
      </c>
      <c r="T76" s="44" t="str">
        <f t="shared" si="9"/>
        <v/>
      </c>
      <c r="U76" s="44" t="str">
        <f t="shared" si="9"/>
        <v/>
      </c>
      <c r="V76" s="44" t="str">
        <f t="shared" si="9"/>
        <v/>
      </c>
      <c r="W76" s="44" t="str">
        <f t="shared" si="9"/>
        <v/>
      </c>
      <c r="X76" s="44" t="str">
        <f t="shared" si="9"/>
        <v/>
      </c>
      <c r="Y76" s="44" t="str">
        <f t="shared" si="9"/>
        <v/>
      </c>
      <c r="Z76" s="44" t="str">
        <f t="shared" si="9"/>
        <v/>
      </c>
      <c r="AA76" s="44" t="str">
        <f t="shared" si="9"/>
        <v/>
      </c>
      <c r="AB76" s="44" t="str">
        <f t="shared" si="9"/>
        <v/>
      </c>
      <c r="AC76" s="44" t="str">
        <f t="shared" si="9"/>
        <v/>
      </c>
      <c r="AD76" s="44" t="str">
        <f t="shared" si="9"/>
        <v/>
      </c>
      <c r="AE76" s="44" t="str">
        <f t="shared" si="9"/>
        <v/>
      </c>
      <c r="AF76" s="44" t="str">
        <f t="shared" si="9"/>
        <v/>
      </c>
      <c r="AG76" s="44" t="str">
        <f t="shared" si="9"/>
        <v/>
      </c>
      <c r="AH76" s="44" t="str">
        <f t="shared" si="9"/>
        <v/>
      </c>
      <c r="AI76" s="44" t="str">
        <f t="shared" si="9"/>
        <v/>
      </c>
      <c r="AJ76" s="44" t="str">
        <f t="shared" si="9"/>
        <v/>
      </c>
      <c r="AK76" s="44" t="str">
        <f t="shared" si="9"/>
        <v/>
      </c>
      <c r="AL76" s="44" t="str">
        <f t="shared" si="9"/>
        <v/>
      </c>
      <c r="AM76" s="44" t="str">
        <f t="shared" si="9"/>
        <v/>
      </c>
    </row>
    <row r="77" spans="1:39" s="10" customFormat="1" ht="16.5" hidden="1" customHeight="1">
      <c r="A77" s="29" t="s">
        <v>104</v>
      </c>
      <c r="B77" s="44" t="str">
        <f t="shared" ref="B77:B82" si="10">IF(B53=B24,"","*")</f>
        <v/>
      </c>
      <c r="C77" s="44" t="str">
        <f t="shared" si="9"/>
        <v/>
      </c>
      <c r="D77" s="44" t="str">
        <f t="shared" si="9"/>
        <v/>
      </c>
      <c r="E77" s="44" t="str">
        <f t="shared" si="9"/>
        <v/>
      </c>
      <c r="F77" s="44" t="str">
        <f t="shared" si="9"/>
        <v/>
      </c>
      <c r="G77" s="44" t="str">
        <f t="shared" si="9"/>
        <v/>
      </c>
      <c r="H77" s="44" t="str">
        <f t="shared" si="9"/>
        <v/>
      </c>
      <c r="I77" s="44" t="str">
        <f t="shared" si="9"/>
        <v/>
      </c>
      <c r="J77" s="44" t="str">
        <f t="shared" si="9"/>
        <v/>
      </c>
      <c r="K77" s="44" t="str">
        <f t="shared" si="9"/>
        <v/>
      </c>
      <c r="L77" s="44" t="str">
        <f t="shared" si="9"/>
        <v/>
      </c>
      <c r="M77" s="44" t="str">
        <f t="shared" si="9"/>
        <v/>
      </c>
      <c r="N77" s="44" t="str">
        <f t="shared" si="9"/>
        <v/>
      </c>
      <c r="O77" s="44" t="str">
        <f t="shared" si="9"/>
        <v/>
      </c>
      <c r="P77" s="44" t="str">
        <f t="shared" si="9"/>
        <v/>
      </c>
      <c r="Q77" s="44" t="str">
        <f t="shared" si="9"/>
        <v/>
      </c>
      <c r="R77" s="44" t="str">
        <f t="shared" si="9"/>
        <v/>
      </c>
      <c r="S77" s="44" t="str">
        <f t="shared" si="9"/>
        <v/>
      </c>
      <c r="T77" s="44" t="str">
        <f t="shared" si="9"/>
        <v/>
      </c>
      <c r="U77" s="44" t="str">
        <f t="shared" si="9"/>
        <v>*</v>
      </c>
      <c r="V77" s="44" t="str">
        <f t="shared" si="9"/>
        <v>*</v>
      </c>
      <c r="W77" s="44" t="str">
        <f t="shared" si="9"/>
        <v/>
      </c>
      <c r="X77" s="44" t="str">
        <f t="shared" si="9"/>
        <v/>
      </c>
      <c r="Y77" s="44" t="str">
        <f t="shared" si="9"/>
        <v/>
      </c>
      <c r="Z77" s="44" t="str">
        <f t="shared" si="9"/>
        <v/>
      </c>
      <c r="AA77" s="44" t="str">
        <f t="shared" si="9"/>
        <v/>
      </c>
      <c r="AB77" s="44" t="str">
        <f t="shared" si="9"/>
        <v/>
      </c>
      <c r="AC77" s="44" t="str">
        <f t="shared" si="9"/>
        <v/>
      </c>
      <c r="AD77" s="44" t="str">
        <f t="shared" si="9"/>
        <v/>
      </c>
      <c r="AE77" s="44" t="str">
        <f t="shared" si="9"/>
        <v/>
      </c>
      <c r="AF77" s="44" t="str">
        <f t="shared" si="9"/>
        <v/>
      </c>
      <c r="AG77" s="44" t="str">
        <f t="shared" si="9"/>
        <v/>
      </c>
      <c r="AH77" s="44" t="str">
        <f t="shared" si="9"/>
        <v/>
      </c>
      <c r="AI77" s="44" t="str">
        <f t="shared" si="9"/>
        <v/>
      </c>
      <c r="AJ77" s="44" t="str">
        <f t="shared" si="9"/>
        <v/>
      </c>
      <c r="AK77" s="44" t="str">
        <f t="shared" si="9"/>
        <v/>
      </c>
      <c r="AL77" s="44" t="str">
        <f t="shared" si="9"/>
        <v/>
      </c>
      <c r="AM77" s="44" t="str">
        <f t="shared" si="9"/>
        <v/>
      </c>
    </row>
    <row r="78" spans="1:39" s="10" customFormat="1" ht="16.5" hidden="1" customHeight="1">
      <c r="A78" s="29" t="s">
        <v>105</v>
      </c>
      <c r="B78" s="44" t="str">
        <f t="shared" si="10"/>
        <v/>
      </c>
      <c r="C78" s="44" t="str">
        <f t="shared" si="9"/>
        <v/>
      </c>
      <c r="D78" s="44" t="str">
        <f t="shared" si="9"/>
        <v/>
      </c>
      <c r="E78" s="44" t="str">
        <f t="shared" si="9"/>
        <v/>
      </c>
      <c r="F78" s="44" t="str">
        <f t="shared" si="9"/>
        <v/>
      </c>
      <c r="G78" s="44" t="str">
        <f t="shared" si="9"/>
        <v/>
      </c>
      <c r="H78" s="44" t="str">
        <f t="shared" si="9"/>
        <v/>
      </c>
      <c r="I78" s="44" t="str">
        <f t="shared" si="9"/>
        <v/>
      </c>
      <c r="J78" s="44" t="str">
        <f t="shared" si="9"/>
        <v/>
      </c>
      <c r="K78" s="44" t="str">
        <f t="shared" si="9"/>
        <v/>
      </c>
      <c r="L78" s="44" t="str">
        <f t="shared" si="9"/>
        <v/>
      </c>
      <c r="M78" s="44" t="str">
        <f t="shared" si="9"/>
        <v/>
      </c>
      <c r="N78" s="44" t="str">
        <f t="shared" si="9"/>
        <v/>
      </c>
      <c r="O78" s="44" t="str">
        <f t="shared" si="9"/>
        <v/>
      </c>
      <c r="P78" s="44" t="str">
        <f t="shared" si="9"/>
        <v/>
      </c>
      <c r="Q78" s="44" t="str">
        <f t="shared" si="9"/>
        <v/>
      </c>
      <c r="R78" s="44" t="str">
        <f t="shared" si="9"/>
        <v/>
      </c>
      <c r="S78" s="44" t="str">
        <f t="shared" si="9"/>
        <v/>
      </c>
      <c r="T78" s="44" t="str">
        <f t="shared" si="9"/>
        <v/>
      </c>
      <c r="U78" s="44" t="str">
        <f t="shared" si="9"/>
        <v/>
      </c>
      <c r="V78" s="44" t="str">
        <f t="shared" si="9"/>
        <v/>
      </c>
      <c r="W78" s="44" t="str">
        <f t="shared" si="9"/>
        <v/>
      </c>
      <c r="X78" s="44" t="str">
        <f t="shared" si="9"/>
        <v/>
      </c>
      <c r="Y78" s="44" t="str">
        <f t="shared" si="9"/>
        <v/>
      </c>
      <c r="Z78" s="44" t="str">
        <f t="shared" si="9"/>
        <v/>
      </c>
      <c r="AA78" s="44" t="str">
        <f t="shared" si="9"/>
        <v/>
      </c>
      <c r="AB78" s="44" t="str">
        <f t="shared" si="9"/>
        <v/>
      </c>
      <c r="AC78" s="44" t="str">
        <f t="shared" si="9"/>
        <v/>
      </c>
      <c r="AD78" s="44" t="str">
        <f t="shared" si="9"/>
        <v/>
      </c>
      <c r="AE78" s="44" t="str">
        <f t="shared" si="9"/>
        <v/>
      </c>
      <c r="AF78" s="44" t="str">
        <f t="shared" si="9"/>
        <v/>
      </c>
      <c r="AG78" s="44" t="str">
        <f t="shared" si="9"/>
        <v/>
      </c>
      <c r="AH78" s="44" t="str">
        <f t="shared" si="9"/>
        <v/>
      </c>
      <c r="AI78" s="44" t="str">
        <f t="shared" si="9"/>
        <v/>
      </c>
      <c r="AJ78" s="44" t="str">
        <f t="shared" si="9"/>
        <v/>
      </c>
      <c r="AK78" s="44" t="str">
        <f t="shared" si="9"/>
        <v/>
      </c>
      <c r="AL78" s="44" t="str">
        <f t="shared" si="9"/>
        <v/>
      </c>
      <c r="AM78" s="44" t="str">
        <f t="shared" si="9"/>
        <v/>
      </c>
    </row>
    <row r="79" spans="1:39" s="10" customFormat="1" ht="16.5" hidden="1" customHeight="1">
      <c r="A79" s="29" t="s">
        <v>106</v>
      </c>
      <c r="B79" s="44" t="str">
        <f t="shared" si="10"/>
        <v/>
      </c>
      <c r="C79" s="44" t="str">
        <f t="shared" si="9"/>
        <v/>
      </c>
      <c r="D79" s="44" t="str">
        <f t="shared" si="9"/>
        <v/>
      </c>
      <c r="E79" s="44" t="str">
        <f t="shared" si="9"/>
        <v/>
      </c>
      <c r="F79" s="44" t="str">
        <f t="shared" si="9"/>
        <v/>
      </c>
      <c r="G79" s="44" t="str">
        <f t="shared" si="9"/>
        <v/>
      </c>
      <c r="H79" s="44" t="str">
        <f t="shared" si="9"/>
        <v/>
      </c>
      <c r="I79" s="44" t="str">
        <f t="shared" si="9"/>
        <v/>
      </c>
      <c r="J79" s="44" t="str">
        <f t="shared" si="9"/>
        <v/>
      </c>
      <c r="K79" s="44" t="str">
        <f t="shared" si="9"/>
        <v/>
      </c>
      <c r="L79" s="44" t="str">
        <f t="shared" si="9"/>
        <v/>
      </c>
      <c r="M79" s="44" t="str">
        <f t="shared" si="9"/>
        <v/>
      </c>
      <c r="N79" s="44" t="str">
        <f t="shared" si="9"/>
        <v/>
      </c>
      <c r="O79" s="44" t="str">
        <f t="shared" si="9"/>
        <v/>
      </c>
      <c r="P79" s="44" t="str">
        <f t="shared" si="9"/>
        <v/>
      </c>
      <c r="Q79" s="44" t="str">
        <f t="shared" si="9"/>
        <v/>
      </c>
      <c r="R79" s="44" t="str">
        <f t="shared" si="9"/>
        <v/>
      </c>
      <c r="S79" s="44" t="str">
        <f t="shared" si="9"/>
        <v/>
      </c>
      <c r="T79" s="44" t="str">
        <f t="shared" si="9"/>
        <v/>
      </c>
      <c r="U79" s="44" t="str">
        <f t="shared" si="9"/>
        <v/>
      </c>
      <c r="V79" s="44" t="str">
        <f t="shared" si="9"/>
        <v/>
      </c>
      <c r="W79" s="44" t="str">
        <f t="shared" si="9"/>
        <v/>
      </c>
      <c r="X79" s="44" t="str">
        <f t="shared" si="9"/>
        <v/>
      </c>
      <c r="Y79" s="44" t="str">
        <f t="shared" si="9"/>
        <v/>
      </c>
      <c r="Z79" s="44" t="str">
        <f t="shared" si="9"/>
        <v/>
      </c>
      <c r="AA79" s="44" t="str">
        <f t="shared" si="9"/>
        <v/>
      </c>
      <c r="AB79" s="44" t="str">
        <f t="shared" si="9"/>
        <v/>
      </c>
      <c r="AC79" s="44" t="str">
        <f t="shared" si="9"/>
        <v/>
      </c>
      <c r="AD79" s="44" t="str">
        <f t="shared" si="9"/>
        <v/>
      </c>
      <c r="AE79" s="44" t="str">
        <f t="shared" si="9"/>
        <v/>
      </c>
      <c r="AF79" s="44" t="str">
        <f t="shared" si="9"/>
        <v/>
      </c>
      <c r="AG79" s="44" t="str">
        <f t="shared" si="9"/>
        <v/>
      </c>
      <c r="AH79" s="44" t="str">
        <f t="shared" si="9"/>
        <v/>
      </c>
      <c r="AI79" s="44" t="str">
        <f t="shared" si="9"/>
        <v/>
      </c>
      <c r="AJ79" s="44" t="str">
        <f t="shared" si="9"/>
        <v/>
      </c>
      <c r="AK79" s="44" t="str">
        <f t="shared" si="9"/>
        <v/>
      </c>
      <c r="AL79" s="44" t="str">
        <f t="shared" si="9"/>
        <v/>
      </c>
      <c r="AM79" s="44" t="str">
        <f t="shared" si="9"/>
        <v/>
      </c>
    </row>
    <row r="80" spans="1:39" s="10" customFormat="1" ht="16.5" hidden="1" customHeight="1">
      <c r="A80" s="29" t="s">
        <v>107</v>
      </c>
      <c r="B80" s="44" t="str">
        <f t="shared" si="10"/>
        <v/>
      </c>
      <c r="C80" s="44" t="str">
        <f t="shared" si="9"/>
        <v/>
      </c>
      <c r="D80" s="44" t="str">
        <f t="shared" si="9"/>
        <v/>
      </c>
      <c r="E80" s="44" t="str">
        <f t="shared" si="9"/>
        <v/>
      </c>
      <c r="F80" s="44" t="str">
        <f t="shared" si="9"/>
        <v/>
      </c>
      <c r="G80" s="44" t="str">
        <f t="shared" si="9"/>
        <v/>
      </c>
      <c r="H80" s="44" t="str">
        <f t="shared" si="9"/>
        <v/>
      </c>
      <c r="I80" s="44" t="str">
        <f t="shared" si="9"/>
        <v/>
      </c>
      <c r="J80" s="44" t="str">
        <f t="shared" si="9"/>
        <v/>
      </c>
      <c r="K80" s="44" t="str">
        <f t="shared" si="9"/>
        <v/>
      </c>
      <c r="L80" s="44" t="str">
        <f t="shared" si="9"/>
        <v/>
      </c>
      <c r="M80" s="44" t="str">
        <f t="shared" si="9"/>
        <v/>
      </c>
      <c r="N80" s="44" t="str">
        <f t="shared" si="9"/>
        <v/>
      </c>
      <c r="O80" s="44" t="str">
        <f t="shared" si="9"/>
        <v/>
      </c>
      <c r="P80" s="44" t="str">
        <f t="shared" si="9"/>
        <v/>
      </c>
      <c r="Q80" s="44" t="str">
        <f t="shared" si="9"/>
        <v/>
      </c>
      <c r="R80" s="44" t="str">
        <f t="shared" si="9"/>
        <v/>
      </c>
      <c r="S80" s="44" t="str">
        <f t="shared" si="9"/>
        <v/>
      </c>
      <c r="T80" s="44" t="str">
        <f t="shared" si="9"/>
        <v/>
      </c>
      <c r="U80" s="44" t="str">
        <f t="shared" si="9"/>
        <v/>
      </c>
      <c r="V80" s="44" t="str">
        <f t="shared" si="9"/>
        <v/>
      </c>
      <c r="W80" s="44" t="str">
        <f t="shared" si="9"/>
        <v/>
      </c>
      <c r="X80" s="44" t="str">
        <f t="shared" si="9"/>
        <v/>
      </c>
      <c r="Y80" s="44" t="str">
        <f t="shared" si="9"/>
        <v/>
      </c>
      <c r="Z80" s="44" t="str">
        <f t="shared" si="9"/>
        <v/>
      </c>
      <c r="AA80" s="44" t="str">
        <f t="shared" si="9"/>
        <v/>
      </c>
      <c r="AB80" s="44" t="str">
        <f t="shared" si="9"/>
        <v/>
      </c>
      <c r="AC80" s="44" t="str">
        <f t="shared" si="9"/>
        <v/>
      </c>
      <c r="AD80" s="44" t="str">
        <f t="shared" si="9"/>
        <v/>
      </c>
      <c r="AE80" s="44" t="str">
        <f t="shared" si="9"/>
        <v/>
      </c>
      <c r="AF80" s="44" t="str">
        <f t="shared" si="9"/>
        <v/>
      </c>
      <c r="AG80" s="44" t="str">
        <f t="shared" si="9"/>
        <v/>
      </c>
      <c r="AH80" s="44" t="str">
        <f t="shared" si="9"/>
        <v/>
      </c>
      <c r="AI80" s="44" t="str">
        <f t="shared" si="9"/>
        <v/>
      </c>
      <c r="AJ80" s="44" t="str">
        <f t="shared" si="9"/>
        <v/>
      </c>
      <c r="AK80" s="44" t="str">
        <f t="shared" si="9"/>
        <v/>
      </c>
      <c r="AL80" s="44" t="str">
        <f t="shared" si="9"/>
        <v/>
      </c>
      <c r="AM80" s="44" t="str">
        <f t="shared" si="9"/>
        <v/>
      </c>
    </row>
    <row r="81" spans="1:39" s="10" customFormat="1" ht="16.5" hidden="1" customHeight="1">
      <c r="A81" s="30" t="s">
        <v>108</v>
      </c>
      <c r="B81" s="44" t="str">
        <f t="shared" si="10"/>
        <v/>
      </c>
      <c r="C81" s="44" t="str">
        <f t="shared" si="9"/>
        <v/>
      </c>
      <c r="D81" s="44" t="str">
        <f t="shared" si="9"/>
        <v/>
      </c>
      <c r="E81" s="44" t="str">
        <f t="shared" si="9"/>
        <v/>
      </c>
      <c r="F81" s="44" t="str">
        <f t="shared" si="9"/>
        <v/>
      </c>
      <c r="G81" s="44" t="str">
        <f t="shared" ref="C81:AM82" si="11">IF(G57=G28,"","*")</f>
        <v/>
      </c>
      <c r="H81" s="44" t="str">
        <f t="shared" si="11"/>
        <v/>
      </c>
      <c r="I81" s="44" t="str">
        <f t="shared" si="11"/>
        <v/>
      </c>
      <c r="J81" s="44" t="str">
        <f t="shared" si="11"/>
        <v/>
      </c>
      <c r="K81" s="44" t="str">
        <f t="shared" si="11"/>
        <v/>
      </c>
      <c r="L81" s="44" t="str">
        <f t="shared" si="11"/>
        <v/>
      </c>
      <c r="M81" s="44" t="str">
        <f t="shared" si="11"/>
        <v/>
      </c>
      <c r="N81" s="44" t="str">
        <f t="shared" si="11"/>
        <v/>
      </c>
      <c r="O81" s="44" t="str">
        <f t="shared" si="11"/>
        <v/>
      </c>
      <c r="P81" s="44" t="str">
        <f t="shared" si="11"/>
        <v/>
      </c>
      <c r="Q81" s="44" t="str">
        <f t="shared" si="11"/>
        <v/>
      </c>
      <c r="R81" s="44" t="str">
        <f t="shared" si="11"/>
        <v/>
      </c>
      <c r="S81" s="44" t="str">
        <f t="shared" si="11"/>
        <v/>
      </c>
      <c r="T81" s="44" t="str">
        <f t="shared" si="11"/>
        <v/>
      </c>
      <c r="U81" s="44" t="str">
        <f t="shared" si="11"/>
        <v/>
      </c>
      <c r="V81" s="44" t="str">
        <f t="shared" si="11"/>
        <v/>
      </c>
      <c r="W81" s="44" t="str">
        <f t="shared" si="11"/>
        <v/>
      </c>
      <c r="X81" s="44" t="str">
        <f t="shared" si="11"/>
        <v/>
      </c>
      <c r="Y81" s="44" t="str">
        <f t="shared" si="11"/>
        <v/>
      </c>
      <c r="Z81" s="44" t="str">
        <f t="shared" si="11"/>
        <v/>
      </c>
      <c r="AA81" s="44" t="str">
        <f t="shared" si="11"/>
        <v/>
      </c>
      <c r="AB81" s="44" t="str">
        <f t="shared" si="11"/>
        <v/>
      </c>
      <c r="AC81" s="44" t="str">
        <f t="shared" si="11"/>
        <v/>
      </c>
      <c r="AD81" s="44" t="str">
        <f t="shared" si="11"/>
        <v/>
      </c>
      <c r="AE81" s="44" t="str">
        <f t="shared" si="11"/>
        <v/>
      </c>
      <c r="AF81" s="44" t="str">
        <f t="shared" si="11"/>
        <v/>
      </c>
      <c r="AG81" s="44" t="str">
        <f t="shared" si="11"/>
        <v/>
      </c>
      <c r="AH81" s="44" t="str">
        <f t="shared" si="11"/>
        <v/>
      </c>
      <c r="AI81" s="44" t="str">
        <f t="shared" si="11"/>
        <v/>
      </c>
      <c r="AJ81" s="44" t="str">
        <f t="shared" si="11"/>
        <v/>
      </c>
      <c r="AK81" s="44" t="str">
        <f t="shared" si="11"/>
        <v/>
      </c>
      <c r="AL81" s="44" t="str">
        <f t="shared" si="11"/>
        <v/>
      </c>
      <c r="AM81" s="44" t="str">
        <f t="shared" si="11"/>
        <v/>
      </c>
    </row>
    <row r="82" spans="1:39" s="10" customFormat="1" ht="16.5" hidden="1" customHeight="1">
      <c r="A82" s="31" t="s">
        <v>109</v>
      </c>
      <c r="B82" s="44" t="str">
        <f t="shared" si="10"/>
        <v/>
      </c>
      <c r="C82" s="44" t="str">
        <f t="shared" si="11"/>
        <v/>
      </c>
      <c r="D82" s="44" t="str">
        <f t="shared" si="11"/>
        <v/>
      </c>
      <c r="E82" s="44" t="str">
        <f t="shared" si="11"/>
        <v/>
      </c>
      <c r="F82" s="44" t="str">
        <f t="shared" si="11"/>
        <v/>
      </c>
      <c r="G82" s="44" t="str">
        <f t="shared" si="11"/>
        <v/>
      </c>
      <c r="H82" s="44" t="str">
        <f t="shared" si="11"/>
        <v/>
      </c>
      <c r="I82" s="44" t="str">
        <f t="shared" si="11"/>
        <v/>
      </c>
      <c r="J82" s="44" t="str">
        <f t="shared" si="11"/>
        <v/>
      </c>
      <c r="K82" s="44" t="str">
        <f t="shared" si="11"/>
        <v/>
      </c>
      <c r="L82" s="44" t="str">
        <f t="shared" si="11"/>
        <v/>
      </c>
      <c r="M82" s="44" t="str">
        <f t="shared" si="11"/>
        <v/>
      </c>
      <c r="N82" s="44" t="str">
        <f t="shared" si="11"/>
        <v/>
      </c>
      <c r="O82" s="44" t="str">
        <f t="shared" si="11"/>
        <v/>
      </c>
      <c r="P82" s="44" t="str">
        <f t="shared" si="11"/>
        <v/>
      </c>
      <c r="Q82" s="44" t="str">
        <f t="shared" si="11"/>
        <v/>
      </c>
      <c r="R82" s="44" t="str">
        <f t="shared" si="11"/>
        <v/>
      </c>
      <c r="S82" s="44" t="str">
        <f t="shared" si="11"/>
        <v/>
      </c>
      <c r="T82" s="44" t="str">
        <f t="shared" si="11"/>
        <v/>
      </c>
      <c r="U82" s="44" t="str">
        <f t="shared" si="11"/>
        <v/>
      </c>
      <c r="V82" s="44" t="str">
        <f t="shared" si="11"/>
        <v/>
      </c>
      <c r="W82" s="44" t="str">
        <f t="shared" si="11"/>
        <v/>
      </c>
      <c r="X82" s="44" t="str">
        <f t="shared" si="11"/>
        <v/>
      </c>
      <c r="Y82" s="44" t="str">
        <f t="shared" si="11"/>
        <v/>
      </c>
      <c r="Z82" s="44" t="str">
        <f t="shared" si="11"/>
        <v/>
      </c>
      <c r="AA82" s="44" t="str">
        <f t="shared" si="11"/>
        <v/>
      </c>
      <c r="AB82" s="44" t="str">
        <f t="shared" si="11"/>
        <v/>
      </c>
      <c r="AC82" s="44" t="str">
        <f t="shared" si="11"/>
        <v/>
      </c>
      <c r="AD82" s="44" t="str">
        <f t="shared" si="11"/>
        <v/>
      </c>
      <c r="AE82" s="44" t="str">
        <f t="shared" si="11"/>
        <v/>
      </c>
      <c r="AF82" s="44" t="str">
        <f t="shared" si="11"/>
        <v/>
      </c>
      <c r="AG82" s="44" t="str">
        <f t="shared" si="11"/>
        <v/>
      </c>
      <c r="AH82" s="44" t="str">
        <f t="shared" si="11"/>
        <v/>
      </c>
      <c r="AI82" s="44" t="str">
        <f t="shared" si="11"/>
        <v/>
      </c>
      <c r="AJ82" s="44" t="str">
        <f t="shared" si="11"/>
        <v/>
      </c>
      <c r="AK82" s="44" t="str">
        <f t="shared" si="11"/>
        <v/>
      </c>
      <c r="AL82" s="44" t="str">
        <f t="shared" si="11"/>
        <v/>
      </c>
      <c r="AM82" s="44" t="str">
        <f t="shared" si="11"/>
        <v/>
      </c>
    </row>
  </sheetData>
  <mergeCells count="48">
    <mergeCell ref="H5:H6"/>
    <mergeCell ref="I5:I6"/>
    <mergeCell ref="AF5:AH5"/>
    <mergeCell ref="AL5:AL6"/>
    <mergeCell ref="AM5:AM6"/>
    <mergeCell ref="O5:O6"/>
    <mergeCell ref="P5:P6"/>
    <mergeCell ref="Q5:Q6"/>
    <mergeCell ref="R5:R6"/>
    <mergeCell ref="S5:S6"/>
    <mergeCell ref="X5:X6"/>
    <mergeCell ref="AI4:AI6"/>
    <mergeCell ref="AJ4:AJ6"/>
    <mergeCell ref="AK4:AK6"/>
    <mergeCell ref="AL4:AM4"/>
    <mergeCell ref="AE4:AH4"/>
    <mergeCell ref="U4:U6"/>
    <mergeCell ref="Q3:S4"/>
    <mergeCell ref="J5:J6"/>
    <mergeCell ref="X4:AA4"/>
    <mergeCell ref="AB4:AB6"/>
    <mergeCell ref="T3:T6"/>
    <mergeCell ref="U3:W3"/>
    <mergeCell ref="X3:AM3"/>
    <mergeCell ref="V4:V6"/>
    <mergeCell ref="W4:W6"/>
    <mergeCell ref="AE5:AE6"/>
    <mergeCell ref="AC4:AC6"/>
    <mergeCell ref="AD4:AD6"/>
    <mergeCell ref="Y5:Y6"/>
    <mergeCell ref="Z5:Z6"/>
    <mergeCell ref="AA5:AA6"/>
    <mergeCell ref="A3:A6"/>
    <mergeCell ref="B3:B6"/>
    <mergeCell ref="C3:C6"/>
    <mergeCell ref="D3:D6"/>
    <mergeCell ref="E3:P3"/>
    <mergeCell ref="K5:K6"/>
    <mergeCell ref="L5:L6"/>
    <mergeCell ref="M5:M6"/>
    <mergeCell ref="N5:N6"/>
    <mergeCell ref="E4:G4"/>
    <mergeCell ref="H4:J4"/>
    <mergeCell ref="K4:M4"/>
    <mergeCell ref="N4:P4"/>
    <mergeCell ref="E5:E6"/>
    <mergeCell ref="F5:F6"/>
    <mergeCell ref="G5:G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2"/>
  <sheetViews>
    <sheetView zoomScaleNormal="10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A2" s="3" t="s">
        <v>204</v>
      </c>
      <c r="B2" s="4" t="str">
        <f>IF(B7=SUM(B8:B29),"",SUM(B8:B29))</f>
        <v/>
      </c>
      <c r="C2" s="4" t="str">
        <f>IF(C7=SUM(C8:C29),"",SUM(C8:C29))</f>
        <v/>
      </c>
      <c r="D2" s="4" t="str">
        <f t="shared" ref="D2:AN2" si="0">IF(D7=SUM(D8:D29),"",SUM(D8:D29))</f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 t="str">
        <f t="shared" si="0"/>
        <v/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  <c r="AN2" s="4" t="str">
        <f t="shared" si="0"/>
        <v/>
      </c>
    </row>
    <row r="3" spans="1:54" s="7" customFormat="1" ht="26.25" customHeight="1">
      <c r="A3" s="77" t="s">
        <v>112</v>
      </c>
      <c r="B3" s="63" t="s">
        <v>113</v>
      </c>
      <c r="C3" s="63" t="s">
        <v>8</v>
      </c>
      <c r="D3" s="63" t="s">
        <v>9</v>
      </c>
      <c r="E3" s="71" t="s">
        <v>10</v>
      </c>
      <c r="F3" s="72"/>
      <c r="G3" s="72"/>
      <c r="H3" s="72"/>
      <c r="I3" s="72"/>
      <c r="J3" s="72"/>
      <c r="K3" s="72"/>
      <c r="L3" s="72"/>
      <c r="M3" s="72"/>
      <c r="N3" s="72"/>
      <c r="O3" s="72"/>
      <c r="P3" s="80"/>
      <c r="Q3" s="73" t="s">
        <v>11</v>
      </c>
      <c r="R3" s="76"/>
      <c r="S3" s="77"/>
      <c r="T3" s="63" t="s">
        <v>12</v>
      </c>
      <c r="U3" s="78" t="s">
        <v>13</v>
      </c>
      <c r="V3" s="78"/>
      <c r="W3" s="78"/>
      <c r="X3" s="81" t="s">
        <v>215</v>
      </c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</row>
    <row r="4" spans="1:54" s="34" customFormat="1" ht="33" customHeight="1">
      <c r="A4" s="79"/>
      <c r="B4" s="65"/>
      <c r="C4" s="65"/>
      <c r="D4" s="65"/>
      <c r="E4" s="68" t="s">
        <v>14</v>
      </c>
      <c r="F4" s="69"/>
      <c r="G4" s="70"/>
      <c r="H4" s="68" t="s">
        <v>15</v>
      </c>
      <c r="I4" s="69"/>
      <c r="J4" s="70"/>
      <c r="K4" s="68" t="s">
        <v>16</v>
      </c>
      <c r="L4" s="69"/>
      <c r="M4" s="70"/>
      <c r="N4" s="68" t="s">
        <v>17</v>
      </c>
      <c r="O4" s="69"/>
      <c r="P4" s="70"/>
      <c r="Q4" s="68"/>
      <c r="R4" s="69"/>
      <c r="S4" s="70"/>
      <c r="T4" s="65"/>
      <c r="U4" s="63" t="s">
        <v>18</v>
      </c>
      <c r="V4" s="63" t="s">
        <v>19</v>
      </c>
      <c r="W4" s="63" t="s">
        <v>20</v>
      </c>
      <c r="X4" s="68" t="s">
        <v>21</v>
      </c>
      <c r="Y4" s="69"/>
      <c r="Z4" s="69"/>
      <c r="AA4" s="70"/>
      <c r="AB4" s="63" t="s">
        <v>22</v>
      </c>
      <c r="AC4" s="63" t="s">
        <v>23</v>
      </c>
      <c r="AD4" s="63" t="s">
        <v>24</v>
      </c>
      <c r="AE4" s="63" t="s">
        <v>25</v>
      </c>
      <c r="AF4" s="68" t="s">
        <v>26</v>
      </c>
      <c r="AG4" s="69"/>
      <c r="AH4" s="69"/>
      <c r="AI4" s="70"/>
      <c r="AJ4" s="67" t="s">
        <v>218</v>
      </c>
      <c r="AK4" s="63" t="s">
        <v>27</v>
      </c>
      <c r="AL4" s="63" t="s">
        <v>28</v>
      </c>
      <c r="AM4" s="68" t="s">
        <v>29</v>
      </c>
      <c r="AN4" s="69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</row>
    <row r="5" spans="1:54" s="34" customFormat="1" ht="28.5" customHeight="1">
      <c r="A5" s="79"/>
      <c r="B5" s="65"/>
      <c r="C5" s="65"/>
      <c r="D5" s="65"/>
      <c r="E5" s="74" t="s">
        <v>30</v>
      </c>
      <c r="F5" s="74" t="s">
        <v>31</v>
      </c>
      <c r="G5" s="74" t="s">
        <v>32</v>
      </c>
      <c r="H5" s="74" t="s">
        <v>30</v>
      </c>
      <c r="I5" s="74" t="s">
        <v>31</v>
      </c>
      <c r="J5" s="74" t="s">
        <v>32</v>
      </c>
      <c r="K5" s="74" t="s">
        <v>30</v>
      </c>
      <c r="L5" s="74" t="s">
        <v>31</v>
      </c>
      <c r="M5" s="74" t="s">
        <v>32</v>
      </c>
      <c r="N5" s="74" t="s">
        <v>30</v>
      </c>
      <c r="O5" s="74" t="s">
        <v>31</v>
      </c>
      <c r="P5" s="74" t="s">
        <v>32</v>
      </c>
      <c r="Q5" s="74" t="s">
        <v>30</v>
      </c>
      <c r="R5" s="74" t="s">
        <v>31</v>
      </c>
      <c r="S5" s="74" t="s">
        <v>32</v>
      </c>
      <c r="T5" s="65"/>
      <c r="U5" s="65"/>
      <c r="V5" s="65"/>
      <c r="W5" s="65"/>
      <c r="X5" s="63" t="s">
        <v>33</v>
      </c>
      <c r="Y5" s="63" t="s">
        <v>34</v>
      </c>
      <c r="Z5" s="63" t="s">
        <v>89</v>
      </c>
      <c r="AA5" s="63" t="s">
        <v>35</v>
      </c>
      <c r="AB5" s="65"/>
      <c r="AC5" s="65"/>
      <c r="AD5" s="65"/>
      <c r="AE5" s="65"/>
      <c r="AF5" s="63" t="s">
        <v>36</v>
      </c>
      <c r="AG5" s="71" t="s">
        <v>37</v>
      </c>
      <c r="AH5" s="72"/>
      <c r="AI5" s="72"/>
      <c r="AJ5" s="65"/>
      <c r="AK5" s="65"/>
      <c r="AL5" s="65"/>
      <c r="AM5" s="67" t="s">
        <v>217</v>
      </c>
      <c r="AN5" s="82" t="s">
        <v>213</v>
      </c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70"/>
      <c r="B6" s="64"/>
      <c r="C6" s="64"/>
      <c r="D6" s="64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8" t="s">
        <v>38</v>
      </c>
      <c r="AH6" s="8" t="s">
        <v>39</v>
      </c>
      <c r="AI6" s="8" t="s">
        <v>40</v>
      </c>
      <c r="AJ6" s="64"/>
      <c r="AK6" s="64"/>
      <c r="AL6" s="64"/>
      <c r="AM6" s="64"/>
      <c r="AN6" s="68"/>
    </row>
    <row r="7" spans="1:54" s="41" customFormat="1" ht="16.5" customHeight="1">
      <c r="A7" s="43" t="s">
        <v>157</v>
      </c>
      <c r="B7" s="45">
        <v>7026</v>
      </c>
      <c r="C7" s="45">
        <v>8972256</v>
      </c>
      <c r="D7" s="45">
        <v>22241949</v>
      </c>
      <c r="E7" s="45">
        <v>107558</v>
      </c>
      <c r="F7" s="45">
        <v>73424</v>
      </c>
      <c r="G7" s="45">
        <v>34134</v>
      </c>
      <c r="H7" s="45">
        <v>7026</v>
      </c>
      <c r="I7" s="45">
        <v>5121</v>
      </c>
      <c r="J7" s="45">
        <v>1905</v>
      </c>
      <c r="K7" s="45">
        <v>74530</v>
      </c>
      <c r="L7" s="45">
        <v>50908</v>
      </c>
      <c r="M7" s="45">
        <v>23622</v>
      </c>
      <c r="N7" s="45">
        <v>26002</v>
      </c>
      <c r="O7" s="45">
        <v>17395</v>
      </c>
      <c r="P7" s="45">
        <v>8607</v>
      </c>
      <c r="Q7" s="45">
        <v>725642</v>
      </c>
      <c r="R7" s="45">
        <v>355188</v>
      </c>
      <c r="S7" s="45">
        <v>370454</v>
      </c>
      <c r="T7" s="45">
        <v>3953</v>
      </c>
      <c r="U7" s="45">
        <v>4268697498</v>
      </c>
      <c r="V7" s="45">
        <v>3166157982</v>
      </c>
      <c r="W7" s="45">
        <v>1102539516</v>
      </c>
      <c r="X7" s="45">
        <v>3372</v>
      </c>
      <c r="Y7" s="45">
        <v>3132</v>
      </c>
      <c r="Z7" s="45">
        <v>143</v>
      </c>
      <c r="AA7" s="45">
        <v>97</v>
      </c>
      <c r="AB7" s="45">
        <v>89369</v>
      </c>
      <c r="AC7" s="45">
        <v>277192</v>
      </c>
      <c r="AD7" s="45">
        <v>3250</v>
      </c>
      <c r="AE7" s="45">
        <v>3262</v>
      </c>
      <c r="AF7" s="45">
        <v>4985</v>
      </c>
      <c r="AG7" s="45">
        <v>156735</v>
      </c>
      <c r="AH7" s="45">
        <v>58976</v>
      </c>
      <c r="AI7" s="45">
        <v>97759</v>
      </c>
      <c r="AJ7" s="45">
        <v>3481</v>
      </c>
      <c r="AK7" s="45">
        <v>635</v>
      </c>
      <c r="AL7" s="45">
        <v>484</v>
      </c>
      <c r="AM7" s="45">
        <v>19845759</v>
      </c>
      <c r="AN7" s="45">
        <v>4181627</v>
      </c>
    </row>
    <row r="8" spans="1:54" s="10" customFormat="1" ht="16.5" customHeight="1">
      <c r="A8" s="29" t="s">
        <v>63</v>
      </c>
      <c r="B8" s="13">
        <v>467</v>
      </c>
      <c r="C8" s="13">
        <v>1715786</v>
      </c>
      <c r="D8" s="13">
        <v>4047001</v>
      </c>
      <c r="E8" s="13">
        <v>7916</v>
      </c>
      <c r="F8" s="13">
        <v>4807</v>
      </c>
      <c r="G8" s="13">
        <v>3109</v>
      </c>
      <c r="H8" s="13">
        <v>467</v>
      </c>
      <c r="I8" s="13">
        <v>312</v>
      </c>
      <c r="J8" s="13">
        <v>155</v>
      </c>
      <c r="K8" s="13">
        <v>5510</v>
      </c>
      <c r="L8" s="13">
        <v>3347</v>
      </c>
      <c r="M8" s="13">
        <v>2163</v>
      </c>
      <c r="N8" s="13">
        <v>1939</v>
      </c>
      <c r="O8" s="13">
        <v>1148</v>
      </c>
      <c r="P8" s="13">
        <v>791</v>
      </c>
      <c r="Q8" s="13">
        <v>59610</v>
      </c>
      <c r="R8" s="13">
        <v>25726</v>
      </c>
      <c r="S8" s="13">
        <v>33884</v>
      </c>
      <c r="T8" s="13">
        <v>337</v>
      </c>
      <c r="U8" s="13">
        <v>196271395</v>
      </c>
      <c r="V8" s="13">
        <v>134957964</v>
      </c>
      <c r="W8" s="13">
        <v>61313431</v>
      </c>
      <c r="X8" s="13">
        <v>0</v>
      </c>
      <c r="Y8" s="13">
        <v>0</v>
      </c>
      <c r="Z8" s="13">
        <v>0</v>
      </c>
      <c r="AA8" s="13">
        <v>0</v>
      </c>
      <c r="AB8" s="13">
        <v>7453</v>
      </c>
      <c r="AC8" s="13">
        <v>18051</v>
      </c>
      <c r="AD8" s="13">
        <v>311</v>
      </c>
      <c r="AE8" s="13">
        <v>611</v>
      </c>
      <c r="AF8" s="13">
        <v>222</v>
      </c>
      <c r="AG8" s="13">
        <v>6185</v>
      </c>
      <c r="AH8" s="13">
        <v>2219</v>
      </c>
      <c r="AI8" s="13">
        <v>3966</v>
      </c>
      <c r="AJ8" s="13">
        <v>116</v>
      </c>
      <c r="AK8" s="13">
        <v>84</v>
      </c>
      <c r="AL8" s="13">
        <v>34</v>
      </c>
      <c r="AM8" s="13">
        <v>1721175</v>
      </c>
      <c r="AN8" s="13">
        <v>172865</v>
      </c>
    </row>
    <row r="9" spans="1:54" s="10" customFormat="1" ht="16.5" customHeight="1">
      <c r="A9" s="29" t="s">
        <v>64</v>
      </c>
      <c r="B9" s="13">
        <v>386</v>
      </c>
      <c r="C9" s="13">
        <v>1071493</v>
      </c>
      <c r="D9" s="13">
        <v>2490869</v>
      </c>
      <c r="E9" s="13">
        <v>5595</v>
      </c>
      <c r="F9" s="13">
        <v>2865</v>
      </c>
      <c r="G9" s="13">
        <v>2730</v>
      </c>
      <c r="H9" s="13">
        <v>386</v>
      </c>
      <c r="I9" s="13">
        <v>233</v>
      </c>
      <c r="J9" s="13">
        <v>153</v>
      </c>
      <c r="K9" s="13">
        <v>3827</v>
      </c>
      <c r="L9" s="13">
        <v>1936</v>
      </c>
      <c r="M9" s="13">
        <v>1891</v>
      </c>
      <c r="N9" s="13">
        <v>1382</v>
      </c>
      <c r="O9" s="13">
        <v>696</v>
      </c>
      <c r="P9" s="13">
        <v>686</v>
      </c>
      <c r="Q9" s="13">
        <v>23455</v>
      </c>
      <c r="R9" s="13">
        <v>9325</v>
      </c>
      <c r="S9" s="13">
        <v>14130</v>
      </c>
      <c r="T9" s="13">
        <v>0</v>
      </c>
      <c r="U9" s="13">
        <v>46511066</v>
      </c>
      <c r="V9" s="13">
        <v>33883594</v>
      </c>
      <c r="W9" s="13">
        <v>12627472</v>
      </c>
      <c r="X9" s="13">
        <v>0</v>
      </c>
      <c r="Y9" s="13">
        <v>0</v>
      </c>
      <c r="Z9" s="13">
        <v>0</v>
      </c>
      <c r="AA9" s="13">
        <v>0</v>
      </c>
      <c r="AB9" s="13">
        <v>6548</v>
      </c>
      <c r="AC9" s="13">
        <v>3919</v>
      </c>
      <c r="AD9" s="13">
        <v>0</v>
      </c>
      <c r="AE9" s="13">
        <v>343</v>
      </c>
      <c r="AF9" s="13">
        <v>136</v>
      </c>
      <c r="AG9" s="13">
        <v>4280</v>
      </c>
      <c r="AH9" s="13">
        <v>1558</v>
      </c>
      <c r="AI9" s="13">
        <v>2722</v>
      </c>
      <c r="AJ9" s="13">
        <v>505</v>
      </c>
      <c r="AK9" s="13">
        <v>28</v>
      </c>
      <c r="AL9" s="13">
        <v>28</v>
      </c>
      <c r="AM9" s="13">
        <v>404004</v>
      </c>
      <c r="AN9" s="13">
        <v>30318</v>
      </c>
    </row>
    <row r="10" spans="1:54" s="10" customFormat="1" ht="16.5" customHeight="1">
      <c r="A10" s="29" t="s">
        <v>88</v>
      </c>
      <c r="B10" s="13">
        <v>350</v>
      </c>
      <c r="C10" s="13">
        <v>791988</v>
      </c>
      <c r="D10" s="13">
        <v>1996221</v>
      </c>
      <c r="E10" s="13">
        <v>5672</v>
      </c>
      <c r="F10" s="13">
        <v>3125</v>
      </c>
      <c r="G10" s="13">
        <v>2547</v>
      </c>
      <c r="H10" s="13">
        <v>350</v>
      </c>
      <c r="I10" s="13">
        <v>243</v>
      </c>
      <c r="J10" s="13">
        <v>107</v>
      </c>
      <c r="K10" s="13">
        <v>3941</v>
      </c>
      <c r="L10" s="13">
        <v>2128</v>
      </c>
      <c r="M10" s="13">
        <v>1813</v>
      </c>
      <c r="N10" s="13">
        <v>1381</v>
      </c>
      <c r="O10" s="13">
        <v>754</v>
      </c>
      <c r="P10" s="13">
        <v>627</v>
      </c>
      <c r="Q10" s="13">
        <v>56114</v>
      </c>
      <c r="R10" s="13">
        <v>23017</v>
      </c>
      <c r="S10" s="13">
        <v>33097</v>
      </c>
      <c r="T10" s="13">
        <v>267</v>
      </c>
      <c r="U10" s="13">
        <v>379722503</v>
      </c>
      <c r="V10" s="13">
        <v>284490360</v>
      </c>
      <c r="W10" s="13">
        <v>95232143</v>
      </c>
      <c r="X10" s="13">
        <v>205</v>
      </c>
      <c r="Y10" s="13">
        <v>171</v>
      </c>
      <c r="Z10" s="13">
        <v>6</v>
      </c>
      <c r="AA10" s="13">
        <v>28</v>
      </c>
      <c r="AB10" s="13">
        <v>5182</v>
      </c>
      <c r="AC10" s="13">
        <v>27159</v>
      </c>
      <c r="AD10" s="13">
        <v>33</v>
      </c>
      <c r="AE10" s="13">
        <v>532</v>
      </c>
      <c r="AF10" s="13">
        <v>278</v>
      </c>
      <c r="AG10" s="13">
        <v>11926</v>
      </c>
      <c r="AH10" s="13">
        <v>3744</v>
      </c>
      <c r="AI10" s="13">
        <v>8182</v>
      </c>
      <c r="AJ10" s="13">
        <v>203</v>
      </c>
      <c r="AK10" s="13">
        <v>25</v>
      </c>
      <c r="AL10" s="13">
        <v>56</v>
      </c>
      <c r="AM10" s="13">
        <v>1284849</v>
      </c>
      <c r="AN10" s="13">
        <v>739966</v>
      </c>
    </row>
    <row r="11" spans="1:54" s="10" customFormat="1" ht="16.5" customHeight="1">
      <c r="A11" s="29" t="s">
        <v>65</v>
      </c>
      <c r="B11" s="13">
        <v>609</v>
      </c>
      <c r="C11" s="13">
        <v>1095893</v>
      </c>
      <c r="D11" s="13">
        <v>2833694</v>
      </c>
      <c r="E11" s="13">
        <v>9688</v>
      </c>
      <c r="F11" s="13">
        <v>6507</v>
      </c>
      <c r="G11" s="13">
        <v>3181</v>
      </c>
      <c r="H11" s="13">
        <v>609</v>
      </c>
      <c r="I11" s="13">
        <v>443</v>
      </c>
      <c r="J11" s="13">
        <v>166</v>
      </c>
      <c r="K11" s="13">
        <v>6740</v>
      </c>
      <c r="L11" s="13">
        <v>4496</v>
      </c>
      <c r="M11" s="13">
        <v>2244</v>
      </c>
      <c r="N11" s="13">
        <v>2339</v>
      </c>
      <c r="O11" s="13">
        <v>1568</v>
      </c>
      <c r="P11" s="13">
        <v>771</v>
      </c>
      <c r="Q11" s="13">
        <v>52486</v>
      </c>
      <c r="R11" s="13">
        <v>25022</v>
      </c>
      <c r="S11" s="13">
        <v>27464</v>
      </c>
      <c r="T11" s="13">
        <v>151</v>
      </c>
      <c r="U11" s="13">
        <v>233472479</v>
      </c>
      <c r="V11" s="13">
        <v>145022818</v>
      </c>
      <c r="W11" s="13">
        <v>88449661</v>
      </c>
      <c r="X11" s="13">
        <v>248</v>
      </c>
      <c r="Y11" s="13">
        <v>246</v>
      </c>
      <c r="Z11" s="13">
        <v>0</v>
      </c>
      <c r="AA11" s="13">
        <v>2</v>
      </c>
      <c r="AB11" s="13">
        <v>4609</v>
      </c>
      <c r="AC11" s="13">
        <v>32622</v>
      </c>
      <c r="AD11" s="13">
        <v>395</v>
      </c>
      <c r="AE11" s="13">
        <v>233</v>
      </c>
      <c r="AF11" s="13">
        <v>417</v>
      </c>
      <c r="AG11" s="13">
        <v>12986</v>
      </c>
      <c r="AH11" s="13">
        <v>3415</v>
      </c>
      <c r="AI11" s="13">
        <v>9571</v>
      </c>
      <c r="AJ11" s="13">
        <v>289</v>
      </c>
      <c r="AK11" s="13">
        <v>18</v>
      </c>
      <c r="AL11" s="13">
        <v>31</v>
      </c>
      <c r="AM11" s="13">
        <v>1146267</v>
      </c>
      <c r="AN11" s="13">
        <v>157768</v>
      </c>
    </row>
    <row r="12" spans="1:54" s="10" customFormat="1" ht="16.5" customHeight="1">
      <c r="A12" s="29" t="s">
        <v>66</v>
      </c>
      <c r="B12" s="13">
        <v>675</v>
      </c>
      <c r="C12" s="13">
        <v>727340</v>
      </c>
      <c r="D12" s="13">
        <v>1813162</v>
      </c>
      <c r="E12" s="13">
        <v>9902</v>
      </c>
      <c r="F12" s="13">
        <v>6979</v>
      </c>
      <c r="G12" s="13">
        <v>2923</v>
      </c>
      <c r="H12" s="13">
        <v>675</v>
      </c>
      <c r="I12" s="13">
        <v>507</v>
      </c>
      <c r="J12" s="13">
        <v>168</v>
      </c>
      <c r="K12" s="13">
        <v>6919</v>
      </c>
      <c r="L12" s="13">
        <v>4856</v>
      </c>
      <c r="M12" s="13">
        <v>2063</v>
      </c>
      <c r="N12" s="13">
        <v>2308</v>
      </c>
      <c r="O12" s="13">
        <v>1616</v>
      </c>
      <c r="P12" s="13">
        <v>692</v>
      </c>
      <c r="Q12" s="13">
        <v>81842</v>
      </c>
      <c r="R12" s="13">
        <v>38687</v>
      </c>
      <c r="S12" s="13">
        <v>43155</v>
      </c>
      <c r="T12" s="13">
        <v>292</v>
      </c>
      <c r="U12" s="13">
        <v>243015974</v>
      </c>
      <c r="V12" s="13">
        <v>177140338</v>
      </c>
      <c r="W12" s="13">
        <v>65875636</v>
      </c>
      <c r="X12" s="13">
        <v>149</v>
      </c>
      <c r="Y12" s="13">
        <v>147</v>
      </c>
      <c r="Z12" s="13">
        <v>1</v>
      </c>
      <c r="AA12" s="13">
        <v>1</v>
      </c>
      <c r="AB12" s="13">
        <v>3974</v>
      </c>
      <c r="AC12" s="13">
        <v>20640</v>
      </c>
      <c r="AD12" s="13">
        <v>433</v>
      </c>
      <c r="AE12" s="13">
        <v>150</v>
      </c>
      <c r="AF12" s="13">
        <v>509</v>
      </c>
      <c r="AG12" s="13">
        <v>15982</v>
      </c>
      <c r="AH12" s="13">
        <v>5242</v>
      </c>
      <c r="AI12" s="13">
        <v>10740</v>
      </c>
      <c r="AJ12" s="13">
        <v>263</v>
      </c>
      <c r="AK12" s="13">
        <v>76</v>
      </c>
      <c r="AL12" s="13">
        <v>24</v>
      </c>
      <c r="AM12" s="13">
        <v>1647842</v>
      </c>
      <c r="AN12" s="13">
        <v>369517</v>
      </c>
    </row>
    <row r="13" spans="1:54" s="10" customFormat="1" ht="16.5" customHeight="1">
      <c r="A13" s="29" t="s">
        <v>67</v>
      </c>
      <c r="B13" s="13">
        <v>758</v>
      </c>
      <c r="C13" s="13">
        <v>897926</v>
      </c>
      <c r="D13" s="13">
        <v>2107870</v>
      </c>
      <c r="E13" s="13">
        <v>11349</v>
      </c>
      <c r="F13" s="13">
        <v>7124</v>
      </c>
      <c r="G13" s="13">
        <v>4225</v>
      </c>
      <c r="H13" s="13">
        <v>758</v>
      </c>
      <c r="I13" s="13">
        <v>527</v>
      </c>
      <c r="J13" s="13">
        <v>231</v>
      </c>
      <c r="K13" s="13">
        <v>7817</v>
      </c>
      <c r="L13" s="13">
        <v>4888</v>
      </c>
      <c r="M13" s="13">
        <v>2929</v>
      </c>
      <c r="N13" s="13">
        <v>2774</v>
      </c>
      <c r="O13" s="13">
        <v>1709</v>
      </c>
      <c r="P13" s="13">
        <v>1065</v>
      </c>
      <c r="Q13" s="13">
        <v>76361</v>
      </c>
      <c r="R13" s="13">
        <v>33831</v>
      </c>
      <c r="S13" s="13">
        <v>42530</v>
      </c>
      <c r="T13" s="13">
        <v>391</v>
      </c>
      <c r="U13" s="13">
        <v>415368549</v>
      </c>
      <c r="V13" s="13">
        <v>273581197</v>
      </c>
      <c r="W13" s="13">
        <v>141787352</v>
      </c>
      <c r="X13" s="13">
        <v>289</v>
      </c>
      <c r="Y13" s="13">
        <v>289</v>
      </c>
      <c r="Z13" s="13">
        <v>0</v>
      </c>
      <c r="AA13" s="13">
        <v>0</v>
      </c>
      <c r="AB13" s="13">
        <v>16589</v>
      </c>
      <c r="AC13" s="13">
        <v>32317</v>
      </c>
      <c r="AD13" s="13">
        <v>303</v>
      </c>
      <c r="AE13" s="13">
        <v>466</v>
      </c>
      <c r="AF13" s="13">
        <v>642</v>
      </c>
      <c r="AG13" s="13">
        <v>18665</v>
      </c>
      <c r="AH13" s="13">
        <v>6527</v>
      </c>
      <c r="AI13" s="13">
        <v>12138</v>
      </c>
      <c r="AJ13" s="13">
        <v>287</v>
      </c>
      <c r="AK13" s="13">
        <v>50</v>
      </c>
      <c r="AL13" s="13">
        <v>139</v>
      </c>
      <c r="AM13" s="13">
        <v>1524283</v>
      </c>
      <c r="AN13" s="13">
        <v>614474</v>
      </c>
    </row>
    <row r="14" spans="1:54" s="10" customFormat="1" ht="16.5" customHeight="1">
      <c r="A14" s="29" t="s">
        <v>94</v>
      </c>
      <c r="B14" s="13">
        <v>241</v>
      </c>
      <c r="C14" s="13">
        <v>184044</v>
      </c>
      <c r="D14" s="13">
        <v>450555</v>
      </c>
      <c r="E14" s="13">
        <v>3881</v>
      </c>
      <c r="F14" s="13">
        <v>2857</v>
      </c>
      <c r="G14" s="13">
        <v>1024</v>
      </c>
      <c r="H14" s="13">
        <v>241</v>
      </c>
      <c r="I14" s="13">
        <v>184</v>
      </c>
      <c r="J14" s="13">
        <v>57</v>
      </c>
      <c r="K14" s="13">
        <v>2715</v>
      </c>
      <c r="L14" s="13">
        <v>2006</v>
      </c>
      <c r="M14" s="13">
        <v>709</v>
      </c>
      <c r="N14" s="13">
        <v>925</v>
      </c>
      <c r="O14" s="13">
        <v>667</v>
      </c>
      <c r="P14" s="13">
        <v>258</v>
      </c>
      <c r="Q14" s="13">
        <v>24828</v>
      </c>
      <c r="R14" s="13">
        <v>12842</v>
      </c>
      <c r="S14" s="13">
        <v>11986</v>
      </c>
      <c r="T14" s="13">
        <v>132</v>
      </c>
      <c r="U14" s="13">
        <v>242332021</v>
      </c>
      <c r="V14" s="13">
        <v>185932041</v>
      </c>
      <c r="W14" s="13">
        <v>56399980</v>
      </c>
      <c r="X14" s="13">
        <v>207</v>
      </c>
      <c r="Y14" s="13">
        <v>195</v>
      </c>
      <c r="Z14" s="13">
        <v>8</v>
      </c>
      <c r="AA14" s="13">
        <v>4</v>
      </c>
      <c r="AB14" s="13">
        <v>2036</v>
      </c>
      <c r="AC14" s="13">
        <v>9886</v>
      </c>
      <c r="AD14" s="13">
        <v>115</v>
      </c>
      <c r="AE14" s="13">
        <v>103</v>
      </c>
      <c r="AF14" s="13">
        <v>283</v>
      </c>
      <c r="AG14" s="13">
        <v>7781</v>
      </c>
      <c r="AH14" s="13">
        <v>2885</v>
      </c>
      <c r="AI14" s="13">
        <v>4896</v>
      </c>
      <c r="AJ14" s="13">
        <v>133</v>
      </c>
      <c r="AK14" s="13">
        <v>19</v>
      </c>
      <c r="AL14" s="13">
        <v>21</v>
      </c>
      <c r="AM14" s="13">
        <v>1130500</v>
      </c>
      <c r="AN14" s="13">
        <v>203814</v>
      </c>
    </row>
    <row r="15" spans="1:54" s="10" customFormat="1" ht="16.5" customHeight="1">
      <c r="A15" s="29" t="s">
        <v>95</v>
      </c>
      <c r="B15" s="13">
        <v>188</v>
      </c>
      <c r="C15" s="13">
        <v>229534</v>
      </c>
      <c r="D15" s="13">
        <v>598417</v>
      </c>
      <c r="E15" s="13">
        <v>3176</v>
      </c>
      <c r="F15" s="13">
        <v>2089</v>
      </c>
      <c r="G15" s="13">
        <v>1087</v>
      </c>
      <c r="H15" s="13">
        <v>188</v>
      </c>
      <c r="I15" s="13">
        <v>145</v>
      </c>
      <c r="J15" s="13">
        <v>43</v>
      </c>
      <c r="K15" s="13">
        <v>2177</v>
      </c>
      <c r="L15" s="13">
        <v>1421</v>
      </c>
      <c r="M15" s="13">
        <v>756</v>
      </c>
      <c r="N15" s="13">
        <v>811</v>
      </c>
      <c r="O15" s="13">
        <v>523</v>
      </c>
      <c r="P15" s="13">
        <v>288</v>
      </c>
      <c r="Q15" s="13">
        <v>33657</v>
      </c>
      <c r="R15" s="13">
        <v>16517</v>
      </c>
      <c r="S15" s="13">
        <v>17140</v>
      </c>
      <c r="T15" s="13">
        <v>170</v>
      </c>
      <c r="U15" s="13">
        <v>195550819</v>
      </c>
      <c r="V15" s="13">
        <v>117950544</v>
      </c>
      <c r="W15" s="13">
        <v>77600275</v>
      </c>
      <c r="X15" s="13">
        <v>92</v>
      </c>
      <c r="Y15" s="13">
        <v>87</v>
      </c>
      <c r="Z15" s="13">
        <v>3</v>
      </c>
      <c r="AA15" s="13">
        <v>2</v>
      </c>
      <c r="AB15" s="13">
        <v>3320</v>
      </c>
      <c r="AC15" s="13">
        <v>23034</v>
      </c>
      <c r="AD15" s="13">
        <v>124</v>
      </c>
      <c r="AE15" s="13">
        <v>46</v>
      </c>
      <c r="AF15" s="13">
        <v>184</v>
      </c>
      <c r="AG15" s="13">
        <v>5248</v>
      </c>
      <c r="AH15" s="13">
        <v>2071</v>
      </c>
      <c r="AI15" s="13">
        <v>3177</v>
      </c>
      <c r="AJ15" s="13">
        <v>77</v>
      </c>
      <c r="AK15" s="13">
        <v>17</v>
      </c>
      <c r="AL15" s="13">
        <v>19</v>
      </c>
      <c r="AM15" s="13">
        <v>358485</v>
      </c>
      <c r="AN15" s="13">
        <v>87272</v>
      </c>
    </row>
    <row r="16" spans="1:54" s="10" customFormat="1" ht="16.5" customHeight="1">
      <c r="A16" s="29" t="s">
        <v>96</v>
      </c>
      <c r="B16" s="13">
        <v>280</v>
      </c>
      <c r="C16" s="13">
        <v>203566</v>
      </c>
      <c r="D16" s="13">
        <v>533144</v>
      </c>
      <c r="E16" s="13">
        <v>4616</v>
      </c>
      <c r="F16" s="13">
        <v>3164</v>
      </c>
      <c r="G16" s="13">
        <v>1452</v>
      </c>
      <c r="H16" s="13">
        <v>280</v>
      </c>
      <c r="I16" s="13">
        <v>203</v>
      </c>
      <c r="J16" s="13">
        <v>77</v>
      </c>
      <c r="K16" s="13">
        <v>3261</v>
      </c>
      <c r="L16" s="13">
        <v>2255</v>
      </c>
      <c r="M16" s="13">
        <v>1006</v>
      </c>
      <c r="N16" s="13">
        <v>1075</v>
      </c>
      <c r="O16" s="13">
        <v>706</v>
      </c>
      <c r="P16" s="13">
        <v>369</v>
      </c>
      <c r="Q16" s="13">
        <v>44071</v>
      </c>
      <c r="R16" s="13">
        <v>21575</v>
      </c>
      <c r="S16" s="13">
        <v>22496</v>
      </c>
      <c r="T16" s="13">
        <v>196</v>
      </c>
      <c r="U16" s="13">
        <v>163602334</v>
      </c>
      <c r="V16" s="13">
        <v>124376916</v>
      </c>
      <c r="W16" s="13">
        <v>39225418</v>
      </c>
      <c r="X16" s="13">
        <v>232</v>
      </c>
      <c r="Y16" s="13">
        <v>226</v>
      </c>
      <c r="Z16" s="13">
        <v>4</v>
      </c>
      <c r="AA16" s="13">
        <v>2</v>
      </c>
      <c r="AB16" s="13">
        <v>3800</v>
      </c>
      <c r="AC16" s="13">
        <v>9336</v>
      </c>
      <c r="AD16" s="13">
        <v>158</v>
      </c>
      <c r="AE16" s="13">
        <v>149</v>
      </c>
      <c r="AF16" s="13">
        <v>243</v>
      </c>
      <c r="AG16" s="13">
        <v>7326</v>
      </c>
      <c r="AH16" s="13">
        <v>3083</v>
      </c>
      <c r="AI16" s="13">
        <v>4243</v>
      </c>
      <c r="AJ16" s="13">
        <v>120</v>
      </c>
      <c r="AK16" s="13">
        <v>26</v>
      </c>
      <c r="AL16" s="13">
        <v>11</v>
      </c>
      <c r="AM16" s="13">
        <v>1050962</v>
      </c>
      <c r="AN16" s="13">
        <v>249462</v>
      </c>
    </row>
    <row r="17" spans="1:40" s="10" customFormat="1" ht="16.5" customHeight="1">
      <c r="A17" s="29" t="s">
        <v>97</v>
      </c>
      <c r="B17" s="13">
        <v>581</v>
      </c>
      <c r="C17" s="13">
        <v>405923</v>
      </c>
      <c r="D17" s="13">
        <v>1186776</v>
      </c>
      <c r="E17" s="13">
        <v>9456</v>
      </c>
      <c r="F17" s="13">
        <v>7558</v>
      </c>
      <c r="G17" s="13">
        <v>1898</v>
      </c>
      <c r="H17" s="13">
        <v>581</v>
      </c>
      <c r="I17" s="13">
        <v>450</v>
      </c>
      <c r="J17" s="13">
        <v>131</v>
      </c>
      <c r="K17" s="13">
        <v>6629</v>
      </c>
      <c r="L17" s="13">
        <v>5315</v>
      </c>
      <c r="M17" s="13">
        <v>1314</v>
      </c>
      <c r="N17" s="13">
        <v>2246</v>
      </c>
      <c r="O17" s="13">
        <v>1793</v>
      </c>
      <c r="P17" s="13">
        <v>453</v>
      </c>
      <c r="Q17" s="13">
        <v>59563</v>
      </c>
      <c r="R17" s="13">
        <v>33583</v>
      </c>
      <c r="S17" s="13">
        <v>25980</v>
      </c>
      <c r="T17" s="13">
        <v>396</v>
      </c>
      <c r="U17" s="13">
        <v>433521194</v>
      </c>
      <c r="V17" s="13">
        <v>315444253</v>
      </c>
      <c r="W17" s="13">
        <v>118076941</v>
      </c>
      <c r="X17" s="13">
        <v>424</v>
      </c>
      <c r="Y17" s="13">
        <v>413</v>
      </c>
      <c r="Z17" s="13">
        <v>5</v>
      </c>
      <c r="AA17" s="13">
        <v>6</v>
      </c>
      <c r="AB17" s="13">
        <v>5688</v>
      </c>
      <c r="AC17" s="13">
        <v>21789</v>
      </c>
      <c r="AD17" s="13">
        <v>296</v>
      </c>
      <c r="AE17" s="13">
        <v>88</v>
      </c>
      <c r="AF17" s="13">
        <v>605</v>
      </c>
      <c r="AG17" s="13">
        <v>23316</v>
      </c>
      <c r="AH17" s="13">
        <v>9215</v>
      </c>
      <c r="AI17" s="13">
        <v>14101</v>
      </c>
      <c r="AJ17" s="13">
        <v>312</v>
      </c>
      <c r="AK17" s="13">
        <v>51</v>
      </c>
      <c r="AL17" s="13">
        <v>6</v>
      </c>
      <c r="AM17" s="13">
        <v>1125107</v>
      </c>
      <c r="AN17" s="13">
        <v>385652</v>
      </c>
    </row>
    <row r="18" spans="1:40" s="10" customFormat="1" ht="16.5" customHeight="1">
      <c r="A18" s="29" t="s">
        <v>98</v>
      </c>
      <c r="B18" s="13">
        <v>278</v>
      </c>
      <c r="C18" s="13">
        <v>176070</v>
      </c>
      <c r="D18" s="13">
        <v>457923</v>
      </c>
      <c r="E18" s="13">
        <v>3889</v>
      </c>
      <c r="F18" s="13">
        <v>2833</v>
      </c>
      <c r="G18" s="13">
        <v>1056</v>
      </c>
      <c r="H18" s="13">
        <v>278</v>
      </c>
      <c r="I18" s="13">
        <v>211</v>
      </c>
      <c r="J18" s="13">
        <v>67</v>
      </c>
      <c r="K18" s="13">
        <v>2686</v>
      </c>
      <c r="L18" s="13">
        <v>1972</v>
      </c>
      <c r="M18" s="13">
        <v>714</v>
      </c>
      <c r="N18" s="13">
        <v>925</v>
      </c>
      <c r="O18" s="13">
        <v>650</v>
      </c>
      <c r="P18" s="13">
        <v>275</v>
      </c>
      <c r="Q18" s="13">
        <v>25018</v>
      </c>
      <c r="R18" s="13">
        <v>14059</v>
      </c>
      <c r="S18" s="13">
        <v>10959</v>
      </c>
      <c r="T18" s="13">
        <v>222</v>
      </c>
      <c r="U18" s="13">
        <v>83009220</v>
      </c>
      <c r="V18" s="13">
        <v>71708659</v>
      </c>
      <c r="W18" s="13">
        <v>11300561</v>
      </c>
      <c r="X18" s="13">
        <v>216</v>
      </c>
      <c r="Y18" s="13">
        <v>216</v>
      </c>
      <c r="Z18" s="13">
        <v>0</v>
      </c>
      <c r="AA18" s="13">
        <v>0</v>
      </c>
      <c r="AB18" s="13">
        <v>4919</v>
      </c>
      <c r="AC18" s="13">
        <v>10504</v>
      </c>
      <c r="AD18" s="13">
        <v>80</v>
      </c>
      <c r="AE18" s="13">
        <v>75</v>
      </c>
      <c r="AF18" s="13">
        <v>314</v>
      </c>
      <c r="AG18" s="13">
        <v>7350</v>
      </c>
      <c r="AH18" s="13">
        <v>2907</v>
      </c>
      <c r="AI18" s="13">
        <v>4443</v>
      </c>
      <c r="AJ18" s="13">
        <v>138</v>
      </c>
      <c r="AK18" s="13">
        <v>37</v>
      </c>
      <c r="AL18" s="13">
        <v>34</v>
      </c>
      <c r="AM18" s="13">
        <v>878915</v>
      </c>
      <c r="AN18" s="13">
        <v>129838</v>
      </c>
    </row>
    <row r="19" spans="1:40" s="10" customFormat="1" ht="16.5" customHeight="1">
      <c r="A19" s="29" t="s">
        <v>99</v>
      </c>
      <c r="B19" s="13">
        <v>449</v>
      </c>
      <c r="C19" s="13">
        <v>250164</v>
      </c>
      <c r="D19" s="13">
        <v>652907</v>
      </c>
      <c r="E19" s="13">
        <v>6543</v>
      </c>
      <c r="F19" s="13">
        <v>5267</v>
      </c>
      <c r="G19" s="13">
        <v>1276</v>
      </c>
      <c r="H19" s="13">
        <v>449</v>
      </c>
      <c r="I19" s="13">
        <v>360</v>
      </c>
      <c r="J19" s="13">
        <v>89</v>
      </c>
      <c r="K19" s="13">
        <v>4488</v>
      </c>
      <c r="L19" s="13">
        <v>3610</v>
      </c>
      <c r="M19" s="13">
        <v>878</v>
      </c>
      <c r="N19" s="13">
        <v>1606</v>
      </c>
      <c r="O19" s="13">
        <v>1297</v>
      </c>
      <c r="P19" s="13">
        <v>309</v>
      </c>
      <c r="Q19" s="13">
        <v>28093</v>
      </c>
      <c r="R19" s="13">
        <v>17461</v>
      </c>
      <c r="S19" s="13">
        <v>10632</v>
      </c>
      <c r="T19" s="13">
        <v>295</v>
      </c>
      <c r="U19" s="13">
        <v>364919419</v>
      </c>
      <c r="V19" s="13">
        <v>286257134</v>
      </c>
      <c r="W19" s="13">
        <v>78662285</v>
      </c>
      <c r="X19" s="13">
        <v>383</v>
      </c>
      <c r="Y19" s="13">
        <v>362</v>
      </c>
      <c r="Z19" s="13">
        <v>5</v>
      </c>
      <c r="AA19" s="13">
        <v>16</v>
      </c>
      <c r="AB19" s="13">
        <v>4156</v>
      </c>
      <c r="AC19" s="13">
        <v>7303</v>
      </c>
      <c r="AD19" s="13">
        <v>293</v>
      </c>
      <c r="AE19" s="13">
        <v>42</v>
      </c>
      <c r="AF19" s="13">
        <v>223</v>
      </c>
      <c r="AG19" s="13">
        <v>6343</v>
      </c>
      <c r="AH19" s="13">
        <v>2259</v>
      </c>
      <c r="AI19" s="13">
        <v>4084</v>
      </c>
      <c r="AJ19" s="13">
        <v>121</v>
      </c>
      <c r="AK19" s="13">
        <v>27</v>
      </c>
      <c r="AL19" s="13">
        <v>12</v>
      </c>
      <c r="AM19" s="13">
        <v>2392763</v>
      </c>
      <c r="AN19" s="13">
        <v>486226</v>
      </c>
    </row>
    <row r="20" spans="1:40" s="10" customFormat="1" ht="16.5" customHeight="1">
      <c r="A20" s="29" t="s">
        <v>100</v>
      </c>
      <c r="B20" s="13">
        <v>362</v>
      </c>
      <c r="C20" s="13">
        <v>188118</v>
      </c>
      <c r="D20" s="13">
        <v>477695</v>
      </c>
      <c r="E20" s="13">
        <v>6133</v>
      </c>
      <c r="F20" s="13">
        <v>4884</v>
      </c>
      <c r="G20" s="13">
        <v>1249</v>
      </c>
      <c r="H20" s="13">
        <v>362</v>
      </c>
      <c r="I20" s="13">
        <v>280</v>
      </c>
      <c r="J20" s="13">
        <v>82</v>
      </c>
      <c r="K20" s="13">
        <v>4299</v>
      </c>
      <c r="L20" s="13">
        <v>3419</v>
      </c>
      <c r="M20" s="13">
        <v>880</v>
      </c>
      <c r="N20" s="13">
        <v>1472</v>
      </c>
      <c r="O20" s="13">
        <v>1185</v>
      </c>
      <c r="P20" s="13">
        <v>287</v>
      </c>
      <c r="Q20" s="13">
        <v>31743</v>
      </c>
      <c r="R20" s="13">
        <v>18294</v>
      </c>
      <c r="S20" s="13">
        <v>13449</v>
      </c>
      <c r="T20" s="13">
        <v>248</v>
      </c>
      <c r="U20" s="13">
        <v>202143251</v>
      </c>
      <c r="V20" s="13">
        <v>167513250</v>
      </c>
      <c r="W20" s="13">
        <v>34630001</v>
      </c>
      <c r="X20" s="13">
        <v>275</v>
      </c>
      <c r="Y20" s="13">
        <v>249</v>
      </c>
      <c r="Z20" s="13">
        <v>3</v>
      </c>
      <c r="AA20" s="13">
        <v>23</v>
      </c>
      <c r="AB20" s="13">
        <v>2344</v>
      </c>
      <c r="AC20" s="13">
        <v>10478</v>
      </c>
      <c r="AD20" s="13">
        <v>266</v>
      </c>
      <c r="AE20" s="13">
        <v>99</v>
      </c>
      <c r="AF20" s="13">
        <v>157</v>
      </c>
      <c r="AG20" s="13">
        <v>4836</v>
      </c>
      <c r="AH20" s="13">
        <v>1601</v>
      </c>
      <c r="AI20" s="13">
        <v>3235</v>
      </c>
      <c r="AJ20" s="13">
        <v>160</v>
      </c>
      <c r="AK20" s="13">
        <v>56</v>
      </c>
      <c r="AL20" s="13">
        <v>3</v>
      </c>
      <c r="AM20" s="13">
        <v>582292</v>
      </c>
      <c r="AN20" s="13">
        <v>112315</v>
      </c>
    </row>
    <row r="21" spans="1:40" s="10" customFormat="1" ht="16.5" customHeight="1">
      <c r="A21" s="29" t="s">
        <v>101</v>
      </c>
      <c r="B21" s="13">
        <v>471</v>
      </c>
      <c r="C21" s="13">
        <v>303602</v>
      </c>
      <c r="D21" s="13">
        <v>789239</v>
      </c>
      <c r="E21" s="13">
        <v>6216</v>
      </c>
      <c r="F21" s="13">
        <v>4395</v>
      </c>
      <c r="G21" s="13">
        <v>1821</v>
      </c>
      <c r="H21" s="13">
        <v>471</v>
      </c>
      <c r="I21" s="13">
        <v>347</v>
      </c>
      <c r="J21" s="13">
        <v>124</v>
      </c>
      <c r="K21" s="13">
        <v>4235</v>
      </c>
      <c r="L21" s="13">
        <v>2995</v>
      </c>
      <c r="M21" s="13">
        <v>1240</v>
      </c>
      <c r="N21" s="13">
        <v>1510</v>
      </c>
      <c r="O21" s="13">
        <v>1053</v>
      </c>
      <c r="P21" s="13">
        <v>457</v>
      </c>
      <c r="Q21" s="13">
        <v>47605</v>
      </c>
      <c r="R21" s="13">
        <v>24800</v>
      </c>
      <c r="S21" s="13">
        <v>22805</v>
      </c>
      <c r="T21" s="13">
        <v>287</v>
      </c>
      <c r="U21" s="13">
        <v>470342168</v>
      </c>
      <c r="V21" s="13">
        <v>329392673</v>
      </c>
      <c r="W21" s="13">
        <v>140949495</v>
      </c>
      <c r="X21" s="13">
        <v>207</v>
      </c>
      <c r="Y21" s="13">
        <v>205</v>
      </c>
      <c r="Z21" s="13">
        <v>1</v>
      </c>
      <c r="AA21" s="13">
        <v>1</v>
      </c>
      <c r="AB21" s="13">
        <v>9125</v>
      </c>
      <c r="AC21" s="13">
        <v>27911</v>
      </c>
      <c r="AD21" s="13">
        <v>279</v>
      </c>
      <c r="AE21" s="13">
        <v>101</v>
      </c>
      <c r="AF21" s="13">
        <v>274</v>
      </c>
      <c r="AG21" s="13">
        <v>8595</v>
      </c>
      <c r="AH21" s="13">
        <v>6419</v>
      </c>
      <c r="AI21" s="13">
        <v>2176</v>
      </c>
      <c r="AJ21" s="13">
        <v>392</v>
      </c>
      <c r="AK21" s="13">
        <v>37</v>
      </c>
      <c r="AL21" s="13">
        <v>14</v>
      </c>
      <c r="AM21" s="13">
        <v>2470913</v>
      </c>
      <c r="AN21" s="13">
        <v>42942</v>
      </c>
    </row>
    <row r="22" spans="1:40" s="10" customFormat="1" ht="16.5" customHeight="1">
      <c r="A22" s="29" t="s">
        <v>102</v>
      </c>
      <c r="B22" s="13">
        <v>166</v>
      </c>
      <c r="C22" s="13">
        <v>79786</v>
      </c>
      <c r="D22" s="13">
        <v>199178</v>
      </c>
      <c r="E22" s="13">
        <v>2166</v>
      </c>
      <c r="F22" s="13">
        <v>1446</v>
      </c>
      <c r="G22" s="13">
        <v>720</v>
      </c>
      <c r="H22" s="13">
        <v>166</v>
      </c>
      <c r="I22" s="13">
        <v>129</v>
      </c>
      <c r="J22" s="13">
        <v>37</v>
      </c>
      <c r="K22" s="13">
        <v>1473</v>
      </c>
      <c r="L22" s="13">
        <v>1012</v>
      </c>
      <c r="M22" s="13">
        <v>461</v>
      </c>
      <c r="N22" s="13">
        <v>527</v>
      </c>
      <c r="O22" s="13">
        <v>305</v>
      </c>
      <c r="P22" s="13">
        <v>222</v>
      </c>
      <c r="Q22" s="13">
        <v>14440</v>
      </c>
      <c r="R22" s="13">
        <v>7409</v>
      </c>
      <c r="S22" s="13">
        <v>7031</v>
      </c>
      <c r="T22" s="13">
        <v>116</v>
      </c>
      <c r="U22" s="13">
        <v>120809781</v>
      </c>
      <c r="V22" s="13">
        <v>101420995</v>
      </c>
      <c r="W22" s="13">
        <v>19388786</v>
      </c>
      <c r="X22" s="13">
        <v>196</v>
      </c>
      <c r="Y22" s="13">
        <v>101</v>
      </c>
      <c r="Z22" s="13">
        <v>90</v>
      </c>
      <c r="AA22" s="13">
        <v>5</v>
      </c>
      <c r="AB22" s="13">
        <v>4</v>
      </c>
      <c r="AC22" s="13">
        <v>1687</v>
      </c>
      <c r="AD22" s="13">
        <v>23</v>
      </c>
      <c r="AE22" s="13">
        <v>50</v>
      </c>
      <c r="AF22" s="13">
        <v>28</v>
      </c>
      <c r="AG22" s="13">
        <v>1395</v>
      </c>
      <c r="AH22" s="13">
        <v>638</v>
      </c>
      <c r="AI22" s="13">
        <v>757</v>
      </c>
      <c r="AJ22" s="13">
        <v>67</v>
      </c>
      <c r="AK22" s="13">
        <v>12</v>
      </c>
      <c r="AL22" s="13">
        <v>8</v>
      </c>
      <c r="AM22" s="13">
        <v>79732</v>
      </c>
      <c r="AN22" s="13">
        <v>34238</v>
      </c>
    </row>
    <row r="23" spans="1:40" s="10" customFormat="1" ht="16.5" customHeight="1">
      <c r="A23" s="29" t="s">
        <v>103</v>
      </c>
      <c r="B23" s="13">
        <v>179</v>
      </c>
      <c r="C23" s="13">
        <v>117858</v>
      </c>
      <c r="D23" s="13">
        <v>285342</v>
      </c>
      <c r="E23" s="13">
        <v>2259</v>
      </c>
      <c r="F23" s="13">
        <v>1459</v>
      </c>
      <c r="G23" s="13">
        <v>800</v>
      </c>
      <c r="H23" s="13">
        <v>179</v>
      </c>
      <c r="I23" s="13">
        <v>124</v>
      </c>
      <c r="J23" s="13">
        <v>55</v>
      </c>
      <c r="K23" s="13">
        <v>1520</v>
      </c>
      <c r="L23" s="13">
        <v>1001</v>
      </c>
      <c r="M23" s="13">
        <v>519</v>
      </c>
      <c r="N23" s="13">
        <v>560</v>
      </c>
      <c r="O23" s="13">
        <v>334</v>
      </c>
      <c r="P23" s="13">
        <v>226</v>
      </c>
      <c r="Q23" s="13">
        <v>14242</v>
      </c>
      <c r="R23" s="13">
        <v>6906</v>
      </c>
      <c r="S23" s="13">
        <v>7336</v>
      </c>
      <c r="T23" s="13">
        <v>140</v>
      </c>
      <c r="U23" s="13">
        <v>158859831</v>
      </c>
      <c r="V23" s="13">
        <v>146221831</v>
      </c>
      <c r="W23" s="13">
        <v>12638000</v>
      </c>
      <c r="X23" s="13">
        <v>72</v>
      </c>
      <c r="Y23" s="13">
        <v>72</v>
      </c>
      <c r="Z23" s="13">
        <v>0</v>
      </c>
      <c r="AA23" s="13">
        <v>0</v>
      </c>
      <c r="AB23" s="13">
        <v>1951</v>
      </c>
      <c r="AC23" s="13">
        <v>2940</v>
      </c>
      <c r="AD23" s="13">
        <v>26</v>
      </c>
      <c r="AE23" s="13">
        <v>36</v>
      </c>
      <c r="AF23" s="13">
        <v>98</v>
      </c>
      <c r="AG23" s="13">
        <v>2968</v>
      </c>
      <c r="AH23" s="13">
        <v>1065</v>
      </c>
      <c r="AI23" s="13">
        <v>1903</v>
      </c>
      <c r="AJ23" s="13">
        <v>82</v>
      </c>
      <c r="AK23" s="13">
        <v>9</v>
      </c>
      <c r="AL23" s="13">
        <v>16</v>
      </c>
      <c r="AM23" s="13">
        <v>285961</v>
      </c>
      <c r="AN23" s="13">
        <v>88139</v>
      </c>
    </row>
    <row r="24" spans="1:40" s="10" customFormat="1" ht="16.5" customHeight="1">
      <c r="A24" s="29" t="s">
        <v>104</v>
      </c>
      <c r="B24" s="13">
        <v>93</v>
      </c>
      <c r="C24" s="13">
        <v>43047</v>
      </c>
      <c r="D24" s="13">
        <v>105649</v>
      </c>
      <c r="E24" s="13">
        <v>1305</v>
      </c>
      <c r="F24" s="13">
        <v>949</v>
      </c>
      <c r="G24" s="13">
        <v>356</v>
      </c>
      <c r="H24" s="13">
        <v>93</v>
      </c>
      <c r="I24" s="13">
        <v>71</v>
      </c>
      <c r="J24" s="13">
        <v>22</v>
      </c>
      <c r="K24" s="13">
        <v>900</v>
      </c>
      <c r="L24" s="13">
        <v>663</v>
      </c>
      <c r="M24" s="13">
        <v>237</v>
      </c>
      <c r="N24" s="13">
        <v>312</v>
      </c>
      <c r="O24" s="13">
        <v>215</v>
      </c>
      <c r="P24" s="13">
        <v>97</v>
      </c>
      <c r="Q24" s="13">
        <v>11109</v>
      </c>
      <c r="R24" s="13">
        <v>5793</v>
      </c>
      <c r="S24" s="13">
        <v>5316</v>
      </c>
      <c r="T24" s="13">
        <v>88</v>
      </c>
      <c r="U24" s="13">
        <v>106619675</v>
      </c>
      <c r="V24" s="13">
        <v>100085109</v>
      </c>
      <c r="W24" s="13">
        <v>6534566</v>
      </c>
      <c r="X24" s="13">
        <v>90</v>
      </c>
      <c r="Y24" s="13">
        <v>79</v>
      </c>
      <c r="Z24" s="13">
        <v>6</v>
      </c>
      <c r="AA24" s="13">
        <v>5</v>
      </c>
      <c r="AB24" s="13">
        <v>1827</v>
      </c>
      <c r="AC24" s="13">
        <v>2052</v>
      </c>
      <c r="AD24" s="13">
        <v>27</v>
      </c>
      <c r="AE24" s="13">
        <v>9</v>
      </c>
      <c r="AF24" s="13">
        <v>67</v>
      </c>
      <c r="AG24" s="13">
        <v>1980</v>
      </c>
      <c r="AH24" s="13">
        <v>916</v>
      </c>
      <c r="AI24" s="13">
        <v>1064</v>
      </c>
      <c r="AJ24" s="13">
        <v>48</v>
      </c>
      <c r="AK24" s="13">
        <v>23</v>
      </c>
      <c r="AL24" s="13">
        <v>19</v>
      </c>
      <c r="AM24" s="13">
        <v>156651</v>
      </c>
      <c r="AN24" s="13">
        <v>39535</v>
      </c>
    </row>
    <row r="25" spans="1:40" s="10" customFormat="1" ht="16.5" customHeight="1">
      <c r="A25" s="29" t="s">
        <v>105</v>
      </c>
      <c r="B25" s="13">
        <v>149</v>
      </c>
      <c r="C25" s="13">
        <v>156682</v>
      </c>
      <c r="D25" s="13">
        <v>350227</v>
      </c>
      <c r="E25" s="13">
        <v>2766</v>
      </c>
      <c r="F25" s="13">
        <v>1586</v>
      </c>
      <c r="G25" s="13">
        <v>1180</v>
      </c>
      <c r="H25" s="13">
        <v>149</v>
      </c>
      <c r="I25" s="13">
        <v>89</v>
      </c>
      <c r="J25" s="13">
        <v>60</v>
      </c>
      <c r="K25" s="13">
        <v>1939</v>
      </c>
      <c r="L25" s="13">
        <v>1147</v>
      </c>
      <c r="M25" s="13">
        <v>792</v>
      </c>
      <c r="N25" s="13">
        <v>678</v>
      </c>
      <c r="O25" s="13">
        <v>350</v>
      </c>
      <c r="P25" s="13">
        <v>328</v>
      </c>
      <c r="Q25" s="13">
        <v>8507</v>
      </c>
      <c r="R25" s="13">
        <v>3661</v>
      </c>
      <c r="S25" s="13">
        <v>4846</v>
      </c>
      <c r="T25" s="13">
        <v>131</v>
      </c>
      <c r="U25" s="13">
        <v>47731641</v>
      </c>
      <c r="V25" s="13">
        <v>42532866</v>
      </c>
      <c r="W25" s="13">
        <v>5198775</v>
      </c>
      <c r="X25" s="13">
        <v>0</v>
      </c>
      <c r="Y25" s="13">
        <v>0</v>
      </c>
      <c r="Z25" s="13">
        <v>0</v>
      </c>
      <c r="AA25" s="13">
        <v>0</v>
      </c>
      <c r="AB25" s="13">
        <v>556</v>
      </c>
      <c r="AC25" s="13">
        <v>1849</v>
      </c>
      <c r="AD25" s="13">
        <v>19</v>
      </c>
      <c r="AE25" s="13">
        <v>28</v>
      </c>
      <c r="AF25" s="13">
        <v>62</v>
      </c>
      <c r="AG25" s="13">
        <v>2036</v>
      </c>
      <c r="AH25" s="13">
        <v>598</v>
      </c>
      <c r="AI25" s="13">
        <v>1438</v>
      </c>
      <c r="AJ25" s="13">
        <v>56</v>
      </c>
      <c r="AK25" s="13">
        <v>6</v>
      </c>
      <c r="AL25" s="13">
        <v>3</v>
      </c>
      <c r="AM25" s="13">
        <v>771197</v>
      </c>
      <c r="AN25" s="13">
        <v>13266</v>
      </c>
    </row>
    <row r="26" spans="1:40" s="10" customFormat="1" ht="16.5" customHeight="1">
      <c r="A26" s="29" t="s">
        <v>106</v>
      </c>
      <c r="B26" s="13">
        <v>120</v>
      </c>
      <c r="C26" s="13">
        <v>183817</v>
      </c>
      <c r="D26" s="13">
        <v>457033</v>
      </c>
      <c r="E26" s="13">
        <v>1910</v>
      </c>
      <c r="F26" s="13">
        <v>1186</v>
      </c>
      <c r="G26" s="13">
        <v>724</v>
      </c>
      <c r="H26" s="13">
        <v>120</v>
      </c>
      <c r="I26" s="13">
        <v>81</v>
      </c>
      <c r="J26" s="13">
        <v>39</v>
      </c>
      <c r="K26" s="13">
        <v>1331</v>
      </c>
      <c r="L26" s="13">
        <v>834</v>
      </c>
      <c r="M26" s="13">
        <v>497</v>
      </c>
      <c r="N26" s="13">
        <v>459</v>
      </c>
      <c r="O26" s="13">
        <v>271</v>
      </c>
      <c r="P26" s="13">
        <v>188</v>
      </c>
      <c r="Q26" s="13">
        <v>13140</v>
      </c>
      <c r="R26" s="13">
        <v>5769</v>
      </c>
      <c r="S26" s="13">
        <v>7371</v>
      </c>
      <c r="T26" s="13">
        <v>72</v>
      </c>
      <c r="U26" s="13">
        <v>17359308</v>
      </c>
      <c r="V26" s="13">
        <v>7166830</v>
      </c>
      <c r="W26" s="13">
        <v>10192478</v>
      </c>
      <c r="X26" s="13">
        <v>0</v>
      </c>
      <c r="Y26" s="13">
        <v>0</v>
      </c>
      <c r="Z26" s="13">
        <v>0</v>
      </c>
      <c r="AA26" s="13">
        <v>0</v>
      </c>
      <c r="AB26" s="13">
        <v>614</v>
      </c>
      <c r="AC26" s="13">
        <v>8594</v>
      </c>
      <c r="AD26" s="13">
        <v>19</v>
      </c>
      <c r="AE26" s="13">
        <v>80</v>
      </c>
      <c r="AF26" s="13">
        <v>71</v>
      </c>
      <c r="AG26" s="13">
        <v>2605</v>
      </c>
      <c r="AH26" s="13">
        <v>1001</v>
      </c>
      <c r="AI26" s="13">
        <v>1604</v>
      </c>
      <c r="AJ26" s="13">
        <v>47</v>
      </c>
      <c r="AK26" s="13">
        <v>1</v>
      </c>
      <c r="AL26" s="13">
        <v>0</v>
      </c>
      <c r="AM26" s="13">
        <v>77406</v>
      </c>
      <c r="AN26" s="13">
        <v>2789</v>
      </c>
    </row>
    <row r="27" spans="1:40" s="10" customFormat="1" ht="16.5" customHeight="1">
      <c r="A27" s="29" t="s">
        <v>107</v>
      </c>
      <c r="B27" s="13">
        <v>85</v>
      </c>
      <c r="C27" s="13">
        <v>103929</v>
      </c>
      <c r="D27" s="13">
        <v>259028</v>
      </c>
      <c r="E27" s="13">
        <v>1131</v>
      </c>
      <c r="F27" s="13">
        <v>626</v>
      </c>
      <c r="G27" s="13">
        <v>505</v>
      </c>
      <c r="H27" s="13">
        <v>85</v>
      </c>
      <c r="I27" s="13">
        <v>54</v>
      </c>
      <c r="J27" s="13">
        <v>31</v>
      </c>
      <c r="K27" s="13">
        <v>764</v>
      </c>
      <c r="L27" s="13">
        <v>421</v>
      </c>
      <c r="M27" s="13">
        <v>343</v>
      </c>
      <c r="N27" s="13">
        <v>282</v>
      </c>
      <c r="O27" s="13">
        <v>151</v>
      </c>
      <c r="P27" s="13">
        <v>131</v>
      </c>
      <c r="Q27" s="13">
        <v>6645</v>
      </c>
      <c r="R27" s="13">
        <v>2814</v>
      </c>
      <c r="S27" s="13">
        <v>3831</v>
      </c>
      <c r="T27" s="13">
        <v>15</v>
      </c>
      <c r="U27" s="13">
        <v>45379336</v>
      </c>
      <c r="V27" s="13">
        <v>37296369</v>
      </c>
      <c r="W27" s="13">
        <v>8082967</v>
      </c>
      <c r="X27" s="13">
        <v>14</v>
      </c>
      <c r="Y27" s="13">
        <v>12</v>
      </c>
      <c r="Z27" s="13">
        <v>0</v>
      </c>
      <c r="AA27" s="13">
        <v>2</v>
      </c>
      <c r="AB27" s="13">
        <v>2242</v>
      </c>
      <c r="AC27" s="13">
        <v>2912</v>
      </c>
      <c r="AD27" s="13">
        <v>20</v>
      </c>
      <c r="AE27" s="13">
        <v>11</v>
      </c>
      <c r="AF27" s="13">
        <v>94</v>
      </c>
      <c r="AG27" s="13">
        <v>1779</v>
      </c>
      <c r="AH27" s="13">
        <v>554</v>
      </c>
      <c r="AI27" s="13">
        <v>1225</v>
      </c>
      <c r="AJ27" s="13">
        <v>21</v>
      </c>
      <c r="AK27" s="13">
        <v>12</v>
      </c>
      <c r="AL27" s="13">
        <v>6</v>
      </c>
      <c r="AM27" s="13">
        <v>241458</v>
      </c>
      <c r="AN27" s="13">
        <v>41344</v>
      </c>
    </row>
    <row r="28" spans="1:40" s="10" customFormat="1" ht="16.5" customHeight="1">
      <c r="A28" s="30" t="s">
        <v>108</v>
      </c>
      <c r="B28" s="13">
        <v>119</v>
      </c>
      <c r="C28" s="13">
        <v>41805</v>
      </c>
      <c r="D28" s="13">
        <v>136083</v>
      </c>
      <c r="E28" s="13">
        <v>1770</v>
      </c>
      <c r="F28" s="13">
        <v>1547</v>
      </c>
      <c r="G28" s="13">
        <v>223</v>
      </c>
      <c r="H28" s="13">
        <v>119</v>
      </c>
      <c r="I28" s="13">
        <v>109</v>
      </c>
      <c r="J28" s="13">
        <v>10</v>
      </c>
      <c r="K28" s="13">
        <v>1217</v>
      </c>
      <c r="L28" s="13">
        <v>1073</v>
      </c>
      <c r="M28" s="13">
        <v>144</v>
      </c>
      <c r="N28" s="13">
        <v>434</v>
      </c>
      <c r="O28" s="13">
        <v>365</v>
      </c>
      <c r="P28" s="13">
        <v>69</v>
      </c>
      <c r="Q28" s="13">
        <v>11649</v>
      </c>
      <c r="R28" s="13">
        <v>7319</v>
      </c>
      <c r="S28" s="13">
        <v>4330</v>
      </c>
      <c r="T28" s="13">
        <v>7</v>
      </c>
      <c r="U28" s="13">
        <v>100491309</v>
      </c>
      <c r="V28" s="13">
        <v>82173852</v>
      </c>
      <c r="W28" s="13">
        <v>18317457</v>
      </c>
      <c r="X28" s="13">
        <v>55</v>
      </c>
      <c r="Y28" s="13">
        <v>44</v>
      </c>
      <c r="Z28" s="13">
        <v>11</v>
      </c>
      <c r="AA28" s="13">
        <v>0</v>
      </c>
      <c r="AB28" s="13">
        <v>2408</v>
      </c>
      <c r="AC28" s="13">
        <v>2194</v>
      </c>
      <c r="AD28" s="13">
        <v>30</v>
      </c>
      <c r="AE28" s="13">
        <v>9</v>
      </c>
      <c r="AF28" s="13">
        <v>76</v>
      </c>
      <c r="AG28" s="13">
        <v>3102</v>
      </c>
      <c r="AH28" s="13">
        <v>1031</v>
      </c>
      <c r="AI28" s="13">
        <v>2071</v>
      </c>
      <c r="AJ28" s="13">
        <v>40</v>
      </c>
      <c r="AK28" s="13">
        <v>21</v>
      </c>
      <c r="AL28" s="13">
        <v>0</v>
      </c>
      <c r="AM28" s="13">
        <v>509385</v>
      </c>
      <c r="AN28" s="13">
        <v>179462</v>
      </c>
    </row>
    <row r="29" spans="1:40" s="10" customFormat="1" ht="16.5" customHeight="1">
      <c r="A29" s="31" t="s">
        <v>109</v>
      </c>
      <c r="B29" s="18">
        <v>20</v>
      </c>
      <c r="C29" s="18">
        <v>3885</v>
      </c>
      <c r="D29" s="18">
        <v>13936</v>
      </c>
      <c r="E29" s="18">
        <v>219</v>
      </c>
      <c r="F29" s="18">
        <v>171</v>
      </c>
      <c r="G29" s="18">
        <v>48</v>
      </c>
      <c r="H29" s="18">
        <v>20</v>
      </c>
      <c r="I29" s="18">
        <v>19</v>
      </c>
      <c r="J29" s="18">
        <v>1</v>
      </c>
      <c r="K29" s="18">
        <v>142</v>
      </c>
      <c r="L29" s="18">
        <v>113</v>
      </c>
      <c r="M29" s="18">
        <v>29</v>
      </c>
      <c r="N29" s="18">
        <v>57</v>
      </c>
      <c r="O29" s="18">
        <v>39</v>
      </c>
      <c r="P29" s="18">
        <v>18</v>
      </c>
      <c r="Q29" s="18">
        <v>1464</v>
      </c>
      <c r="R29" s="18">
        <v>778</v>
      </c>
      <c r="S29" s="18">
        <v>686</v>
      </c>
      <c r="T29" s="18">
        <v>0</v>
      </c>
      <c r="U29" s="18">
        <v>1664225</v>
      </c>
      <c r="V29" s="18">
        <v>1608389</v>
      </c>
      <c r="W29" s="18">
        <v>55836</v>
      </c>
      <c r="X29" s="18">
        <v>18</v>
      </c>
      <c r="Y29" s="18">
        <v>18</v>
      </c>
      <c r="Z29" s="18">
        <v>0</v>
      </c>
      <c r="AA29" s="18">
        <v>0</v>
      </c>
      <c r="AB29" s="18">
        <v>24</v>
      </c>
      <c r="AC29" s="18">
        <v>15</v>
      </c>
      <c r="AD29" s="18">
        <v>0</v>
      </c>
      <c r="AE29" s="18">
        <v>1</v>
      </c>
      <c r="AF29" s="18">
        <v>2</v>
      </c>
      <c r="AG29" s="18">
        <v>51</v>
      </c>
      <c r="AH29" s="18">
        <v>28</v>
      </c>
      <c r="AI29" s="18">
        <v>23</v>
      </c>
      <c r="AJ29" s="18">
        <v>4</v>
      </c>
      <c r="AK29" s="18">
        <v>0</v>
      </c>
      <c r="AL29" s="18">
        <v>0</v>
      </c>
      <c r="AM29" s="18">
        <v>5612</v>
      </c>
      <c r="AN29" s="18">
        <v>425</v>
      </c>
    </row>
    <row r="30" spans="1:40" s="5" customFormat="1" ht="12.75" customHeight="1">
      <c r="A30" s="19" t="s">
        <v>148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40" s="5" customFormat="1">
      <c r="A31" s="5" t="s">
        <v>58</v>
      </c>
    </row>
    <row r="32" spans="1:40" ht="12.75">
      <c r="A32" s="9" t="s">
        <v>0</v>
      </c>
      <c r="C32" s="40"/>
      <c r="D32" s="40"/>
    </row>
    <row r="33" spans="1:41" s="7" customFormat="1" ht="18" customHeight="1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1"/>
      <c r="AJ33" s="23"/>
      <c r="AK33" s="23"/>
      <c r="AL33" s="26"/>
      <c r="AM33" s="26"/>
      <c r="AN33" s="26"/>
      <c r="AO33" s="26"/>
    </row>
    <row r="34" spans="1:41">
      <c r="A34" s="42" t="s">
        <v>211</v>
      </c>
    </row>
    <row r="36" spans="1:41" s="41" customFormat="1" ht="16.5" hidden="1" customHeight="1">
      <c r="A36" s="43" t="s">
        <v>157</v>
      </c>
      <c r="B36" s="45">
        <v>7026</v>
      </c>
      <c r="C36" s="45">
        <v>9040617</v>
      </c>
      <c r="D36" s="45">
        <v>22240630</v>
      </c>
      <c r="E36" s="45">
        <v>107532</v>
      </c>
      <c r="F36" s="45">
        <v>73414</v>
      </c>
      <c r="G36" s="45">
        <v>34118</v>
      </c>
      <c r="H36" s="45">
        <v>7026</v>
      </c>
      <c r="I36" s="45">
        <v>5121</v>
      </c>
      <c r="J36" s="45">
        <v>1905</v>
      </c>
      <c r="K36" s="45">
        <v>74516</v>
      </c>
      <c r="L36" s="45">
        <v>50903</v>
      </c>
      <c r="M36" s="45">
        <v>23613</v>
      </c>
      <c r="N36" s="45">
        <v>25990</v>
      </c>
      <c r="O36" s="45">
        <v>17390</v>
      </c>
      <c r="P36" s="45">
        <v>8600</v>
      </c>
      <c r="Q36" s="45">
        <v>725642</v>
      </c>
      <c r="R36" s="45">
        <v>355188</v>
      </c>
      <c r="S36" s="45">
        <v>370454</v>
      </c>
      <c r="T36" s="45">
        <v>3953</v>
      </c>
      <c r="U36" s="45">
        <v>4266540532</v>
      </c>
      <c r="V36" s="45">
        <v>3164001016</v>
      </c>
      <c r="W36" s="45">
        <v>1102539516</v>
      </c>
      <c r="X36" s="45">
        <v>3371</v>
      </c>
      <c r="Y36" s="45">
        <v>3132</v>
      </c>
      <c r="Z36" s="45">
        <v>143</v>
      </c>
      <c r="AA36" s="45">
        <v>96</v>
      </c>
      <c r="AB36" s="45">
        <v>89443</v>
      </c>
      <c r="AC36" s="45">
        <v>277118</v>
      </c>
      <c r="AD36" s="45">
        <v>3250</v>
      </c>
      <c r="AE36" s="45">
        <v>3633</v>
      </c>
      <c r="AF36" s="45">
        <v>4991</v>
      </c>
      <c r="AG36" s="45">
        <v>156710</v>
      </c>
      <c r="AH36" s="45">
        <v>58967</v>
      </c>
      <c r="AI36" s="45">
        <v>97743</v>
      </c>
      <c r="AJ36" s="45">
        <v>3481</v>
      </c>
      <c r="AK36" s="45">
        <v>659</v>
      </c>
      <c r="AL36" s="45">
        <v>500</v>
      </c>
      <c r="AM36" s="45">
        <v>19845759</v>
      </c>
      <c r="AN36" s="45">
        <v>4181627</v>
      </c>
    </row>
    <row r="37" spans="1:41" s="10" customFormat="1" ht="16.5" hidden="1" customHeight="1">
      <c r="A37" s="29" t="s">
        <v>63</v>
      </c>
      <c r="B37" s="13">
        <v>467</v>
      </c>
      <c r="C37" s="13">
        <v>1715786</v>
      </c>
      <c r="D37" s="13">
        <v>4047001</v>
      </c>
      <c r="E37" s="13">
        <v>7916</v>
      </c>
      <c r="F37" s="13">
        <v>4807</v>
      </c>
      <c r="G37" s="13">
        <v>3109</v>
      </c>
      <c r="H37" s="13">
        <v>467</v>
      </c>
      <c r="I37" s="13">
        <v>312</v>
      </c>
      <c r="J37" s="13">
        <v>155</v>
      </c>
      <c r="K37" s="13">
        <v>5510</v>
      </c>
      <c r="L37" s="13">
        <v>3347</v>
      </c>
      <c r="M37" s="13">
        <v>2163</v>
      </c>
      <c r="N37" s="13">
        <v>1939</v>
      </c>
      <c r="O37" s="13">
        <v>1148</v>
      </c>
      <c r="P37" s="13">
        <v>791</v>
      </c>
      <c r="Q37" s="13">
        <v>59610</v>
      </c>
      <c r="R37" s="13">
        <v>25726</v>
      </c>
      <c r="S37" s="13">
        <v>33884</v>
      </c>
      <c r="T37" s="13">
        <v>337</v>
      </c>
      <c r="U37" s="13">
        <v>196271395</v>
      </c>
      <c r="V37" s="13">
        <v>134957964</v>
      </c>
      <c r="W37" s="13">
        <v>61313431</v>
      </c>
      <c r="X37" s="13">
        <v>0</v>
      </c>
      <c r="Y37" s="13">
        <v>0</v>
      </c>
      <c r="Z37" s="13">
        <v>0</v>
      </c>
      <c r="AA37" s="13">
        <v>0</v>
      </c>
      <c r="AB37" s="13">
        <v>7453</v>
      </c>
      <c r="AC37" s="13">
        <v>18051</v>
      </c>
      <c r="AD37" s="13">
        <v>311</v>
      </c>
      <c r="AE37" s="13">
        <v>611</v>
      </c>
      <c r="AF37" s="13">
        <v>222</v>
      </c>
      <c r="AG37" s="13">
        <v>6185</v>
      </c>
      <c r="AH37" s="13">
        <v>2219</v>
      </c>
      <c r="AI37" s="13">
        <v>3966</v>
      </c>
      <c r="AJ37" s="13">
        <v>116</v>
      </c>
      <c r="AK37" s="13">
        <v>84</v>
      </c>
      <c r="AL37" s="13">
        <v>34</v>
      </c>
      <c r="AM37" s="13">
        <v>1721175</v>
      </c>
      <c r="AN37" s="13">
        <v>172865</v>
      </c>
    </row>
    <row r="38" spans="1:41" s="10" customFormat="1" ht="16.5" hidden="1" customHeight="1">
      <c r="A38" s="29" t="s">
        <v>64</v>
      </c>
      <c r="B38" s="13">
        <v>386</v>
      </c>
      <c r="C38" s="13">
        <v>1071493</v>
      </c>
      <c r="D38" s="13">
        <v>2490869</v>
      </c>
      <c r="E38" s="13">
        <v>5560</v>
      </c>
      <c r="F38" s="13">
        <v>2852</v>
      </c>
      <c r="G38" s="13">
        <v>2708</v>
      </c>
      <c r="H38" s="13">
        <v>386</v>
      </c>
      <c r="I38" s="13">
        <v>233</v>
      </c>
      <c r="J38" s="13">
        <v>153</v>
      </c>
      <c r="K38" s="13">
        <v>3806</v>
      </c>
      <c r="L38" s="13">
        <v>1930</v>
      </c>
      <c r="M38" s="13">
        <v>1876</v>
      </c>
      <c r="N38" s="13">
        <v>1368</v>
      </c>
      <c r="O38" s="13">
        <v>689</v>
      </c>
      <c r="P38" s="13">
        <v>679</v>
      </c>
      <c r="Q38" s="13">
        <v>23455</v>
      </c>
      <c r="R38" s="13">
        <v>9325</v>
      </c>
      <c r="S38" s="13">
        <v>14130</v>
      </c>
      <c r="T38" s="13">
        <v>0</v>
      </c>
      <c r="U38" s="13">
        <v>46511066</v>
      </c>
      <c r="V38" s="13">
        <v>33883594</v>
      </c>
      <c r="W38" s="13">
        <v>12627472</v>
      </c>
      <c r="X38" s="13">
        <v>0</v>
      </c>
      <c r="Y38" s="13">
        <v>0</v>
      </c>
      <c r="Z38" s="13">
        <v>0</v>
      </c>
      <c r="AA38" s="13">
        <v>0</v>
      </c>
      <c r="AB38" s="13">
        <v>6548</v>
      </c>
      <c r="AC38" s="13">
        <v>3919</v>
      </c>
      <c r="AD38" s="13">
        <v>0</v>
      </c>
      <c r="AE38" s="13">
        <v>343</v>
      </c>
      <c r="AF38" s="13">
        <v>134</v>
      </c>
      <c r="AG38" s="13">
        <v>4248</v>
      </c>
      <c r="AH38" s="13">
        <v>1547</v>
      </c>
      <c r="AI38" s="13">
        <v>2701</v>
      </c>
      <c r="AJ38" s="13">
        <v>505</v>
      </c>
      <c r="AK38" s="13">
        <v>28</v>
      </c>
      <c r="AL38" s="13">
        <v>28</v>
      </c>
      <c r="AM38" s="13">
        <v>404004</v>
      </c>
      <c r="AN38" s="13">
        <v>30318</v>
      </c>
    </row>
    <row r="39" spans="1:41" s="10" customFormat="1" ht="16.5" hidden="1" customHeight="1">
      <c r="A39" s="29" t="s">
        <v>88</v>
      </c>
      <c r="B39" s="13">
        <v>350</v>
      </c>
      <c r="C39" s="13">
        <v>791571</v>
      </c>
      <c r="D39" s="13">
        <v>1994902</v>
      </c>
      <c r="E39" s="13">
        <v>5681</v>
      </c>
      <c r="F39" s="13">
        <v>3128</v>
      </c>
      <c r="G39" s="13">
        <v>2553</v>
      </c>
      <c r="H39" s="13">
        <v>350</v>
      </c>
      <c r="I39" s="13">
        <v>243</v>
      </c>
      <c r="J39" s="13">
        <v>107</v>
      </c>
      <c r="K39" s="13">
        <v>3948</v>
      </c>
      <c r="L39" s="13">
        <v>2129</v>
      </c>
      <c r="M39" s="13">
        <v>1819</v>
      </c>
      <c r="N39" s="13">
        <v>1383</v>
      </c>
      <c r="O39" s="13">
        <v>756</v>
      </c>
      <c r="P39" s="13">
        <v>627</v>
      </c>
      <c r="Q39" s="13">
        <v>56114</v>
      </c>
      <c r="R39" s="13">
        <v>23017</v>
      </c>
      <c r="S39" s="13">
        <v>33097</v>
      </c>
      <c r="T39" s="13">
        <v>267</v>
      </c>
      <c r="U39" s="13">
        <v>379822503</v>
      </c>
      <c r="V39" s="13">
        <v>284590360</v>
      </c>
      <c r="W39" s="13">
        <v>95232143</v>
      </c>
      <c r="X39" s="13">
        <v>204</v>
      </c>
      <c r="Y39" s="13">
        <v>171</v>
      </c>
      <c r="Z39" s="13">
        <v>6</v>
      </c>
      <c r="AA39" s="13">
        <v>27</v>
      </c>
      <c r="AB39" s="13">
        <v>5256</v>
      </c>
      <c r="AC39" s="13">
        <v>27085</v>
      </c>
      <c r="AD39" s="13">
        <v>33</v>
      </c>
      <c r="AE39" s="13">
        <v>708</v>
      </c>
      <c r="AF39" s="13">
        <v>278</v>
      </c>
      <c r="AG39" s="13">
        <v>11926</v>
      </c>
      <c r="AH39" s="13">
        <v>3744</v>
      </c>
      <c r="AI39" s="13">
        <v>8182</v>
      </c>
      <c r="AJ39" s="13">
        <v>203</v>
      </c>
      <c r="AK39" s="13">
        <v>49</v>
      </c>
      <c r="AL39" s="13">
        <v>72</v>
      </c>
      <c r="AM39" s="13">
        <v>1284849</v>
      </c>
      <c r="AN39" s="13">
        <v>739966</v>
      </c>
    </row>
    <row r="40" spans="1:41" s="10" customFormat="1" ht="16.5" hidden="1" customHeight="1">
      <c r="A40" s="29" t="s">
        <v>65</v>
      </c>
      <c r="B40" s="13">
        <v>609</v>
      </c>
      <c r="C40" s="13">
        <v>1095893</v>
      </c>
      <c r="D40" s="13">
        <v>2833694</v>
      </c>
      <c r="E40" s="13">
        <v>9688</v>
      </c>
      <c r="F40" s="13">
        <v>6507</v>
      </c>
      <c r="G40" s="13">
        <v>3181</v>
      </c>
      <c r="H40" s="13">
        <v>609</v>
      </c>
      <c r="I40" s="13">
        <v>443</v>
      </c>
      <c r="J40" s="13">
        <v>166</v>
      </c>
      <c r="K40" s="13">
        <v>6740</v>
      </c>
      <c r="L40" s="13">
        <v>4496</v>
      </c>
      <c r="M40" s="13">
        <v>2244</v>
      </c>
      <c r="N40" s="13">
        <v>2339</v>
      </c>
      <c r="O40" s="13">
        <v>1568</v>
      </c>
      <c r="P40" s="13">
        <v>771</v>
      </c>
      <c r="Q40" s="13">
        <v>52486</v>
      </c>
      <c r="R40" s="13">
        <v>25022</v>
      </c>
      <c r="S40" s="13">
        <v>27464</v>
      </c>
      <c r="T40" s="13">
        <v>151</v>
      </c>
      <c r="U40" s="13">
        <v>233472479</v>
      </c>
      <c r="V40" s="13">
        <v>145022818</v>
      </c>
      <c r="W40" s="13">
        <v>88449661</v>
      </c>
      <c r="X40" s="13">
        <v>248</v>
      </c>
      <c r="Y40" s="13">
        <v>246</v>
      </c>
      <c r="Z40" s="13">
        <v>0</v>
      </c>
      <c r="AA40" s="13">
        <v>2</v>
      </c>
      <c r="AB40" s="13">
        <v>4609</v>
      </c>
      <c r="AC40" s="13">
        <v>32622</v>
      </c>
      <c r="AD40" s="13">
        <v>395</v>
      </c>
      <c r="AE40" s="13">
        <v>233</v>
      </c>
      <c r="AF40" s="13">
        <v>417</v>
      </c>
      <c r="AG40" s="13">
        <v>12986</v>
      </c>
      <c r="AH40" s="13">
        <v>3415</v>
      </c>
      <c r="AI40" s="13">
        <v>9571</v>
      </c>
      <c r="AJ40" s="13">
        <v>289</v>
      </c>
      <c r="AK40" s="13">
        <v>18</v>
      </c>
      <c r="AL40" s="13">
        <v>31</v>
      </c>
      <c r="AM40" s="13">
        <v>1146267</v>
      </c>
      <c r="AN40" s="13">
        <v>157768</v>
      </c>
    </row>
    <row r="41" spans="1:41" s="10" customFormat="1" ht="16.5" hidden="1" customHeight="1">
      <c r="A41" s="29" t="s">
        <v>66</v>
      </c>
      <c r="B41" s="13">
        <v>675</v>
      </c>
      <c r="C41" s="13">
        <v>727340</v>
      </c>
      <c r="D41" s="13">
        <v>1813162</v>
      </c>
      <c r="E41" s="13">
        <v>9902</v>
      </c>
      <c r="F41" s="13">
        <v>6979</v>
      </c>
      <c r="G41" s="13">
        <v>2923</v>
      </c>
      <c r="H41" s="13">
        <v>675</v>
      </c>
      <c r="I41" s="13">
        <v>507</v>
      </c>
      <c r="J41" s="13">
        <v>168</v>
      </c>
      <c r="K41" s="13">
        <v>6919</v>
      </c>
      <c r="L41" s="13">
        <v>4856</v>
      </c>
      <c r="M41" s="13">
        <v>2063</v>
      </c>
      <c r="N41" s="13">
        <v>2308</v>
      </c>
      <c r="O41" s="13">
        <v>1616</v>
      </c>
      <c r="P41" s="13">
        <v>692</v>
      </c>
      <c r="Q41" s="13">
        <v>81842</v>
      </c>
      <c r="R41" s="13">
        <v>38687</v>
      </c>
      <c r="S41" s="13">
        <v>43155</v>
      </c>
      <c r="T41" s="13">
        <v>292</v>
      </c>
      <c r="U41" s="13">
        <v>243015974</v>
      </c>
      <c r="V41" s="13">
        <v>177140338</v>
      </c>
      <c r="W41" s="13">
        <v>65875636</v>
      </c>
      <c r="X41" s="13">
        <v>149</v>
      </c>
      <c r="Y41" s="13">
        <v>147</v>
      </c>
      <c r="Z41" s="13">
        <v>1</v>
      </c>
      <c r="AA41" s="13">
        <v>1</v>
      </c>
      <c r="AB41" s="13">
        <v>3974</v>
      </c>
      <c r="AC41" s="13">
        <v>20640</v>
      </c>
      <c r="AD41" s="13">
        <v>433</v>
      </c>
      <c r="AE41" s="13">
        <v>345</v>
      </c>
      <c r="AF41" s="13">
        <v>509</v>
      </c>
      <c r="AG41" s="13">
        <v>15982</v>
      </c>
      <c r="AH41" s="13">
        <v>5242</v>
      </c>
      <c r="AI41" s="13">
        <v>10740</v>
      </c>
      <c r="AJ41" s="13">
        <v>263</v>
      </c>
      <c r="AK41" s="13">
        <v>76</v>
      </c>
      <c r="AL41" s="13">
        <v>24</v>
      </c>
      <c r="AM41" s="13">
        <v>1647842</v>
      </c>
      <c r="AN41" s="13">
        <v>369517</v>
      </c>
    </row>
    <row r="42" spans="1:41" s="10" customFormat="1" ht="16.5" hidden="1" customHeight="1">
      <c r="A42" s="29" t="s">
        <v>67</v>
      </c>
      <c r="B42" s="13">
        <v>758</v>
      </c>
      <c r="C42" s="13">
        <v>897926</v>
      </c>
      <c r="D42" s="13">
        <v>2107870</v>
      </c>
      <c r="E42" s="13">
        <v>11349</v>
      </c>
      <c r="F42" s="13">
        <v>7124</v>
      </c>
      <c r="G42" s="13">
        <v>4225</v>
      </c>
      <c r="H42" s="13">
        <v>758</v>
      </c>
      <c r="I42" s="13">
        <v>527</v>
      </c>
      <c r="J42" s="13">
        <v>231</v>
      </c>
      <c r="K42" s="13">
        <v>7817</v>
      </c>
      <c r="L42" s="13">
        <v>4888</v>
      </c>
      <c r="M42" s="13">
        <v>2929</v>
      </c>
      <c r="N42" s="13">
        <v>2774</v>
      </c>
      <c r="O42" s="13">
        <v>1709</v>
      </c>
      <c r="P42" s="13">
        <v>1065</v>
      </c>
      <c r="Q42" s="13">
        <v>76361</v>
      </c>
      <c r="R42" s="13">
        <v>33831</v>
      </c>
      <c r="S42" s="13">
        <v>42530</v>
      </c>
      <c r="T42" s="13">
        <v>391</v>
      </c>
      <c r="U42" s="13">
        <v>415368549</v>
      </c>
      <c r="V42" s="13">
        <v>273581197</v>
      </c>
      <c r="W42" s="13">
        <v>141787352</v>
      </c>
      <c r="X42" s="13">
        <v>289</v>
      </c>
      <c r="Y42" s="13">
        <v>289</v>
      </c>
      <c r="Z42" s="13">
        <v>0</v>
      </c>
      <c r="AA42" s="13">
        <v>0</v>
      </c>
      <c r="AB42" s="13">
        <v>16589</v>
      </c>
      <c r="AC42" s="13">
        <v>32317</v>
      </c>
      <c r="AD42" s="13">
        <v>303</v>
      </c>
      <c r="AE42" s="13">
        <v>466</v>
      </c>
      <c r="AF42" s="13">
        <v>650</v>
      </c>
      <c r="AG42" s="13">
        <v>18672</v>
      </c>
      <c r="AH42" s="13">
        <v>6529</v>
      </c>
      <c r="AI42" s="13">
        <v>12143</v>
      </c>
      <c r="AJ42" s="13">
        <v>287</v>
      </c>
      <c r="AK42" s="13">
        <v>50</v>
      </c>
      <c r="AL42" s="13">
        <v>139</v>
      </c>
      <c r="AM42" s="13">
        <v>1524283</v>
      </c>
      <c r="AN42" s="13">
        <v>614474</v>
      </c>
    </row>
    <row r="43" spans="1:41" s="10" customFormat="1" ht="16.5" hidden="1" customHeight="1">
      <c r="A43" s="29" t="s">
        <v>94</v>
      </c>
      <c r="B43" s="13">
        <v>241</v>
      </c>
      <c r="C43" s="13">
        <v>184044</v>
      </c>
      <c r="D43" s="13">
        <v>450555</v>
      </c>
      <c r="E43" s="13">
        <v>3881</v>
      </c>
      <c r="F43" s="13">
        <v>2857</v>
      </c>
      <c r="G43" s="13">
        <v>1024</v>
      </c>
      <c r="H43" s="13">
        <v>241</v>
      </c>
      <c r="I43" s="13">
        <v>184</v>
      </c>
      <c r="J43" s="13">
        <v>57</v>
      </c>
      <c r="K43" s="13">
        <v>2715</v>
      </c>
      <c r="L43" s="13">
        <v>2006</v>
      </c>
      <c r="M43" s="13">
        <v>709</v>
      </c>
      <c r="N43" s="13">
        <v>925</v>
      </c>
      <c r="O43" s="13">
        <v>667</v>
      </c>
      <c r="P43" s="13">
        <v>258</v>
      </c>
      <c r="Q43" s="13">
        <v>24828</v>
      </c>
      <c r="R43" s="13">
        <v>12842</v>
      </c>
      <c r="S43" s="13">
        <v>11986</v>
      </c>
      <c r="T43" s="13">
        <v>132</v>
      </c>
      <c r="U43" s="13">
        <v>240075055</v>
      </c>
      <c r="V43" s="13">
        <v>183675075</v>
      </c>
      <c r="W43" s="13">
        <v>56399980</v>
      </c>
      <c r="X43" s="13">
        <v>207</v>
      </c>
      <c r="Y43" s="13">
        <v>195</v>
      </c>
      <c r="Z43" s="13">
        <v>8</v>
      </c>
      <c r="AA43" s="13">
        <v>4</v>
      </c>
      <c r="AB43" s="13">
        <v>2036</v>
      </c>
      <c r="AC43" s="13">
        <v>9886</v>
      </c>
      <c r="AD43" s="13">
        <v>115</v>
      </c>
      <c r="AE43" s="13">
        <v>103</v>
      </c>
      <c r="AF43" s="13">
        <v>283</v>
      </c>
      <c r="AG43" s="13">
        <v>7781</v>
      </c>
      <c r="AH43" s="13">
        <v>2885</v>
      </c>
      <c r="AI43" s="13">
        <v>4896</v>
      </c>
      <c r="AJ43" s="13">
        <v>133</v>
      </c>
      <c r="AK43" s="13">
        <v>19</v>
      </c>
      <c r="AL43" s="13">
        <v>21</v>
      </c>
      <c r="AM43" s="13">
        <v>1130500</v>
      </c>
      <c r="AN43" s="13">
        <v>203814</v>
      </c>
    </row>
    <row r="44" spans="1:41" s="10" customFormat="1" ht="16.5" hidden="1" customHeight="1">
      <c r="A44" s="29" t="s">
        <v>95</v>
      </c>
      <c r="B44" s="13">
        <v>188</v>
      </c>
      <c r="C44" s="13">
        <v>229534</v>
      </c>
      <c r="D44" s="13">
        <v>598417</v>
      </c>
      <c r="E44" s="13">
        <v>3176</v>
      </c>
      <c r="F44" s="13">
        <v>2089</v>
      </c>
      <c r="G44" s="13">
        <v>1087</v>
      </c>
      <c r="H44" s="13">
        <v>188</v>
      </c>
      <c r="I44" s="13">
        <v>145</v>
      </c>
      <c r="J44" s="13">
        <v>43</v>
      </c>
      <c r="K44" s="13">
        <v>2177</v>
      </c>
      <c r="L44" s="13">
        <v>1421</v>
      </c>
      <c r="M44" s="13">
        <v>756</v>
      </c>
      <c r="N44" s="13">
        <v>811</v>
      </c>
      <c r="O44" s="13">
        <v>523</v>
      </c>
      <c r="P44" s="13">
        <v>288</v>
      </c>
      <c r="Q44" s="13">
        <v>33657</v>
      </c>
      <c r="R44" s="13">
        <v>16517</v>
      </c>
      <c r="S44" s="13">
        <v>17140</v>
      </c>
      <c r="T44" s="13">
        <v>170</v>
      </c>
      <c r="U44" s="13">
        <v>195550819</v>
      </c>
      <c r="V44" s="13">
        <v>117950544</v>
      </c>
      <c r="W44" s="13">
        <v>77600275</v>
      </c>
      <c r="X44" s="13">
        <v>92</v>
      </c>
      <c r="Y44" s="13">
        <v>87</v>
      </c>
      <c r="Z44" s="13">
        <v>3</v>
      </c>
      <c r="AA44" s="13">
        <v>2</v>
      </c>
      <c r="AB44" s="13">
        <v>3320</v>
      </c>
      <c r="AC44" s="13">
        <v>23034</v>
      </c>
      <c r="AD44" s="13">
        <v>124</v>
      </c>
      <c r="AE44" s="13">
        <v>46</v>
      </c>
      <c r="AF44" s="13">
        <v>184</v>
      </c>
      <c r="AG44" s="13">
        <v>5248</v>
      </c>
      <c r="AH44" s="13">
        <v>2071</v>
      </c>
      <c r="AI44" s="13">
        <v>3177</v>
      </c>
      <c r="AJ44" s="13">
        <v>77</v>
      </c>
      <c r="AK44" s="13">
        <v>17</v>
      </c>
      <c r="AL44" s="13">
        <v>19</v>
      </c>
      <c r="AM44" s="13">
        <v>358485</v>
      </c>
      <c r="AN44" s="13">
        <v>87272</v>
      </c>
    </row>
    <row r="45" spans="1:41" s="10" customFormat="1" ht="16.5" hidden="1" customHeight="1">
      <c r="A45" s="29" t="s">
        <v>96</v>
      </c>
      <c r="B45" s="13">
        <v>280</v>
      </c>
      <c r="C45" s="13">
        <v>203566</v>
      </c>
      <c r="D45" s="13">
        <v>533144</v>
      </c>
      <c r="E45" s="13">
        <v>4616</v>
      </c>
      <c r="F45" s="13">
        <v>3164</v>
      </c>
      <c r="G45" s="13">
        <v>1452</v>
      </c>
      <c r="H45" s="13">
        <v>280</v>
      </c>
      <c r="I45" s="13">
        <v>203</v>
      </c>
      <c r="J45" s="13">
        <v>77</v>
      </c>
      <c r="K45" s="13">
        <v>3261</v>
      </c>
      <c r="L45" s="13">
        <v>2255</v>
      </c>
      <c r="M45" s="13">
        <v>1006</v>
      </c>
      <c r="N45" s="13">
        <v>1075</v>
      </c>
      <c r="O45" s="13">
        <v>706</v>
      </c>
      <c r="P45" s="13">
        <v>369</v>
      </c>
      <c r="Q45" s="13">
        <v>44071</v>
      </c>
      <c r="R45" s="13">
        <v>21575</v>
      </c>
      <c r="S45" s="13">
        <v>22496</v>
      </c>
      <c r="T45" s="13">
        <v>196</v>
      </c>
      <c r="U45" s="13">
        <v>163602334</v>
      </c>
      <c r="V45" s="13">
        <v>124376916</v>
      </c>
      <c r="W45" s="13">
        <v>39225418</v>
      </c>
      <c r="X45" s="13">
        <v>232</v>
      </c>
      <c r="Y45" s="13">
        <v>226</v>
      </c>
      <c r="Z45" s="13">
        <v>4</v>
      </c>
      <c r="AA45" s="13">
        <v>2</v>
      </c>
      <c r="AB45" s="13">
        <v>3800</v>
      </c>
      <c r="AC45" s="13">
        <v>9336</v>
      </c>
      <c r="AD45" s="13">
        <v>158</v>
      </c>
      <c r="AE45" s="13">
        <v>149</v>
      </c>
      <c r="AF45" s="13">
        <v>243</v>
      </c>
      <c r="AG45" s="13">
        <v>7326</v>
      </c>
      <c r="AH45" s="13">
        <v>3083</v>
      </c>
      <c r="AI45" s="13">
        <v>4243</v>
      </c>
      <c r="AJ45" s="13">
        <v>120</v>
      </c>
      <c r="AK45" s="13">
        <v>26</v>
      </c>
      <c r="AL45" s="13">
        <v>11</v>
      </c>
      <c r="AM45" s="13">
        <v>1050962</v>
      </c>
      <c r="AN45" s="13">
        <v>249462</v>
      </c>
    </row>
    <row r="46" spans="1:41" s="10" customFormat="1" ht="16.5" hidden="1" customHeight="1">
      <c r="A46" s="29" t="s">
        <v>97</v>
      </c>
      <c r="B46" s="13">
        <v>581</v>
      </c>
      <c r="C46" s="13">
        <v>405923</v>
      </c>
      <c r="D46" s="13">
        <v>1186776</v>
      </c>
      <c r="E46" s="13">
        <v>9456</v>
      </c>
      <c r="F46" s="13">
        <v>7558</v>
      </c>
      <c r="G46" s="13">
        <v>1898</v>
      </c>
      <c r="H46" s="13">
        <v>581</v>
      </c>
      <c r="I46" s="13">
        <v>450</v>
      </c>
      <c r="J46" s="13">
        <v>131</v>
      </c>
      <c r="K46" s="13">
        <v>6629</v>
      </c>
      <c r="L46" s="13">
        <v>5315</v>
      </c>
      <c r="M46" s="13">
        <v>1314</v>
      </c>
      <c r="N46" s="13">
        <v>2246</v>
      </c>
      <c r="O46" s="13">
        <v>1793</v>
      </c>
      <c r="P46" s="13">
        <v>453</v>
      </c>
      <c r="Q46" s="13">
        <v>59563</v>
      </c>
      <c r="R46" s="13">
        <v>33583</v>
      </c>
      <c r="S46" s="13">
        <v>25980</v>
      </c>
      <c r="T46" s="13">
        <v>396</v>
      </c>
      <c r="U46" s="13">
        <v>433521194</v>
      </c>
      <c r="V46" s="13">
        <v>315444253</v>
      </c>
      <c r="W46" s="13">
        <v>118076941</v>
      </c>
      <c r="X46" s="13">
        <v>424</v>
      </c>
      <c r="Y46" s="13">
        <v>413</v>
      </c>
      <c r="Z46" s="13">
        <v>5</v>
      </c>
      <c r="AA46" s="13">
        <v>6</v>
      </c>
      <c r="AB46" s="13">
        <v>5688</v>
      </c>
      <c r="AC46" s="13">
        <v>21789</v>
      </c>
      <c r="AD46" s="13">
        <v>296</v>
      </c>
      <c r="AE46" s="13">
        <v>88</v>
      </c>
      <c r="AF46" s="13">
        <v>605</v>
      </c>
      <c r="AG46" s="13">
        <v>23316</v>
      </c>
      <c r="AH46" s="13">
        <v>9215</v>
      </c>
      <c r="AI46" s="13">
        <v>14101</v>
      </c>
      <c r="AJ46" s="13">
        <v>312</v>
      </c>
      <c r="AK46" s="13">
        <v>51</v>
      </c>
      <c r="AL46" s="13">
        <v>6</v>
      </c>
      <c r="AM46" s="13">
        <v>1125107</v>
      </c>
      <c r="AN46" s="13">
        <v>385652</v>
      </c>
    </row>
    <row r="47" spans="1:41" s="10" customFormat="1" ht="16.5" hidden="1" customHeight="1">
      <c r="A47" s="29" t="s">
        <v>98</v>
      </c>
      <c r="B47" s="13">
        <v>278</v>
      </c>
      <c r="C47" s="13">
        <v>244848</v>
      </c>
      <c r="D47" s="13">
        <v>457923</v>
      </c>
      <c r="E47" s="13">
        <v>3889</v>
      </c>
      <c r="F47" s="13">
        <v>2833</v>
      </c>
      <c r="G47" s="13">
        <v>1056</v>
      </c>
      <c r="H47" s="13">
        <v>278</v>
      </c>
      <c r="I47" s="13">
        <v>211</v>
      </c>
      <c r="J47" s="13">
        <v>67</v>
      </c>
      <c r="K47" s="13">
        <v>2686</v>
      </c>
      <c r="L47" s="13">
        <v>1972</v>
      </c>
      <c r="M47" s="13">
        <v>714</v>
      </c>
      <c r="N47" s="13">
        <v>925</v>
      </c>
      <c r="O47" s="13">
        <v>650</v>
      </c>
      <c r="P47" s="13">
        <v>275</v>
      </c>
      <c r="Q47" s="13">
        <v>25018</v>
      </c>
      <c r="R47" s="13">
        <v>14059</v>
      </c>
      <c r="S47" s="13">
        <v>10959</v>
      </c>
      <c r="T47" s="13">
        <v>222</v>
      </c>
      <c r="U47" s="13">
        <v>83009220</v>
      </c>
      <c r="V47" s="13">
        <v>71708659</v>
      </c>
      <c r="W47" s="13">
        <v>11300561</v>
      </c>
      <c r="X47" s="13">
        <v>216</v>
      </c>
      <c r="Y47" s="13">
        <v>216</v>
      </c>
      <c r="Z47" s="13">
        <v>0</v>
      </c>
      <c r="AA47" s="13">
        <v>0</v>
      </c>
      <c r="AB47" s="13">
        <v>4919</v>
      </c>
      <c r="AC47" s="13">
        <v>10504</v>
      </c>
      <c r="AD47" s="13">
        <v>80</v>
      </c>
      <c r="AE47" s="13">
        <v>75</v>
      </c>
      <c r="AF47" s="13">
        <v>314</v>
      </c>
      <c r="AG47" s="13">
        <v>7350</v>
      </c>
      <c r="AH47" s="13">
        <v>2907</v>
      </c>
      <c r="AI47" s="13">
        <v>4443</v>
      </c>
      <c r="AJ47" s="13">
        <v>138</v>
      </c>
      <c r="AK47" s="13">
        <v>37</v>
      </c>
      <c r="AL47" s="13">
        <v>34</v>
      </c>
      <c r="AM47" s="13">
        <v>878915</v>
      </c>
      <c r="AN47" s="13">
        <v>129838</v>
      </c>
    </row>
    <row r="48" spans="1:41" s="10" customFormat="1" ht="16.5" hidden="1" customHeight="1">
      <c r="A48" s="29" t="s">
        <v>99</v>
      </c>
      <c r="B48" s="13">
        <v>449</v>
      </c>
      <c r="C48" s="13">
        <v>250164</v>
      </c>
      <c r="D48" s="13">
        <v>652907</v>
      </c>
      <c r="E48" s="13">
        <v>6543</v>
      </c>
      <c r="F48" s="13">
        <v>5267</v>
      </c>
      <c r="G48" s="13">
        <v>1276</v>
      </c>
      <c r="H48" s="13">
        <v>449</v>
      </c>
      <c r="I48" s="13">
        <v>360</v>
      </c>
      <c r="J48" s="13">
        <v>89</v>
      </c>
      <c r="K48" s="13">
        <v>4488</v>
      </c>
      <c r="L48" s="13">
        <v>3610</v>
      </c>
      <c r="M48" s="13">
        <v>878</v>
      </c>
      <c r="N48" s="13">
        <v>1606</v>
      </c>
      <c r="O48" s="13">
        <v>1297</v>
      </c>
      <c r="P48" s="13">
        <v>309</v>
      </c>
      <c r="Q48" s="13">
        <v>28093</v>
      </c>
      <c r="R48" s="13">
        <v>17461</v>
      </c>
      <c r="S48" s="13">
        <v>10632</v>
      </c>
      <c r="T48" s="13">
        <v>295</v>
      </c>
      <c r="U48" s="13">
        <v>364919419</v>
      </c>
      <c r="V48" s="13">
        <v>286257134</v>
      </c>
      <c r="W48" s="13">
        <v>78662285</v>
      </c>
      <c r="X48" s="13">
        <v>383</v>
      </c>
      <c r="Y48" s="13">
        <v>362</v>
      </c>
      <c r="Z48" s="13">
        <v>5</v>
      </c>
      <c r="AA48" s="13">
        <v>16</v>
      </c>
      <c r="AB48" s="13">
        <v>4156</v>
      </c>
      <c r="AC48" s="13">
        <v>7303</v>
      </c>
      <c r="AD48" s="13">
        <v>293</v>
      </c>
      <c r="AE48" s="13">
        <v>42</v>
      </c>
      <c r="AF48" s="13">
        <v>223</v>
      </c>
      <c r="AG48" s="13">
        <v>6343</v>
      </c>
      <c r="AH48" s="13">
        <v>2259</v>
      </c>
      <c r="AI48" s="13">
        <v>4084</v>
      </c>
      <c r="AJ48" s="13">
        <v>121</v>
      </c>
      <c r="AK48" s="13">
        <v>27</v>
      </c>
      <c r="AL48" s="13">
        <v>12</v>
      </c>
      <c r="AM48" s="13">
        <v>2392763</v>
      </c>
      <c r="AN48" s="13">
        <v>486226</v>
      </c>
    </row>
    <row r="49" spans="1:40" s="10" customFormat="1" ht="16.5" hidden="1" customHeight="1">
      <c r="A49" s="29" t="s">
        <v>100</v>
      </c>
      <c r="B49" s="13">
        <v>362</v>
      </c>
      <c r="C49" s="13">
        <v>188118</v>
      </c>
      <c r="D49" s="13">
        <v>477695</v>
      </c>
      <c r="E49" s="13">
        <v>6133</v>
      </c>
      <c r="F49" s="13">
        <v>4884</v>
      </c>
      <c r="G49" s="13">
        <v>1249</v>
      </c>
      <c r="H49" s="13">
        <v>362</v>
      </c>
      <c r="I49" s="13">
        <v>280</v>
      </c>
      <c r="J49" s="13">
        <v>82</v>
      </c>
      <c r="K49" s="13">
        <v>4299</v>
      </c>
      <c r="L49" s="13">
        <v>3419</v>
      </c>
      <c r="M49" s="13">
        <v>880</v>
      </c>
      <c r="N49" s="13">
        <v>1472</v>
      </c>
      <c r="O49" s="13">
        <v>1185</v>
      </c>
      <c r="P49" s="13">
        <v>287</v>
      </c>
      <c r="Q49" s="13">
        <v>31743</v>
      </c>
      <c r="R49" s="13">
        <v>18294</v>
      </c>
      <c r="S49" s="13">
        <v>13449</v>
      </c>
      <c r="T49" s="13">
        <v>248</v>
      </c>
      <c r="U49" s="13">
        <v>202143251</v>
      </c>
      <c r="V49" s="13">
        <v>167513250</v>
      </c>
      <c r="W49" s="13">
        <v>34630001</v>
      </c>
      <c r="X49" s="13">
        <v>275</v>
      </c>
      <c r="Y49" s="13">
        <v>249</v>
      </c>
      <c r="Z49" s="13">
        <v>3</v>
      </c>
      <c r="AA49" s="13">
        <v>23</v>
      </c>
      <c r="AB49" s="13">
        <v>2344</v>
      </c>
      <c r="AC49" s="13">
        <v>10478</v>
      </c>
      <c r="AD49" s="13">
        <v>266</v>
      </c>
      <c r="AE49" s="13">
        <v>99</v>
      </c>
      <c r="AF49" s="13">
        <v>157</v>
      </c>
      <c r="AG49" s="13">
        <v>4836</v>
      </c>
      <c r="AH49" s="13">
        <v>1601</v>
      </c>
      <c r="AI49" s="13">
        <v>3235</v>
      </c>
      <c r="AJ49" s="13">
        <v>160</v>
      </c>
      <c r="AK49" s="13">
        <v>56</v>
      </c>
      <c r="AL49" s="13">
        <v>3</v>
      </c>
      <c r="AM49" s="13">
        <v>582292</v>
      </c>
      <c r="AN49" s="13">
        <v>112315</v>
      </c>
    </row>
    <row r="50" spans="1:40" s="10" customFormat="1" ht="16.5" hidden="1" customHeight="1">
      <c r="A50" s="29" t="s">
        <v>101</v>
      </c>
      <c r="B50" s="13">
        <v>471</v>
      </c>
      <c r="C50" s="13">
        <v>303602</v>
      </c>
      <c r="D50" s="13">
        <v>789239</v>
      </c>
      <c r="E50" s="13">
        <v>6216</v>
      </c>
      <c r="F50" s="13">
        <v>4395</v>
      </c>
      <c r="G50" s="13">
        <v>1821</v>
      </c>
      <c r="H50" s="13">
        <v>471</v>
      </c>
      <c r="I50" s="13">
        <v>347</v>
      </c>
      <c r="J50" s="13">
        <v>124</v>
      </c>
      <c r="K50" s="13">
        <v>4235</v>
      </c>
      <c r="L50" s="13">
        <v>2995</v>
      </c>
      <c r="M50" s="13">
        <v>1240</v>
      </c>
      <c r="N50" s="13">
        <v>1510</v>
      </c>
      <c r="O50" s="13">
        <v>1053</v>
      </c>
      <c r="P50" s="13">
        <v>457</v>
      </c>
      <c r="Q50" s="13">
        <v>47605</v>
      </c>
      <c r="R50" s="13">
        <v>24800</v>
      </c>
      <c r="S50" s="13">
        <v>22805</v>
      </c>
      <c r="T50" s="13">
        <v>287</v>
      </c>
      <c r="U50" s="13">
        <v>470342168</v>
      </c>
      <c r="V50" s="13">
        <v>329392673</v>
      </c>
      <c r="W50" s="13">
        <v>140949495</v>
      </c>
      <c r="X50" s="13">
        <v>207</v>
      </c>
      <c r="Y50" s="13">
        <v>205</v>
      </c>
      <c r="Z50" s="13">
        <v>1</v>
      </c>
      <c r="AA50" s="13">
        <v>1</v>
      </c>
      <c r="AB50" s="13">
        <v>9125</v>
      </c>
      <c r="AC50" s="13">
        <v>27911</v>
      </c>
      <c r="AD50" s="13">
        <v>279</v>
      </c>
      <c r="AE50" s="13">
        <v>101</v>
      </c>
      <c r="AF50" s="13">
        <v>274</v>
      </c>
      <c r="AG50" s="13">
        <v>8595</v>
      </c>
      <c r="AH50" s="13">
        <v>6419</v>
      </c>
      <c r="AI50" s="13">
        <v>2176</v>
      </c>
      <c r="AJ50" s="13">
        <v>392</v>
      </c>
      <c r="AK50" s="13">
        <v>37</v>
      </c>
      <c r="AL50" s="13">
        <v>14</v>
      </c>
      <c r="AM50" s="13">
        <v>2470913</v>
      </c>
      <c r="AN50" s="13">
        <v>42942</v>
      </c>
    </row>
    <row r="51" spans="1:40" s="10" customFormat="1" ht="16.5" hidden="1" customHeight="1">
      <c r="A51" s="29" t="s">
        <v>102</v>
      </c>
      <c r="B51" s="13">
        <v>166</v>
      </c>
      <c r="C51" s="13">
        <v>79786</v>
      </c>
      <c r="D51" s="13">
        <v>199178</v>
      </c>
      <c r="E51" s="13">
        <v>2166</v>
      </c>
      <c r="F51" s="13">
        <v>1446</v>
      </c>
      <c r="G51" s="13">
        <v>720</v>
      </c>
      <c r="H51" s="13">
        <v>166</v>
      </c>
      <c r="I51" s="13">
        <v>129</v>
      </c>
      <c r="J51" s="13">
        <v>37</v>
      </c>
      <c r="K51" s="13">
        <v>1473</v>
      </c>
      <c r="L51" s="13">
        <v>1012</v>
      </c>
      <c r="M51" s="13">
        <v>461</v>
      </c>
      <c r="N51" s="13">
        <v>527</v>
      </c>
      <c r="O51" s="13">
        <v>305</v>
      </c>
      <c r="P51" s="13">
        <v>222</v>
      </c>
      <c r="Q51" s="13">
        <v>14440</v>
      </c>
      <c r="R51" s="13">
        <v>7409</v>
      </c>
      <c r="S51" s="13">
        <v>7031</v>
      </c>
      <c r="T51" s="13">
        <v>116</v>
      </c>
      <c r="U51" s="13">
        <v>120809781</v>
      </c>
      <c r="V51" s="13">
        <v>101420995</v>
      </c>
      <c r="W51" s="13">
        <v>19388786</v>
      </c>
      <c r="X51" s="13">
        <v>196</v>
      </c>
      <c r="Y51" s="13">
        <v>101</v>
      </c>
      <c r="Z51" s="13">
        <v>90</v>
      </c>
      <c r="AA51" s="13">
        <v>5</v>
      </c>
      <c r="AB51" s="13">
        <v>4</v>
      </c>
      <c r="AC51" s="13">
        <v>1687</v>
      </c>
      <c r="AD51" s="13">
        <v>23</v>
      </c>
      <c r="AE51" s="13">
        <v>50</v>
      </c>
      <c r="AF51" s="13">
        <v>28</v>
      </c>
      <c r="AG51" s="13">
        <v>1395</v>
      </c>
      <c r="AH51" s="13">
        <v>638</v>
      </c>
      <c r="AI51" s="13">
        <v>757</v>
      </c>
      <c r="AJ51" s="13">
        <v>67</v>
      </c>
      <c r="AK51" s="13">
        <v>12</v>
      </c>
      <c r="AL51" s="13">
        <v>8</v>
      </c>
      <c r="AM51" s="13">
        <v>79732</v>
      </c>
      <c r="AN51" s="13">
        <v>34238</v>
      </c>
    </row>
    <row r="52" spans="1:40" s="10" customFormat="1" ht="16.5" hidden="1" customHeight="1">
      <c r="A52" s="29" t="s">
        <v>103</v>
      </c>
      <c r="B52" s="13">
        <v>179</v>
      </c>
      <c r="C52" s="13">
        <v>117858</v>
      </c>
      <c r="D52" s="13">
        <v>285342</v>
      </c>
      <c r="E52" s="13">
        <v>2259</v>
      </c>
      <c r="F52" s="13">
        <v>1459</v>
      </c>
      <c r="G52" s="13">
        <v>800</v>
      </c>
      <c r="H52" s="13">
        <v>179</v>
      </c>
      <c r="I52" s="13">
        <v>124</v>
      </c>
      <c r="J52" s="13">
        <v>55</v>
      </c>
      <c r="K52" s="13">
        <v>1520</v>
      </c>
      <c r="L52" s="13">
        <v>1001</v>
      </c>
      <c r="M52" s="13">
        <v>519</v>
      </c>
      <c r="N52" s="13">
        <v>560</v>
      </c>
      <c r="O52" s="13">
        <v>334</v>
      </c>
      <c r="P52" s="13">
        <v>226</v>
      </c>
      <c r="Q52" s="13">
        <v>14242</v>
      </c>
      <c r="R52" s="13">
        <v>6906</v>
      </c>
      <c r="S52" s="13">
        <v>7336</v>
      </c>
      <c r="T52" s="13">
        <v>140</v>
      </c>
      <c r="U52" s="13">
        <v>158859831</v>
      </c>
      <c r="V52" s="13">
        <v>146221831</v>
      </c>
      <c r="W52" s="13">
        <v>12638000</v>
      </c>
      <c r="X52" s="13">
        <v>72</v>
      </c>
      <c r="Y52" s="13">
        <v>72</v>
      </c>
      <c r="Z52" s="13">
        <v>0</v>
      </c>
      <c r="AA52" s="13">
        <v>0</v>
      </c>
      <c r="AB52" s="13">
        <v>1951</v>
      </c>
      <c r="AC52" s="13">
        <v>2940</v>
      </c>
      <c r="AD52" s="13">
        <v>26</v>
      </c>
      <c r="AE52" s="13">
        <v>36</v>
      </c>
      <c r="AF52" s="13">
        <v>98</v>
      </c>
      <c r="AG52" s="13">
        <v>2968</v>
      </c>
      <c r="AH52" s="13">
        <v>1065</v>
      </c>
      <c r="AI52" s="13">
        <v>1903</v>
      </c>
      <c r="AJ52" s="13">
        <v>82</v>
      </c>
      <c r="AK52" s="13">
        <v>9</v>
      </c>
      <c r="AL52" s="13">
        <v>16</v>
      </c>
      <c r="AM52" s="13">
        <v>285961</v>
      </c>
      <c r="AN52" s="13">
        <v>88139</v>
      </c>
    </row>
    <row r="53" spans="1:40" s="10" customFormat="1" ht="16.5" hidden="1" customHeight="1">
      <c r="A53" s="29" t="s">
        <v>104</v>
      </c>
      <c r="B53" s="13">
        <v>93</v>
      </c>
      <c r="C53" s="13">
        <v>43047</v>
      </c>
      <c r="D53" s="13">
        <v>105649</v>
      </c>
      <c r="E53" s="13">
        <v>1305</v>
      </c>
      <c r="F53" s="13">
        <v>949</v>
      </c>
      <c r="G53" s="13">
        <v>356</v>
      </c>
      <c r="H53" s="13">
        <v>93</v>
      </c>
      <c r="I53" s="13">
        <v>71</v>
      </c>
      <c r="J53" s="13">
        <v>22</v>
      </c>
      <c r="K53" s="13">
        <v>900</v>
      </c>
      <c r="L53" s="13">
        <v>663</v>
      </c>
      <c r="M53" s="13">
        <v>237</v>
      </c>
      <c r="N53" s="13">
        <v>312</v>
      </c>
      <c r="O53" s="13">
        <v>215</v>
      </c>
      <c r="P53" s="13">
        <v>97</v>
      </c>
      <c r="Q53" s="13">
        <v>11109</v>
      </c>
      <c r="R53" s="13">
        <v>5793</v>
      </c>
      <c r="S53" s="13">
        <v>5316</v>
      </c>
      <c r="T53" s="13">
        <v>88</v>
      </c>
      <c r="U53" s="13">
        <v>106619675</v>
      </c>
      <c r="V53" s="13">
        <v>100085109</v>
      </c>
      <c r="W53" s="13">
        <v>6534566</v>
      </c>
      <c r="X53" s="13">
        <v>90</v>
      </c>
      <c r="Y53" s="13">
        <v>79</v>
      </c>
      <c r="Z53" s="13">
        <v>6</v>
      </c>
      <c r="AA53" s="13">
        <v>5</v>
      </c>
      <c r="AB53" s="13">
        <v>1827</v>
      </c>
      <c r="AC53" s="13">
        <v>2052</v>
      </c>
      <c r="AD53" s="13">
        <v>27</v>
      </c>
      <c r="AE53" s="13">
        <v>9</v>
      </c>
      <c r="AF53" s="13">
        <v>67</v>
      </c>
      <c r="AG53" s="13">
        <v>1980</v>
      </c>
      <c r="AH53" s="13">
        <v>916</v>
      </c>
      <c r="AI53" s="13">
        <v>1064</v>
      </c>
      <c r="AJ53" s="13">
        <v>48</v>
      </c>
      <c r="AK53" s="13">
        <v>23</v>
      </c>
      <c r="AL53" s="13">
        <v>19</v>
      </c>
      <c r="AM53" s="13">
        <v>156651</v>
      </c>
      <c r="AN53" s="13">
        <v>39535</v>
      </c>
    </row>
    <row r="54" spans="1:40" s="10" customFormat="1" ht="16.5" hidden="1" customHeight="1">
      <c r="A54" s="29" t="s">
        <v>105</v>
      </c>
      <c r="B54" s="13">
        <v>149</v>
      </c>
      <c r="C54" s="13">
        <v>156682</v>
      </c>
      <c r="D54" s="13">
        <v>350227</v>
      </c>
      <c r="E54" s="13">
        <v>2766</v>
      </c>
      <c r="F54" s="13">
        <v>1586</v>
      </c>
      <c r="G54" s="13">
        <v>1180</v>
      </c>
      <c r="H54" s="13">
        <v>149</v>
      </c>
      <c r="I54" s="13">
        <v>89</v>
      </c>
      <c r="J54" s="13">
        <v>60</v>
      </c>
      <c r="K54" s="13">
        <v>1939</v>
      </c>
      <c r="L54" s="13">
        <v>1147</v>
      </c>
      <c r="M54" s="13">
        <v>792</v>
      </c>
      <c r="N54" s="13">
        <v>678</v>
      </c>
      <c r="O54" s="13">
        <v>350</v>
      </c>
      <c r="P54" s="13">
        <v>328</v>
      </c>
      <c r="Q54" s="13">
        <v>8507</v>
      </c>
      <c r="R54" s="13">
        <v>3661</v>
      </c>
      <c r="S54" s="13">
        <v>4846</v>
      </c>
      <c r="T54" s="13">
        <v>131</v>
      </c>
      <c r="U54" s="13">
        <v>47731641</v>
      </c>
      <c r="V54" s="13">
        <v>42532866</v>
      </c>
      <c r="W54" s="13">
        <v>5198775</v>
      </c>
      <c r="X54" s="13">
        <v>0</v>
      </c>
      <c r="Y54" s="13">
        <v>0</v>
      </c>
      <c r="Z54" s="13">
        <v>0</v>
      </c>
      <c r="AA54" s="13">
        <v>0</v>
      </c>
      <c r="AB54" s="13">
        <v>556</v>
      </c>
      <c r="AC54" s="13">
        <v>1849</v>
      </c>
      <c r="AD54" s="13">
        <v>19</v>
      </c>
      <c r="AE54" s="13">
        <v>28</v>
      </c>
      <c r="AF54" s="13">
        <v>62</v>
      </c>
      <c r="AG54" s="13">
        <v>2036</v>
      </c>
      <c r="AH54" s="13">
        <v>598</v>
      </c>
      <c r="AI54" s="13">
        <v>1438</v>
      </c>
      <c r="AJ54" s="13">
        <v>56</v>
      </c>
      <c r="AK54" s="13">
        <v>6</v>
      </c>
      <c r="AL54" s="13">
        <v>3</v>
      </c>
      <c r="AM54" s="13">
        <v>771197</v>
      </c>
      <c r="AN54" s="13">
        <v>13266</v>
      </c>
    </row>
    <row r="55" spans="1:40" s="10" customFormat="1" ht="16.5" hidden="1" customHeight="1">
      <c r="A55" s="29" t="s">
        <v>106</v>
      </c>
      <c r="B55" s="13">
        <v>120</v>
      </c>
      <c r="C55" s="13">
        <v>183817</v>
      </c>
      <c r="D55" s="13">
        <v>457033</v>
      </c>
      <c r="E55" s="13">
        <v>1910</v>
      </c>
      <c r="F55" s="13">
        <v>1186</v>
      </c>
      <c r="G55" s="13">
        <v>724</v>
      </c>
      <c r="H55" s="13">
        <v>120</v>
      </c>
      <c r="I55" s="13">
        <v>81</v>
      </c>
      <c r="J55" s="13">
        <v>39</v>
      </c>
      <c r="K55" s="13">
        <v>1331</v>
      </c>
      <c r="L55" s="13">
        <v>834</v>
      </c>
      <c r="M55" s="13">
        <v>497</v>
      </c>
      <c r="N55" s="13">
        <v>459</v>
      </c>
      <c r="O55" s="13">
        <v>271</v>
      </c>
      <c r="P55" s="13">
        <v>188</v>
      </c>
      <c r="Q55" s="13">
        <v>13140</v>
      </c>
      <c r="R55" s="13">
        <v>5769</v>
      </c>
      <c r="S55" s="13">
        <v>7371</v>
      </c>
      <c r="T55" s="13">
        <v>72</v>
      </c>
      <c r="U55" s="13">
        <v>17359308</v>
      </c>
      <c r="V55" s="13">
        <v>7166830</v>
      </c>
      <c r="W55" s="13">
        <v>10192478</v>
      </c>
      <c r="X55" s="13">
        <v>0</v>
      </c>
      <c r="Y55" s="13">
        <v>0</v>
      </c>
      <c r="Z55" s="13">
        <v>0</v>
      </c>
      <c r="AA55" s="13">
        <v>0</v>
      </c>
      <c r="AB55" s="13">
        <v>614</v>
      </c>
      <c r="AC55" s="13">
        <v>8594</v>
      </c>
      <c r="AD55" s="13">
        <v>19</v>
      </c>
      <c r="AE55" s="13">
        <v>80</v>
      </c>
      <c r="AF55" s="13">
        <v>71</v>
      </c>
      <c r="AG55" s="13">
        <v>2605</v>
      </c>
      <c r="AH55" s="13">
        <v>1001</v>
      </c>
      <c r="AI55" s="13">
        <v>1604</v>
      </c>
      <c r="AJ55" s="13">
        <v>47</v>
      </c>
      <c r="AK55" s="13">
        <v>1</v>
      </c>
      <c r="AL55" s="13">
        <v>0</v>
      </c>
      <c r="AM55" s="13">
        <v>77406</v>
      </c>
      <c r="AN55" s="13">
        <v>2789</v>
      </c>
    </row>
    <row r="56" spans="1:40" s="10" customFormat="1" ht="16.5" hidden="1" customHeight="1">
      <c r="A56" s="29" t="s">
        <v>107</v>
      </c>
      <c r="B56" s="13">
        <v>85</v>
      </c>
      <c r="C56" s="13">
        <v>103929</v>
      </c>
      <c r="D56" s="13">
        <v>259028</v>
      </c>
      <c r="E56" s="13">
        <v>1131</v>
      </c>
      <c r="F56" s="13">
        <v>626</v>
      </c>
      <c r="G56" s="13">
        <v>505</v>
      </c>
      <c r="H56" s="13">
        <v>85</v>
      </c>
      <c r="I56" s="13">
        <v>54</v>
      </c>
      <c r="J56" s="13">
        <v>31</v>
      </c>
      <c r="K56" s="13">
        <v>764</v>
      </c>
      <c r="L56" s="13">
        <v>421</v>
      </c>
      <c r="M56" s="13">
        <v>343</v>
      </c>
      <c r="N56" s="13">
        <v>282</v>
      </c>
      <c r="O56" s="13">
        <v>151</v>
      </c>
      <c r="P56" s="13">
        <v>131</v>
      </c>
      <c r="Q56" s="13">
        <v>6645</v>
      </c>
      <c r="R56" s="13">
        <v>2814</v>
      </c>
      <c r="S56" s="13">
        <v>3831</v>
      </c>
      <c r="T56" s="13">
        <v>15</v>
      </c>
      <c r="U56" s="13">
        <v>45379336</v>
      </c>
      <c r="V56" s="13">
        <v>37296369</v>
      </c>
      <c r="W56" s="13">
        <v>8082967</v>
      </c>
      <c r="X56" s="13">
        <v>14</v>
      </c>
      <c r="Y56" s="13">
        <v>12</v>
      </c>
      <c r="Z56" s="13">
        <v>0</v>
      </c>
      <c r="AA56" s="13">
        <v>2</v>
      </c>
      <c r="AB56" s="13">
        <v>2242</v>
      </c>
      <c r="AC56" s="13">
        <v>2912</v>
      </c>
      <c r="AD56" s="13">
        <v>20</v>
      </c>
      <c r="AE56" s="13">
        <v>11</v>
      </c>
      <c r="AF56" s="13">
        <v>94</v>
      </c>
      <c r="AG56" s="13">
        <v>1779</v>
      </c>
      <c r="AH56" s="13">
        <v>554</v>
      </c>
      <c r="AI56" s="13">
        <v>1225</v>
      </c>
      <c r="AJ56" s="13">
        <v>21</v>
      </c>
      <c r="AK56" s="13">
        <v>12</v>
      </c>
      <c r="AL56" s="13">
        <v>6</v>
      </c>
      <c r="AM56" s="13">
        <v>241458</v>
      </c>
      <c r="AN56" s="13">
        <v>41344</v>
      </c>
    </row>
    <row r="57" spans="1:40" s="10" customFormat="1" ht="16.5" hidden="1" customHeight="1">
      <c r="A57" s="30" t="s">
        <v>108</v>
      </c>
      <c r="B57" s="13">
        <v>119</v>
      </c>
      <c r="C57" s="13">
        <v>41805</v>
      </c>
      <c r="D57" s="13">
        <v>136083</v>
      </c>
      <c r="E57" s="13">
        <v>1770</v>
      </c>
      <c r="F57" s="13">
        <v>1547</v>
      </c>
      <c r="G57" s="13">
        <v>223</v>
      </c>
      <c r="H57" s="13">
        <v>119</v>
      </c>
      <c r="I57" s="13">
        <v>109</v>
      </c>
      <c r="J57" s="13">
        <v>10</v>
      </c>
      <c r="K57" s="13">
        <v>1217</v>
      </c>
      <c r="L57" s="13">
        <v>1073</v>
      </c>
      <c r="M57" s="13">
        <v>144</v>
      </c>
      <c r="N57" s="13">
        <v>434</v>
      </c>
      <c r="O57" s="13">
        <v>365</v>
      </c>
      <c r="P57" s="13">
        <v>69</v>
      </c>
      <c r="Q57" s="13">
        <v>11649</v>
      </c>
      <c r="R57" s="13">
        <v>7319</v>
      </c>
      <c r="S57" s="13">
        <v>4330</v>
      </c>
      <c r="T57" s="13">
        <v>7</v>
      </c>
      <c r="U57" s="13">
        <v>100491309</v>
      </c>
      <c r="V57" s="13">
        <v>82173852</v>
      </c>
      <c r="W57" s="13">
        <v>18317457</v>
      </c>
      <c r="X57" s="13">
        <v>55</v>
      </c>
      <c r="Y57" s="13">
        <v>44</v>
      </c>
      <c r="Z57" s="13">
        <v>11</v>
      </c>
      <c r="AA57" s="13">
        <v>0</v>
      </c>
      <c r="AB57" s="13">
        <v>2408</v>
      </c>
      <c r="AC57" s="13">
        <v>2194</v>
      </c>
      <c r="AD57" s="13">
        <v>30</v>
      </c>
      <c r="AE57" s="13">
        <v>9</v>
      </c>
      <c r="AF57" s="13">
        <v>76</v>
      </c>
      <c r="AG57" s="13">
        <v>3102</v>
      </c>
      <c r="AH57" s="13">
        <v>1031</v>
      </c>
      <c r="AI57" s="13">
        <v>2071</v>
      </c>
      <c r="AJ57" s="13">
        <v>40</v>
      </c>
      <c r="AK57" s="13">
        <v>21</v>
      </c>
      <c r="AL57" s="13">
        <v>0</v>
      </c>
      <c r="AM57" s="13">
        <v>509385</v>
      </c>
      <c r="AN57" s="13">
        <v>179462</v>
      </c>
    </row>
    <row r="58" spans="1:40" s="10" customFormat="1" ht="16.5" hidden="1" customHeight="1">
      <c r="A58" s="31" t="s">
        <v>109</v>
      </c>
      <c r="B58" s="18">
        <v>20</v>
      </c>
      <c r="C58" s="18">
        <v>3885</v>
      </c>
      <c r="D58" s="18">
        <v>13936</v>
      </c>
      <c r="E58" s="18">
        <v>219</v>
      </c>
      <c r="F58" s="18">
        <v>171</v>
      </c>
      <c r="G58" s="18">
        <v>48</v>
      </c>
      <c r="H58" s="18">
        <v>20</v>
      </c>
      <c r="I58" s="18">
        <v>19</v>
      </c>
      <c r="J58" s="18">
        <v>1</v>
      </c>
      <c r="K58" s="18">
        <v>142</v>
      </c>
      <c r="L58" s="18">
        <v>113</v>
      </c>
      <c r="M58" s="18">
        <v>29</v>
      </c>
      <c r="N58" s="18">
        <v>57</v>
      </c>
      <c r="O58" s="18">
        <v>39</v>
      </c>
      <c r="P58" s="18">
        <v>18</v>
      </c>
      <c r="Q58" s="18">
        <v>1464</v>
      </c>
      <c r="R58" s="18">
        <v>778</v>
      </c>
      <c r="S58" s="18">
        <v>686</v>
      </c>
      <c r="T58" s="18">
        <v>0</v>
      </c>
      <c r="U58" s="18">
        <v>1664225</v>
      </c>
      <c r="V58" s="18">
        <v>1608389</v>
      </c>
      <c r="W58" s="18">
        <v>55836</v>
      </c>
      <c r="X58" s="18">
        <v>18</v>
      </c>
      <c r="Y58" s="18">
        <v>18</v>
      </c>
      <c r="Z58" s="18">
        <v>0</v>
      </c>
      <c r="AA58" s="18">
        <v>0</v>
      </c>
      <c r="AB58" s="18">
        <v>24</v>
      </c>
      <c r="AC58" s="18">
        <v>15</v>
      </c>
      <c r="AD58" s="18">
        <v>0</v>
      </c>
      <c r="AE58" s="18">
        <v>1</v>
      </c>
      <c r="AF58" s="18">
        <v>2</v>
      </c>
      <c r="AG58" s="18">
        <v>51</v>
      </c>
      <c r="AH58" s="18">
        <v>28</v>
      </c>
      <c r="AI58" s="18">
        <v>23</v>
      </c>
      <c r="AJ58" s="18">
        <v>4</v>
      </c>
      <c r="AK58" s="18">
        <v>0</v>
      </c>
      <c r="AL58" s="18">
        <v>0</v>
      </c>
      <c r="AM58" s="18">
        <v>5612</v>
      </c>
      <c r="AN58" s="18">
        <v>425</v>
      </c>
    </row>
    <row r="59" spans="1:40" hidden="1"/>
    <row r="60" spans="1:40" s="41" customFormat="1" ht="16.5" hidden="1" customHeight="1">
      <c r="A60" s="43" t="s">
        <v>157</v>
      </c>
      <c r="B60" s="44" t="str">
        <f>IF(B36=B7,"","*")</f>
        <v/>
      </c>
      <c r="C60" s="44" t="str">
        <f t="shared" ref="C60:AN67" si="1">IF(C36=C7,"","*")</f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>*</v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>*</v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/>
      </c>
      <c r="X60" s="44" t="str">
        <f t="shared" si="1"/>
        <v>*</v>
      </c>
      <c r="Y60" s="44" t="str">
        <f t="shared" si="1"/>
        <v/>
      </c>
      <c r="Z60" s="44" t="str">
        <f t="shared" si="1"/>
        <v/>
      </c>
      <c r="AA60" s="44" t="str">
        <f t="shared" si="1"/>
        <v>*</v>
      </c>
      <c r="AB60" s="44" t="str">
        <f t="shared" si="1"/>
        <v>*</v>
      </c>
      <c r="AC60" s="44" t="str">
        <f t="shared" si="1"/>
        <v>*</v>
      </c>
      <c r="AD60" s="44" t="str">
        <f t="shared" si="1"/>
        <v/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>*</v>
      </c>
      <c r="AL60" s="44" t="str">
        <f t="shared" si="1"/>
        <v>*</v>
      </c>
      <c r="AM60" s="44" t="str">
        <f t="shared" si="1"/>
        <v/>
      </c>
      <c r="AN60" s="44" t="str">
        <f t="shared" si="1"/>
        <v/>
      </c>
    </row>
    <row r="61" spans="1:40" s="10" customFormat="1" ht="16.5" hidden="1" customHeight="1">
      <c r="A61" s="29" t="s">
        <v>63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64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>*</v>
      </c>
      <c r="F62" s="44" t="str">
        <f t="shared" si="1"/>
        <v>*</v>
      </c>
      <c r="G62" s="44" t="str">
        <f t="shared" si="1"/>
        <v>*</v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>*</v>
      </c>
      <c r="L62" s="44" t="str">
        <f t="shared" si="1"/>
        <v>*</v>
      </c>
      <c r="M62" s="44" t="str">
        <f t="shared" si="1"/>
        <v>*</v>
      </c>
      <c r="N62" s="44" t="str">
        <f t="shared" si="1"/>
        <v>*</v>
      </c>
      <c r="O62" s="44" t="str">
        <f t="shared" si="1"/>
        <v>*</v>
      </c>
      <c r="P62" s="44" t="str">
        <f t="shared" si="1"/>
        <v>*</v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>*</v>
      </c>
      <c r="AG62" s="44" t="str">
        <f t="shared" si="1"/>
        <v>*</v>
      </c>
      <c r="AH62" s="44" t="str">
        <f t="shared" si="1"/>
        <v>*</v>
      </c>
      <c r="AI62" s="44" t="str">
        <f t="shared" si="1"/>
        <v>*</v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88</v>
      </c>
      <c r="B63" s="44" t="str">
        <f t="shared" si="2"/>
        <v/>
      </c>
      <c r="C63" s="44" t="str">
        <f t="shared" si="1"/>
        <v>*</v>
      </c>
      <c r="D63" s="44" t="str">
        <f t="shared" si="1"/>
        <v>*</v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>*</v>
      </c>
      <c r="O63" s="44" t="str">
        <f t="shared" si="1"/>
        <v>*</v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>*</v>
      </c>
      <c r="V63" s="44" t="str">
        <f t="shared" si="1"/>
        <v>*</v>
      </c>
      <c r="W63" s="44" t="str">
        <f t="shared" si="1"/>
        <v/>
      </c>
      <c r="X63" s="44" t="str">
        <f t="shared" si="1"/>
        <v>*</v>
      </c>
      <c r="Y63" s="44" t="str">
        <f t="shared" si="1"/>
        <v/>
      </c>
      <c r="Z63" s="44" t="str">
        <f t="shared" si="1"/>
        <v/>
      </c>
      <c r="AA63" s="44" t="str">
        <f t="shared" si="1"/>
        <v>*</v>
      </c>
      <c r="AB63" s="44" t="str">
        <f t="shared" si="1"/>
        <v>*</v>
      </c>
      <c r="AC63" s="44" t="str">
        <f t="shared" si="1"/>
        <v>*</v>
      </c>
      <c r="AD63" s="44" t="str">
        <f t="shared" si="1"/>
        <v/>
      </c>
      <c r="AE63" s="44" t="str">
        <f t="shared" si="1"/>
        <v>*</v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>*</v>
      </c>
      <c r="AL63" s="44" t="str">
        <f t="shared" si="1"/>
        <v>*</v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65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66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>*</v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67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>*</v>
      </c>
      <c r="AG66" s="44" t="str">
        <f t="shared" si="1"/>
        <v>*</v>
      </c>
      <c r="AH66" s="44" t="str">
        <f t="shared" si="1"/>
        <v>*</v>
      </c>
      <c r="AI66" s="44" t="str">
        <f t="shared" si="1"/>
        <v>*</v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94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N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>*</v>
      </c>
      <c r="V67" s="44" t="str">
        <f t="shared" si="3"/>
        <v>*</v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  <c r="AN67" s="44" t="str">
        <f t="shared" si="3"/>
        <v/>
      </c>
    </row>
    <row r="68" spans="1:40" s="10" customFormat="1" ht="16.5" hidden="1" customHeight="1">
      <c r="A68" s="29" t="s">
        <v>95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96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97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98</v>
      </c>
      <c r="B71" s="44" t="str">
        <f t="shared" si="2"/>
        <v/>
      </c>
      <c r="C71" s="44" t="str">
        <f t="shared" si="3"/>
        <v>*</v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99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100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ref="AH73:AN73" si="4">IF(AH49=AH20,"","*")</f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  <c r="AN73" s="44" t="str">
        <f t="shared" si="4"/>
        <v/>
      </c>
    </row>
    <row r="74" spans="1:40" s="10" customFormat="1" ht="16.5" hidden="1" customHeight="1">
      <c r="A74" s="29" t="s">
        <v>101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N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  <c r="AN74" s="44" t="str">
        <f t="shared" si="5"/>
        <v/>
      </c>
    </row>
    <row r="75" spans="1:40" s="10" customFormat="1" ht="16.5" hidden="1" customHeight="1">
      <c r="A75" s="29" t="s">
        <v>102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  <c r="AN75" s="44" t="str">
        <f t="shared" si="5"/>
        <v/>
      </c>
    </row>
    <row r="76" spans="1:40" s="10" customFormat="1" ht="16.5" hidden="1" customHeight="1">
      <c r="A76" s="29" t="s">
        <v>103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  <c r="AN76" s="44" t="str">
        <f t="shared" si="5"/>
        <v/>
      </c>
    </row>
    <row r="77" spans="1:40" s="10" customFormat="1" ht="16.5" hidden="1" customHeight="1">
      <c r="A77" s="29" t="s">
        <v>104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  <c r="AN77" s="44" t="str">
        <f t="shared" si="5"/>
        <v/>
      </c>
    </row>
    <row r="78" spans="1:40" s="10" customFormat="1" ht="16.5" hidden="1" customHeight="1">
      <c r="A78" s="29" t="s">
        <v>105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  <c r="AN78" s="44" t="str">
        <f t="shared" si="5"/>
        <v/>
      </c>
    </row>
    <row r="79" spans="1:40" s="10" customFormat="1" ht="16.5" hidden="1" customHeight="1">
      <c r="A79" s="29" t="s">
        <v>106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  <c r="AN79" s="44" t="str">
        <f t="shared" si="5"/>
        <v/>
      </c>
    </row>
    <row r="80" spans="1:40" s="10" customFormat="1" ht="16.5" hidden="1" customHeight="1">
      <c r="A80" s="29" t="s">
        <v>107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  <c r="AN80" s="44" t="str">
        <f t="shared" si="5"/>
        <v/>
      </c>
    </row>
    <row r="81" spans="1:40" s="10" customFormat="1" ht="16.5" hidden="1" customHeight="1">
      <c r="A81" s="30" t="s">
        <v>108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N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  <c r="AN81" s="44" t="str">
        <f t="shared" si="7"/>
        <v/>
      </c>
    </row>
    <row r="82" spans="1:40" s="10" customFormat="1" ht="16.5" hidden="1" customHeight="1">
      <c r="A82" s="31" t="s">
        <v>109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  <c r="AN82" s="44" t="str">
        <f t="shared" si="7"/>
        <v/>
      </c>
    </row>
  </sheetData>
  <mergeCells count="49">
    <mergeCell ref="E4:G4"/>
    <mergeCell ref="H4:J4"/>
    <mergeCell ref="K4:M4"/>
    <mergeCell ref="N4:P4"/>
    <mergeCell ref="U4:U6"/>
    <mergeCell ref="S5:S6"/>
    <mergeCell ref="O5:O6"/>
    <mergeCell ref="P5:P6"/>
    <mergeCell ref="Q5:Q6"/>
    <mergeCell ref="R5:R6"/>
    <mergeCell ref="E5:E6"/>
    <mergeCell ref="F5:F6"/>
    <mergeCell ref="X4:AA4"/>
    <mergeCell ref="Y5:Y6"/>
    <mergeCell ref="Z5:Z6"/>
    <mergeCell ref="AA5:AA6"/>
    <mergeCell ref="T3:T6"/>
    <mergeCell ref="U3:W3"/>
    <mergeCell ref="X3:AN3"/>
    <mergeCell ref="AG5:AI5"/>
    <mergeCell ref="AM5:AM6"/>
    <mergeCell ref="AN5:AN6"/>
    <mergeCell ref="X5:X6"/>
    <mergeCell ref="AJ4:AJ6"/>
    <mergeCell ref="AK4:AK6"/>
    <mergeCell ref="AL4:AL6"/>
    <mergeCell ref="AM4:AN4"/>
    <mergeCell ref="AB4:AB6"/>
    <mergeCell ref="AC4:AC6"/>
    <mergeCell ref="AD4:AD6"/>
    <mergeCell ref="AE4:AE6"/>
    <mergeCell ref="AF4:AI4"/>
    <mergeCell ref="AF5:AF6"/>
    <mergeCell ref="V4:V6"/>
    <mergeCell ref="W4:W6"/>
    <mergeCell ref="A3:A6"/>
    <mergeCell ref="B3:B6"/>
    <mergeCell ref="C3:C6"/>
    <mergeCell ref="D3:D6"/>
    <mergeCell ref="E3:P3"/>
    <mergeCell ref="Q3:S4"/>
    <mergeCell ref="K5:K6"/>
    <mergeCell ref="L5:L6"/>
    <mergeCell ref="M5:M6"/>
    <mergeCell ref="N5:N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201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77" t="s">
        <v>112</v>
      </c>
      <c r="B4" s="63" t="s">
        <v>113</v>
      </c>
      <c r="C4" s="63" t="s">
        <v>8</v>
      </c>
      <c r="D4" s="63" t="s">
        <v>9</v>
      </c>
      <c r="E4" s="71" t="s">
        <v>10</v>
      </c>
      <c r="F4" s="72"/>
      <c r="G4" s="72"/>
      <c r="H4" s="72"/>
      <c r="I4" s="72"/>
      <c r="J4" s="72"/>
      <c r="K4" s="72"/>
      <c r="L4" s="72"/>
      <c r="M4" s="72"/>
      <c r="N4" s="72"/>
      <c r="O4" s="72"/>
      <c r="P4" s="80"/>
      <c r="Q4" s="73" t="s">
        <v>11</v>
      </c>
      <c r="R4" s="76"/>
      <c r="S4" s="77"/>
      <c r="T4" s="63" t="s">
        <v>12</v>
      </c>
      <c r="U4" s="78" t="s">
        <v>13</v>
      </c>
      <c r="V4" s="78"/>
      <c r="W4" s="78"/>
      <c r="X4" s="81" t="s">
        <v>215</v>
      </c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54" s="34" customFormat="1" ht="33" customHeight="1">
      <c r="A5" s="79"/>
      <c r="B5" s="65"/>
      <c r="C5" s="65"/>
      <c r="D5" s="65"/>
      <c r="E5" s="68" t="s">
        <v>14</v>
      </c>
      <c r="F5" s="69"/>
      <c r="G5" s="70"/>
      <c r="H5" s="68" t="s">
        <v>15</v>
      </c>
      <c r="I5" s="69"/>
      <c r="J5" s="70"/>
      <c r="K5" s="68" t="s">
        <v>16</v>
      </c>
      <c r="L5" s="69"/>
      <c r="M5" s="70"/>
      <c r="N5" s="68" t="s">
        <v>17</v>
      </c>
      <c r="O5" s="69"/>
      <c r="P5" s="70"/>
      <c r="Q5" s="68"/>
      <c r="R5" s="69"/>
      <c r="S5" s="70"/>
      <c r="T5" s="65"/>
      <c r="U5" s="63" t="s">
        <v>18</v>
      </c>
      <c r="V5" s="63" t="s">
        <v>19</v>
      </c>
      <c r="W5" s="63" t="s">
        <v>20</v>
      </c>
      <c r="X5" s="68" t="s">
        <v>21</v>
      </c>
      <c r="Y5" s="69"/>
      <c r="Z5" s="69"/>
      <c r="AA5" s="70"/>
      <c r="AB5" s="63" t="s">
        <v>22</v>
      </c>
      <c r="AC5" s="63" t="s">
        <v>23</v>
      </c>
      <c r="AD5" s="63" t="s">
        <v>24</v>
      </c>
      <c r="AE5" s="63" t="s">
        <v>25</v>
      </c>
      <c r="AF5" s="68" t="s">
        <v>26</v>
      </c>
      <c r="AG5" s="69"/>
      <c r="AH5" s="69"/>
      <c r="AI5" s="70"/>
      <c r="AJ5" s="67" t="s">
        <v>218</v>
      </c>
      <c r="AK5" s="63" t="s">
        <v>27</v>
      </c>
      <c r="AL5" s="63" t="s">
        <v>28</v>
      </c>
      <c r="AM5" s="68" t="s">
        <v>29</v>
      </c>
      <c r="AN5" s="69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79"/>
      <c r="B6" s="65"/>
      <c r="C6" s="65"/>
      <c r="D6" s="65"/>
      <c r="E6" s="74" t="s">
        <v>30</v>
      </c>
      <c r="F6" s="74" t="s">
        <v>31</v>
      </c>
      <c r="G6" s="74" t="s">
        <v>32</v>
      </c>
      <c r="H6" s="74" t="s">
        <v>30</v>
      </c>
      <c r="I6" s="74" t="s">
        <v>31</v>
      </c>
      <c r="J6" s="74" t="s">
        <v>32</v>
      </c>
      <c r="K6" s="74" t="s">
        <v>30</v>
      </c>
      <c r="L6" s="74" t="s">
        <v>31</v>
      </c>
      <c r="M6" s="74" t="s">
        <v>32</v>
      </c>
      <c r="N6" s="74" t="s">
        <v>30</v>
      </c>
      <c r="O6" s="74" t="s">
        <v>31</v>
      </c>
      <c r="P6" s="74" t="s">
        <v>32</v>
      </c>
      <c r="Q6" s="74" t="s">
        <v>30</v>
      </c>
      <c r="R6" s="74" t="s">
        <v>31</v>
      </c>
      <c r="S6" s="74" t="s">
        <v>32</v>
      </c>
      <c r="T6" s="65"/>
      <c r="U6" s="65"/>
      <c r="V6" s="65"/>
      <c r="W6" s="65"/>
      <c r="X6" s="63" t="s">
        <v>33</v>
      </c>
      <c r="Y6" s="63" t="s">
        <v>34</v>
      </c>
      <c r="Z6" s="63" t="s">
        <v>89</v>
      </c>
      <c r="AA6" s="63" t="s">
        <v>35</v>
      </c>
      <c r="AB6" s="65"/>
      <c r="AC6" s="65"/>
      <c r="AD6" s="65"/>
      <c r="AE6" s="65"/>
      <c r="AF6" s="63" t="s">
        <v>36</v>
      </c>
      <c r="AG6" s="71" t="s">
        <v>37</v>
      </c>
      <c r="AH6" s="72"/>
      <c r="AI6" s="72"/>
      <c r="AJ6" s="65"/>
      <c r="AK6" s="65"/>
      <c r="AL6" s="65"/>
      <c r="AM6" s="67" t="s">
        <v>217</v>
      </c>
      <c r="AN6" s="82" t="s">
        <v>213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70"/>
      <c r="B7" s="64"/>
      <c r="C7" s="64"/>
      <c r="D7" s="64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8" t="s">
        <v>38</v>
      </c>
      <c r="AH7" s="8" t="s">
        <v>39</v>
      </c>
      <c r="AI7" s="8" t="s">
        <v>40</v>
      </c>
      <c r="AJ7" s="64"/>
      <c r="AK7" s="64"/>
      <c r="AL7" s="64"/>
      <c r="AM7" s="64"/>
      <c r="AN7" s="68"/>
    </row>
    <row r="8" spans="1:54" s="41" customFormat="1" ht="16.5" customHeight="1">
      <c r="A8" s="43" t="s">
        <v>157</v>
      </c>
      <c r="B8" s="44">
        <v>7025</v>
      </c>
      <c r="C8" s="45">
        <v>8706116</v>
      </c>
      <c r="D8" s="45">
        <v>22141383</v>
      </c>
      <c r="E8" s="45">
        <v>108286</v>
      </c>
      <c r="F8" s="45">
        <v>75034</v>
      </c>
      <c r="G8" s="45">
        <v>33252</v>
      </c>
      <c r="H8" s="45">
        <v>7025</v>
      </c>
      <c r="I8" s="45">
        <v>5224</v>
      </c>
      <c r="J8" s="45">
        <v>1801</v>
      </c>
      <c r="K8" s="45">
        <v>74991</v>
      </c>
      <c r="L8" s="45">
        <v>51908</v>
      </c>
      <c r="M8" s="45">
        <v>23083</v>
      </c>
      <c r="N8" s="45">
        <v>26270</v>
      </c>
      <c r="O8" s="45">
        <v>17902</v>
      </c>
      <c r="P8" s="45">
        <v>8368</v>
      </c>
      <c r="Q8" s="45">
        <v>733250</v>
      </c>
      <c r="R8" s="45">
        <v>363271</v>
      </c>
      <c r="S8" s="45">
        <v>369979</v>
      </c>
      <c r="T8" s="45">
        <v>3939</v>
      </c>
      <c r="U8" s="45">
        <v>3760588895</v>
      </c>
      <c r="V8" s="45">
        <v>2772371765</v>
      </c>
      <c r="W8" s="45">
        <v>988217130</v>
      </c>
      <c r="X8" s="45">
        <v>3203</v>
      </c>
      <c r="Y8" s="45">
        <v>3075</v>
      </c>
      <c r="Z8" s="45">
        <v>37</v>
      </c>
      <c r="AA8" s="45">
        <v>91</v>
      </c>
      <c r="AB8" s="45">
        <v>85253</v>
      </c>
      <c r="AC8" s="45">
        <v>246771</v>
      </c>
      <c r="AD8" s="45">
        <v>3256</v>
      </c>
      <c r="AE8" s="45">
        <v>3498</v>
      </c>
      <c r="AF8" s="45">
        <v>5012</v>
      </c>
      <c r="AG8" s="45">
        <v>154196</v>
      </c>
      <c r="AH8" s="45">
        <v>55355</v>
      </c>
      <c r="AI8" s="45">
        <v>98841</v>
      </c>
      <c r="AJ8" s="45">
        <v>3319</v>
      </c>
      <c r="AK8" s="45">
        <v>699</v>
      </c>
      <c r="AL8" s="45">
        <v>576</v>
      </c>
      <c r="AM8" s="45">
        <v>16951480</v>
      </c>
      <c r="AN8" s="45">
        <v>4440921</v>
      </c>
    </row>
    <row r="9" spans="1:54" s="10" customFormat="1" ht="16.5" customHeight="1">
      <c r="A9" s="29" t="s">
        <v>63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>
      <c r="A10" s="29" t="s">
        <v>64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>
      <c r="A11" s="29" t="s">
        <v>88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>
      <c r="A12" s="29" t="s">
        <v>65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>
      <c r="A13" s="29" t="s">
        <v>66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>
      <c r="A14" s="29" t="s">
        <v>67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>
      <c r="A15" s="29" t="s">
        <v>94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>
      <c r="A16" s="29" t="s">
        <v>95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>
      <c r="A17" s="29" t="s">
        <v>96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>
      <c r="A18" s="29" t="s">
        <v>97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>
      <c r="A19" s="29" t="s">
        <v>98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>
      <c r="A20" s="29" t="s">
        <v>99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>
      <c r="A21" s="29" t="s">
        <v>100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>
      <c r="A22" s="29" t="s">
        <v>101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>
      <c r="A23" s="29" t="s">
        <v>102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>
      <c r="A24" s="29" t="s">
        <v>103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>
      <c r="A25" s="29" t="s">
        <v>104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>
      <c r="A26" s="29" t="s">
        <v>105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>
      <c r="A27" s="29" t="s">
        <v>106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>
      <c r="A28" s="29" t="s">
        <v>107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>
      <c r="A29" s="30" t="s">
        <v>108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>
      <c r="A30" s="31" t="s">
        <v>109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>
      <c r="A31" s="19" t="s">
        <v>148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203</v>
      </c>
    </row>
    <row r="36" spans="1:41" hidden="1"/>
    <row r="37" spans="1:41" s="41" customFormat="1" ht="16.5" hidden="1" customHeight="1">
      <c r="A37" s="43" t="s">
        <v>157</v>
      </c>
      <c r="B37" s="44">
        <v>7025</v>
      </c>
      <c r="C37" s="45">
        <v>8706116</v>
      </c>
      <c r="D37" s="45">
        <v>22141383</v>
      </c>
      <c r="E37" s="45">
        <v>108289</v>
      </c>
      <c r="F37" s="45">
        <v>75039</v>
      </c>
      <c r="G37" s="45">
        <v>33250</v>
      </c>
      <c r="H37" s="45">
        <v>7025</v>
      </c>
      <c r="I37" s="45">
        <v>5223</v>
      </c>
      <c r="J37" s="45">
        <v>1802</v>
      </c>
      <c r="K37" s="45">
        <v>74994</v>
      </c>
      <c r="L37" s="45">
        <v>51913</v>
      </c>
      <c r="M37" s="45">
        <v>23081</v>
      </c>
      <c r="N37" s="45">
        <v>26270</v>
      </c>
      <c r="O37" s="45">
        <v>17903</v>
      </c>
      <c r="P37" s="45">
        <v>8367</v>
      </c>
      <c r="Q37" s="45">
        <v>733219</v>
      </c>
      <c r="R37" s="45">
        <v>363258</v>
      </c>
      <c r="S37" s="45">
        <v>369961</v>
      </c>
      <c r="T37" s="45">
        <v>3966</v>
      </c>
      <c r="U37" s="45">
        <v>3760588895</v>
      </c>
      <c r="V37" s="45">
        <v>2772371765</v>
      </c>
      <c r="W37" s="45">
        <v>988217130</v>
      </c>
      <c r="X37" s="45">
        <v>3203</v>
      </c>
      <c r="Y37" s="45">
        <v>3075</v>
      </c>
      <c r="Z37" s="45">
        <v>37</v>
      </c>
      <c r="AA37" s="45">
        <v>91</v>
      </c>
      <c r="AB37" s="45">
        <v>85253</v>
      </c>
      <c r="AC37" s="45">
        <v>246771</v>
      </c>
      <c r="AD37" s="45">
        <v>3256</v>
      </c>
      <c r="AE37" s="45">
        <v>3498</v>
      </c>
      <c r="AF37" s="45">
        <v>5012</v>
      </c>
      <c r="AG37" s="45">
        <v>154196</v>
      </c>
      <c r="AH37" s="45">
        <v>55355</v>
      </c>
      <c r="AI37" s="45">
        <v>98841</v>
      </c>
      <c r="AJ37" s="45">
        <v>3319</v>
      </c>
      <c r="AK37" s="45">
        <v>699</v>
      </c>
      <c r="AL37" s="45">
        <v>576</v>
      </c>
      <c r="AM37" s="45">
        <v>16951480</v>
      </c>
      <c r="AN37" s="45">
        <v>4440921</v>
      </c>
    </row>
    <row r="38" spans="1:41" s="10" customFormat="1" ht="16.5" hidden="1" customHeight="1">
      <c r="A38" s="29" t="s">
        <v>63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>
      <c r="A39" s="29" t="s">
        <v>64</v>
      </c>
      <c r="B39" s="12">
        <v>398</v>
      </c>
      <c r="C39" s="13">
        <v>1065032</v>
      </c>
      <c r="D39" s="13">
        <v>2511886</v>
      </c>
      <c r="E39" s="50">
        <v>5725</v>
      </c>
      <c r="F39" s="50">
        <v>2950</v>
      </c>
      <c r="G39" s="50">
        <v>2775</v>
      </c>
      <c r="H39" s="13">
        <v>398</v>
      </c>
      <c r="I39" s="50">
        <v>236</v>
      </c>
      <c r="J39" s="50">
        <v>162</v>
      </c>
      <c r="K39" s="50">
        <v>3902</v>
      </c>
      <c r="L39" s="50">
        <v>1994</v>
      </c>
      <c r="M39" s="50">
        <v>1908</v>
      </c>
      <c r="N39" s="50">
        <v>1425</v>
      </c>
      <c r="O39" s="50">
        <v>720</v>
      </c>
      <c r="P39" s="50">
        <v>705</v>
      </c>
      <c r="Q39" s="50">
        <v>24910</v>
      </c>
      <c r="R39" s="50">
        <v>10121</v>
      </c>
      <c r="S39" s="50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>
      <c r="A40" s="29" t="s">
        <v>88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>
      <c r="A41" s="29" t="s">
        <v>65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>
      <c r="A42" s="29" t="s">
        <v>66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>
      <c r="A43" s="29" t="s">
        <v>67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>
      <c r="A44" s="29" t="s">
        <v>94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50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>
      <c r="A45" s="29" t="s">
        <v>95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>
      <c r="A46" s="29" t="s">
        <v>96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>
      <c r="A47" s="29" t="s">
        <v>97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>
      <c r="A48" s="29" t="s">
        <v>98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>
      <c r="A49" s="29" t="s">
        <v>99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>
      <c r="A50" s="29" t="s">
        <v>100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>
      <c r="A51" s="29" t="s">
        <v>101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>
      <c r="A52" s="29" t="s">
        <v>102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>
      <c r="A53" s="29" t="s">
        <v>103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50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>
      <c r="A54" s="29" t="s">
        <v>104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>
      <c r="A55" s="29" t="s">
        <v>105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>
      <c r="A56" s="29" t="s">
        <v>106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>
      <c r="A57" s="29" t="s">
        <v>107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>
      <c r="A58" s="30" t="s">
        <v>108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>
      <c r="A59" s="31" t="s">
        <v>109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/>
    <row r="61" spans="1:40" s="41" customFormat="1" ht="16.5" hidden="1" customHeight="1">
      <c r="A61" s="43" t="s">
        <v>157</v>
      </c>
      <c r="B61" s="44" t="str">
        <f>IF(B37=B8,"","*")</f>
        <v/>
      </c>
      <c r="C61" s="44" t="str">
        <f t="shared" ref="C61:AN68" si="1">IF(C37=C8,"","*")</f>
        <v/>
      </c>
      <c r="D61" s="44" t="str">
        <f t="shared" si="1"/>
        <v/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>*</v>
      </c>
      <c r="J61" s="44" t="str">
        <f t="shared" si="1"/>
        <v>*</v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>*</v>
      </c>
      <c r="P61" s="44" t="str">
        <f t="shared" si="1"/>
        <v>*</v>
      </c>
      <c r="Q61" s="44" t="str">
        <f t="shared" si="1"/>
        <v>*</v>
      </c>
      <c r="R61" s="44" t="str">
        <f t="shared" si="1"/>
        <v>*</v>
      </c>
      <c r="S61" s="44" t="str">
        <f t="shared" si="1"/>
        <v>*</v>
      </c>
      <c r="T61" s="44" t="str">
        <f t="shared" si="1"/>
        <v>*</v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63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64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>*</v>
      </c>
      <c r="J63" s="44" t="str">
        <f t="shared" si="1"/>
        <v>*</v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/>
      </c>
      <c r="O63" s="44" t="str">
        <f t="shared" si="1"/>
        <v>*</v>
      </c>
      <c r="P63" s="44" t="str">
        <f t="shared" si="1"/>
        <v>*</v>
      </c>
      <c r="Q63" s="44" t="str">
        <f t="shared" si="1"/>
        <v>*</v>
      </c>
      <c r="R63" s="44" t="str">
        <f t="shared" si="1"/>
        <v>*</v>
      </c>
      <c r="S63" s="44" t="str">
        <f t="shared" si="1"/>
        <v>*</v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88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65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66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67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>
      <c r="A68" s="29" t="s">
        <v>94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>*</v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95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96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97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98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99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>
      <c r="A74" s="29" t="s">
        <v>100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>
      <c r="A75" s="29" t="s">
        <v>101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>
      <c r="A76" s="29" t="s">
        <v>102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>
      <c r="A77" s="29" t="s">
        <v>103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>*</v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/>
      </c>
      <c r="Y77" s="44" t="str">
        <f t="shared" si="4"/>
        <v/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>
      <c r="A78" s="29" t="s">
        <v>104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>
      <c r="A79" s="29" t="s">
        <v>105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>
      <c r="A80" s="29" t="s">
        <v>106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>
      <c r="A81" s="29" t="s">
        <v>107</v>
      </c>
      <c r="B81" s="44" t="str">
        <f t="shared" si="2"/>
        <v/>
      </c>
      <c r="C81" s="44" t="str">
        <f t="shared" si="4"/>
        <v/>
      </c>
      <c r="D81" s="44" t="str">
        <f t="shared" si="4"/>
        <v/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>
      <c r="A82" s="30" t="s">
        <v>108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>
      <c r="A83" s="31" t="s">
        <v>109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  <row r="84" spans="1:40" hidden="1"/>
  </sheetData>
  <mergeCells count="49">
    <mergeCell ref="G6:G7"/>
    <mergeCell ref="AL5:AL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AD5:AD7"/>
    <mergeCell ref="Y6:Y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N6:AN7"/>
    <mergeCell ref="AJ5:AJ7"/>
    <mergeCell ref="AK5:AK7"/>
    <mergeCell ref="AM5:AN5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Q4:S5"/>
    <mergeCell ref="Z6:Z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199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77" t="s">
        <v>112</v>
      </c>
      <c r="B4" s="63" t="s">
        <v>113</v>
      </c>
      <c r="C4" s="63" t="s">
        <v>8</v>
      </c>
      <c r="D4" s="63" t="s">
        <v>9</v>
      </c>
      <c r="E4" s="71" t="s">
        <v>10</v>
      </c>
      <c r="F4" s="72"/>
      <c r="G4" s="72"/>
      <c r="H4" s="72"/>
      <c r="I4" s="72"/>
      <c r="J4" s="72"/>
      <c r="K4" s="72"/>
      <c r="L4" s="72"/>
      <c r="M4" s="72"/>
      <c r="N4" s="72"/>
      <c r="O4" s="72"/>
      <c r="P4" s="80"/>
      <c r="Q4" s="73" t="s">
        <v>11</v>
      </c>
      <c r="R4" s="76"/>
      <c r="S4" s="77"/>
      <c r="T4" s="63" t="s">
        <v>12</v>
      </c>
      <c r="U4" s="78" t="s">
        <v>13</v>
      </c>
      <c r="V4" s="78"/>
      <c r="W4" s="78"/>
      <c r="X4" s="81" t="s">
        <v>215</v>
      </c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54" s="34" customFormat="1" ht="33" customHeight="1">
      <c r="A5" s="79"/>
      <c r="B5" s="65"/>
      <c r="C5" s="65"/>
      <c r="D5" s="65"/>
      <c r="E5" s="68" t="s">
        <v>14</v>
      </c>
      <c r="F5" s="69"/>
      <c r="G5" s="70"/>
      <c r="H5" s="68" t="s">
        <v>15</v>
      </c>
      <c r="I5" s="69"/>
      <c r="J5" s="70"/>
      <c r="K5" s="68" t="s">
        <v>16</v>
      </c>
      <c r="L5" s="69"/>
      <c r="M5" s="70"/>
      <c r="N5" s="68" t="s">
        <v>17</v>
      </c>
      <c r="O5" s="69"/>
      <c r="P5" s="70"/>
      <c r="Q5" s="68"/>
      <c r="R5" s="69"/>
      <c r="S5" s="70"/>
      <c r="T5" s="65"/>
      <c r="U5" s="63" t="s">
        <v>18</v>
      </c>
      <c r="V5" s="63" t="s">
        <v>19</v>
      </c>
      <c r="W5" s="63" t="s">
        <v>20</v>
      </c>
      <c r="X5" s="68" t="s">
        <v>21</v>
      </c>
      <c r="Y5" s="69"/>
      <c r="Z5" s="69"/>
      <c r="AA5" s="70"/>
      <c r="AB5" s="63" t="s">
        <v>22</v>
      </c>
      <c r="AC5" s="63" t="s">
        <v>23</v>
      </c>
      <c r="AD5" s="63" t="s">
        <v>24</v>
      </c>
      <c r="AE5" s="63" t="s">
        <v>25</v>
      </c>
      <c r="AF5" s="68" t="s">
        <v>26</v>
      </c>
      <c r="AG5" s="69"/>
      <c r="AH5" s="69"/>
      <c r="AI5" s="70"/>
      <c r="AJ5" s="67" t="s">
        <v>218</v>
      </c>
      <c r="AK5" s="63" t="s">
        <v>27</v>
      </c>
      <c r="AL5" s="63" t="s">
        <v>28</v>
      </c>
      <c r="AM5" s="68" t="s">
        <v>29</v>
      </c>
      <c r="AN5" s="69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79"/>
      <c r="B6" s="65"/>
      <c r="C6" s="65"/>
      <c r="D6" s="65"/>
      <c r="E6" s="74" t="s">
        <v>30</v>
      </c>
      <c r="F6" s="74" t="s">
        <v>31</v>
      </c>
      <c r="G6" s="74" t="s">
        <v>32</v>
      </c>
      <c r="H6" s="74" t="s">
        <v>30</v>
      </c>
      <c r="I6" s="74" t="s">
        <v>31</v>
      </c>
      <c r="J6" s="74" t="s">
        <v>32</v>
      </c>
      <c r="K6" s="74" t="s">
        <v>30</v>
      </c>
      <c r="L6" s="74" t="s">
        <v>31</v>
      </c>
      <c r="M6" s="74" t="s">
        <v>32</v>
      </c>
      <c r="N6" s="74" t="s">
        <v>30</v>
      </c>
      <c r="O6" s="74" t="s">
        <v>31</v>
      </c>
      <c r="P6" s="74" t="s">
        <v>32</v>
      </c>
      <c r="Q6" s="74" t="s">
        <v>30</v>
      </c>
      <c r="R6" s="74" t="s">
        <v>31</v>
      </c>
      <c r="S6" s="74" t="s">
        <v>32</v>
      </c>
      <c r="T6" s="65"/>
      <c r="U6" s="65"/>
      <c r="V6" s="65"/>
      <c r="W6" s="65"/>
      <c r="X6" s="63" t="s">
        <v>33</v>
      </c>
      <c r="Y6" s="63" t="s">
        <v>34</v>
      </c>
      <c r="Z6" s="63" t="s">
        <v>89</v>
      </c>
      <c r="AA6" s="63" t="s">
        <v>35</v>
      </c>
      <c r="AB6" s="65"/>
      <c r="AC6" s="65"/>
      <c r="AD6" s="65"/>
      <c r="AE6" s="65"/>
      <c r="AF6" s="63" t="s">
        <v>36</v>
      </c>
      <c r="AG6" s="71" t="s">
        <v>37</v>
      </c>
      <c r="AH6" s="72"/>
      <c r="AI6" s="72"/>
      <c r="AJ6" s="65"/>
      <c r="AK6" s="65"/>
      <c r="AL6" s="65"/>
      <c r="AM6" s="67" t="s">
        <v>217</v>
      </c>
      <c r="AN6" s="82" t="s">
        <v>213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70"/>
      <c r="B7" s="64"/>
      <c r="C7" s="64"/>
      <c r="D7" s="64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8" t="s">
        <v>38</v>
      </c>
      <c r="AH7" s="8" t="s">
        <v>39</v>
      </c>
      <c r="AI7" s="8" t="s">
        <v>40</v>
      </c>
      <c r="AJ7" s="64"/>
      <c r="AK7" s="64"/>
      <c r="AL7" s="64"/>
      <c r="AM7" s="64"/>
      <c r="AN7" s="68"/>
    </row>
    <row r="8" spans="1:54" s="41" customFormat="1" ht="16.5" customHeight="1">
      <c r="A8" s="43" t="s">
        <v>157</v>
      </c>
      <c r="B8" s="44">
        <v>6961</v>
      </c>
      <c r="C8" s="45">
        <v>8554715</v>
      </c>
      <c r="D8" s="45">
        <v>21992541</v>
      </c>
      <c r="E8" s="45">
        <v>108465</v>
      </c>
      <c r="F8" s="45">
        <v>76631</v>
      </c>
      <c r="G8" s="45">
        <v>31834</v>
      </c>
      <c r="H8" s="45">
        <v>6961</v>
      </c>
      <c r="I8" s="45">
        <v>5236</v>
      </c>
      <c r="J8" s="45">
        <v>1725</v>
      </c>
      <c r="K8" s="45">
        <v>75261</v>
      </c>
      <c r="L8" s="45">
        <v>53114</v>
      </c>
      <c r="M8" s="45">
        <v>22147</v>
      </c>
      <c r="N8" s="45">
        <v>26243</v>
      </c>
      <c r="O8" s="45">
        <v>18281</v>
      </c>
      <c r="P8" s="45">
        <v>7962</v>
      </c>
      <c r="Q8" s="45">
        <v>744809</v>
      </c>
      <c r="R8" s="45">
        <v>373451</v>
      </c>
      <c r="S8" s="45">
        <v>371358</v>
      </c>
      <c r="T8" s="45">
        <v>3938</v>
      </c>
      <c r="U8" s="45">
        <v>3215508530</v>
      </c>
      <c r="V8" s="45">
        <v>2500704508</v>
      </c>
      <c r="W8" s="45">
        <v>714804022</v>
      </c>
      <c r="X8" s="45">
        <v>3199</v>
      </c>
      <c r="Y8" s="45">
        <v>3050</v>
      </c>
      <c r="Z8" s="45">
        <v>51</v>
      </c>
      <c r="AA8" s="45">
        <v>98</v>
      </c>
      <c r="AB8" s="45">
        <v>86376</v>
      </c>
      <c r="AC8" s="45">
        <v>215537</v>
      </c>
      <c r="AD8" s="45">
        <v>3344</v>
      </c>
      <c r="AE8" s="45">
        <v>3022</v>
      </c>
      <c r="AF8" s="45">
        <v>4736</v>
      </c>
      <c r="AG8" s="45">
        <v>151913</v>
      </c>
      <c r="AH8" s="45">
        <v>55429</v>
      </c>
      <c r="AI8" s="45">
        <v>96484</v>
      </c>
      <c r="AJ8" s="45">
        <v>3316</v>
      </c>
      <c r="AK8" s="45">
        <v>615</v>
      </c>
      <c r="AL8" s="45">
        <v>531</v>
      </c>
      <c r="AM8" s="45">
        <v>14047882</v>
      </c>
      <c r="AN8" s="45">
        <v>4700992</v>
      </c>
    </row>
    <row r="9" spans="1:54" s="10" customFormat="1" ht="16.5" customHeight="1">
      <c r="A9" s="29" t="s">
        <v>63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>
      <c r="A10" s="29" t="s">
        <v>64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>
      <c r="A11" s="29" t="s">
        <v>88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>
      <c r="A12" s="29" t="s">
        <v>65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>
      <c r="A13" s="29" t="s">
        <v>66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>
      <c r="A14" s="29" t="s">
        <v>67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>
      <c r="A15" s="29" t="s">
        <v>94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>
      <c r="A16" s="29" t="s">
        <v>95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>
      <c r="A17" s="29" t="s">
        <v>96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>
      <c r="A18" s="29" t="s">
        <v>97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>
      <c r="A19" s="29" t="s">
        <v>98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>
      <c r="A20" s="29" t="s">
        <v>99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>
      <c r="A21" s="29" t="s">
        <v>100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>
      <c r="A22" s="29" t="s">
        <v>101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>
      <c r="A23" s="29" t="s">
        <v>102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>
      <c r="A24" s="29" t="s">
        <v>103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>
      <c r="A25" s="29" t="s">
        <v>104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>
      <c r="A26" s="29" t="s">
        <v>105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>
      <c r="A27" s="29" t="s">
        <v>106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>
      <c r="A28" s="29" t="s">
        <v>107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>
      <c r="A29" s="30" t="s">
        <v>108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>
      <c r="A30" s="31" t="s">
        <v>109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>
      <c r="A31" s="19" t="s">
        <v>148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202</v>
      </c>
    </row>
    <row r="37" spans="1:41" s="41" customFormat="1" ht="16.5" hidden="1" customHeight="1">
      <c r="A37" s="43" t="s">
        <v>157</v>
      </c>
      <c r="B37" s="44">
        <v>6961</v>
      </c>
      <c r="C37" s="45">
        <v>8560799</v>
      </c>
      <c r="D37" s="45">
        <v>22009760</v>
      </c>
      <c r="E37" s="45">
        <v>108465</v>
      </c>
      <c r="F37" s="45">
        <v>76630</v>
      </c>
      <c r="G37" s="45">
        <v>31835</v>
      </c>
      <c r="H37" s="45">
        <v>6961</v>
      </c>
      <c r="I37" s="45">
        <v>5236</v>
      </c>
      <c r="J37" s="45">
        <v>1725</v>
      </c>
      <c r="K37" s="45">
        <v>75261</v>
      </c>
      <c r="L37" s="45">
        <v>53113</v>
      </c>
      <c r="M37" s="45">
        <v>22148</v>
      </c>
      <c r="N37" s="45">
        <v>26243</v>
      </c>
      <c r="O37" s="45">
        <v>18281</v>
      </c>
      <c r="P37" s="45">
        <v>7962</v>
      </c>
      <c r="Q37" s="45">
        <v>744809</v>
      </c>
      <c r="R37" s="45">
        <v>373451</v>
      </c>
      <c r="S37" s="45">
        <v>371358</v>
      </c>
      <c r="T37" s="45">
        <v>3938</v>
      </c>
      <c r="U37" s="45">
        <v>3214321330</v>
      </c>
      <c r="V37" s="45">
        <v>2499517308</v>
      </c>
      <c r="W37" s="45">
        <v>714804022</v>
      </c>
      <c r="X37" s="45">
        <v>3245</v>
      </c>
      <c r="Y37" s="45">
        <v>3097</v>
      </c>
      <c r="Z37" s="45">
        <v>51</v>
      </c>
      <c r="AA37" s="45">
        <v>97</v>
      </c>
      <c r="AB37" s="45">
        <v>86376</v>
      </c>
      <c r="AC37" s="45">
        <v>215537</v>
      </c>
      <c r="AD37" s="45">
        <v>3344</v>
      </c>
      <c r="AE37" s="45">
        <v>3022</v>
      </c>
      <c r="AF37" s="45">
        <v>4736</v>
      </c>
      <c r="AG37" s="45">
        <v>151913</v>
      </c>
      <c r="AH37" s="45">
        <v>55429</v>
      </c>
      <c r="AI37" s="45">
        <v>96484</v>
      </c>
      <c r="AJ37" s="45">
        <v>3316</v>
      </c>
      <c r="AK37" s="45">
        <v>615</v>
      </c>
      <c r="AL37" s="45">
        <v>531</v>
      </c>
      <c r="AM37" s="45">
        <v>14047882</v>
      </c>
      <c r="AN37" s="45">
        <v>4700992</v>
      </c>
    </row>
    <row r="38" spans="1:41" s="10" customFormat="1" ht="16.5" hidden="1" customHeight="1">
      <c r="A38" s="29" t="s">
        <v>63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>
      <c r="A39" s="29" t="s">
        <v>64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>
      <c r="A40" s="29" t="s">
        <v>88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>
      <c r="A41" s="29" t="s">
        <v>65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>
      <c r="A42" s="29" t="s">
        <v>66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>
      <c r="A43" s="29" t="s">
        <v>67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>
      <c r="A44" s="29" t="s">
        <v>94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>
      <c r="A45" s="29" t="s">
        <v>95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>
      <c r="A46" s="29" t="s">
        <v>96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>
      <c r="A47" s="29" t="s">
        <v>97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>
      <c r="A48" s="29" t="s">
        <v>98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>
      <c r="A49" s="29" t="s">
        <v>99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>
      <c r="A50" s="29" t="s">
        <v>100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>
      <c r="A51" s="29" t="s">
        <v>101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>
      <c r="A52" s="29" t="s">
        <v>102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>
      <c r="A53" s="29" t="s">
        <v>103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>
      <c r="A54" s="29" t="s">
        <v>104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>
      <c r="A55" s="29" t="s">
        <v>105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>
      <c r="A56" s="29" t="s">
        <v>106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>
      <c r="A57" s="29" t="s">
        <v>107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>
      <c r="A58" s="30" t="s">
        <v>108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>
      <c r="A59" s="31" t="s">
        <v>109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/>
    <row r="61" spans="1:40" s="41" customFormat="1" ht="16.5" hidden="1" customHeight="1">
      <c r="A61" s="43" t="s">
        <v>157</v>
      </c>
      <c r="B61" s="44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/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/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/>
      </c>
      <c r="P61" s="44" t="str">
        <f t="shared" si="1"/>
        <v/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>*</v>
      </c>
      <c r="Z61" s="44" t="str">
        <f t="shared" si="1"/>
        <v/>
      </c>
      <c r="AA61" s="44" t="str">
        <f t="shared" si="1"/>
        <v>*</v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63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64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88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65</v>
      </c>
      <c r="B65" s="44" t="str">
        <f t="shared" si="2"/>
        <v/>
      </c>
      <c r="C65" s="44" t="str">
        <f t="shared" si="1"/>
        <v>*</v>
      </c>
      <c r="D65" s="44" t="str">
        <f t="shared" si="1"/>
        <v>*</v>
      </c>
      <c r="E65" s="44" t="str">
        <f t="shared" si="1"/>
        <v/>
      </c>
      <c r="F65" s="44" t="str">
        <f t="shared" si="1"/>
        <v>*</v>
      </c>
      <c r="G65" s="44" t="str">
        <f t="shared" si="1"/>
        <v>*</v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>*</v>
      </c>
      <c r="M65" s="44" t="str">
        <f t="shared" si="1"/>
        <v>*</v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>*</v>
      </c>
      <c r="V65" s="44" t="str">
        <f t="shared" si="1"/>
        <v>*</v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66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67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>
      <c r="A68" s="29" t="s">
        <v>94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95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96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97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>*</v>
      </c>
      <c r="Y71" s="44" t="str">
        <f t="shared" si="3"/>
        <v>*</v>
      </c>
      <c r="Z71" s="44" t="str">
        <f t="shared" si="3"/>
        <v/>
      </c>
      <c r="AA71" s="44" t="str">
        <f t="shared" si="3"/>
        <v>*</v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98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99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>
      <c r="A74" s="29" t="s">
        <v>100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>
      <c r="A75" s="29" t="s">
        <v>101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>
      <c r="A76" s="29" t="s">
        <v>102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>
      <c r="A77" s="29" t="s">
        <v>103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/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>*</v>
      </c>
      <c r="Y77" s="44" t="str">
        <f t="shared" si="4"/>
        <v>*</v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>
      <c r="A78" s="29" t="s">
        <v>104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>
      <c r="A79" s="29" t="s">
        <v>105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>
      <c r="A80" s="29" t="s">
        <v>106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>
      <c r="A81" s="29" t="s">
        <v>107</v>
      </c>
      <c r="B81" s="44" t="str">
        <f t="shared" si="2"/>
        <v/>
      </c>
      <c r="C81" s="44" t="str">
        <f t="shared" si="4"/>
        <v>*</v>
      </c>
      <c r="D81" s="44" t="str">
        <f t="shared" si="4"/>
        <v>*</v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>
      <c r="A82" s="30" t="s">
        <v>108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>
      <c r="A83" s="31" t="s">
        <v>109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</sheetData>
  <mergeCells count="49">
    <mergeCell ref="E6:E7"/>
    <mergeCell ref="AJ5:AJ7"/>
    <mergeCell ref="G6:G7"/>
    <mergeCell ref="AL5:AL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F6:F7"/>
    <mergeCell ref="AD5:AD7"/>
    <mergeCell ref="Y6:Y7"/>
    <mergeCell ref="H6:H7"/>
    <mergeCell ref="X5:AA5"/>
    <mergeCell ref="AA6:AA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N6:AN7"/>
    <mergeCell ref="Z6:Z7"/>
    <mergeCell ref="AK5:AK7"/>
    <mergeCell ref="AM5:AN5"/>
    <mergeCell ref="AC5:AC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N5:P5"/>
    <mergeCell ref="Q4:S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156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77" t="s">
        <v>112</v>
      </c>
      <c r="B4" s="63" t="s">
        <v>113</v>
      </c>
      <c r="C4" s="63" t="s">
        <v>8</v>
      </c>
      <c r="D4" s="63" t="s">
        <v>9</v>
      </c>
      <c r="E4" s="71" t="s">
        <v>10</v>
      </c>
      <c r="F4" s="72"/>
      <c r="G4" s="72"/>
      <c r="H4" s="72"/>
      <c r="I4" s="72"/>
      <c r="J4" s="72"/>
      <c r="K4" s="72"/>
      <c r="L4" s="72"/>
      <c r="M4" s="72"/>
      <c r="N4" s="72"/>
      <c r="O4" s="72"/>
      <c r="P4" s="80"/>
      <c r="Q4" s="73" t="s">
        <v>11</v>
      </c>
      <c r="R4" s="76"/>
      <c r="S4" s="77"/>
      <c r="T4" s="63" t="s">
        <v>12</v>
      </c>
      <c r="U4" s="78" t="s">
        <v>13</v>
      </c>
      <c r="V4" s="78"/>
      <c r="W4" s="78"/>
      <c r="X4" s="81" t="s">
        <v>215</v>
      </c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54" s="34" customFormat="1" ht="33" customHeight="1">
      <c r="A5" s="79"/>
      <c r="B5" s="65"/>
      <c r="C5" s="65"/>
      <c r="D5" s="65"/>
      <c r="E5" s="68" t="s">
        <v>14</v>
      </c>
      <c r="F5" s="69"/>
      <c r="G5" s="70"/>
      <c r="H5" s="68" t="s">
        <v>15</v>
      </c>
      <c r="I5" s="69"/>
      <c r="J5" s="70"/>
      <c r="K5" s="68" t="s">
        <v>16</v>
      </c>
      <c r="L5" s="69"/>
      <c r="M5" s="70"/>
      <c r="N5" s="68" t="s">
        <v>17</v>
      </c>
      <c r="O5" s="69"/>
      <c r="P5" s="70"/>
      <c r="Q5" s="68"/>
      <c r="R5" s="69"/>
      <c r="S5" s="70"/>
      <c r="T5" s="65"/>
      <c r="U5" s="63" t="s">
        <v>18</v>
      </c>
      <c r="V5" s="63" t="s">
        <v>19</v>
      </c>
      <c r="W5" s="63" t="s">
        <v>20</v>
      </c>
      <c r="X5" s="68" t="s">
        <v>21</v>
      </c>
      <c r="Y5" s="69"/>
      <c r="Z5" s="69"/>
      <c r="AA5" s="70"/>
      <c r="AB5" s="63" t="s">
        <v>22</v>
      </c>
      <c r="AC5" s="63" t="s">
        <v>23</v>
      </c>
      <c r="AD5" s="63" t="s">
        <v>24</v>
      </c>
      <c r="AE5" s="63" t="s">
        <v>25</v>
      </c>
      <c r="AF5" s="68" t="s">
        <v>26</v>
      </c>
      <c r="AG5" s="69"/>
      <c r="AH5" s="69"/>
      <c r="AI5" s="70"/>
      <c r="AJ5" s="67" t="s">
        <v>218</v>
      </c>
      <c r="AK5" s="63" t="s">
        <v>27</v>
      </c>
      <c r="AL5" s="63" t="s">
        <v>28</v>
      </c>
      <c r="AM5" s="68" t="s">
        <v>29</v>
      </c>
      <c r="AN5" s="69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79"/>
      <c r="B6" s="65"/>
      <c r="C6" s="65"/>
      <c r="D6" s="65"/>
      <c r="E6" s="74" t="s">
        <v>30</v>
      </c>
      <c r="F6" s="74" t="s">
        <v>31</v>
      </c>
      <c r="G6" s="74" t="s">
        <v>32</v>
      </c>
      <c r="H6" s="74" t="s">
        <v>30</v>
      </c>
      <c r="I6" s="74" t="s">
        <v>31</v>
      </c>
      <c r="J6" s="74" t="s">
        <v>32</v>
      </c>
      <c r="K6" s="74" t="s">
        <v>30</v>
      </c>
      <c r="L6" s="74" t="s">
        <v>31</v>
      </c>
      <c r="M6" s="74" t="s">
        <v>32</v>
      </c>
      <c r="N6" s="74" t="s">
        <v>30</v>
      </c>
      <c r="O6" s="74" t="s">
        <v>31</v>
      </c>
      <c r="P6" s="74" t="s">
        <v>32</v>
      </c>
      <c r="Q6" s="74" t="s">
        <v>30</v>
      </c>
      <c r="R6" s="74" t="s">
        <v>31</v>
      </c>
      <c r="S6" s="74" t="s">
        <v>32</v>
      </c>
      <c r="T6" s="65"/>
      <c r="U6" s="65"/>
      <c r="V6" s="65"/>
      <c r="W6" s="65"/>
      <c r="X6" s="63" t="s">
        <v>33</v>
      </c>
      <c r="Y6" s="63" t="s">
        <v>34</v>
      </c>
      <c r="Z6" s="63" t="s">
        <v>89</v>
      </c>
      <c r="AA6" s="63" t="s">
        <v>35</v>
      </c>
      <c r="AB6" s="65"/>
      <c r="AC6" s="65"/>
      <c r="AD6" s="65"/>
      <c r="AE6" s="65"/>
      <c r="AF6" s="63" t="s">
        <v>36</v>
      </c>
      <c r="AG6" s="71" t="s">
        <v>37</v>
      </c>
      <c r="AH6" s="72"/>
      <c r="AI6" s="72"/>
      <c r="AJ6" s="65"/>
      <c r="AK6" s="65"/>
      <c r="AL6" s="65"/>
      <c r="AM6" s="67" t="s">
        <v>217</v>
      </c>
      <c r="AN6" s="82" t="s">
        <v>213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70"/>
      <c r="B7" s="64"/>
      <c r="C7" s="64"/>
      <c r="D7" s="64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8" t="s">
        <v>38</v>
      </c>
      <c r="AH7" s="8" t="s">
        <v>39</v>
      </c>
      <c r="AI7" s="8" t="s">
        <v>40</v>
      </c>
      <c r="AJ7" s="64"/>
      <c r="AK7" s="64"/>
      <c r="AL7" s="64"/>
      <c r="AM7" s="64"/>
      <c r="AN7" s="68"/>
    </row>
    <row r="8" spans="1:54" s="41" customFormat="1" ht="16.5" customHeight="1">
      <c r="A8" s="43" t="s">
        <v>157</v>
      </c>
      <c r="B8" s="44">
        <v>6943</v>
      </c>
      <c r="C8" s="45">
        <v>8484099</v>
      </c>
      <c r="D8" s="45">
        <v>22121179</v>
      </c>
      <c r="E8" s="45">
        <v>109240</v>
      </c>
      <c r="F8" s="45">
        <v>78103</v>
      </c>
      <c r="G8" s="45">
        <v>31137</v>
      </c>
      <c r="H8" s="45">
        <v>6943</v>
      </c>
      <c r="I8" s="45">
        <v>5297</v>
      </c>
      <c r="J8" s="45">
        <v>1646</v>
      </c>
      <c r="K8" s="45">
        <v>76023</v>
      </c>
      <c r="L8" s="45">
        <v>54338</v>
      </c>
      <c r="M8" s="45">
        <v>21685</v>
      </c>
      <c r="N8" s="45">
        <v>26274</v>
      </c>
      <c r="O8" s="45">
        <v>18468</v>
      </c>
      <c r="P8" s="45">
        <v>7806</v>
      </c>
      <c r="Q8" s="45">
        <v>757042</v>
      </c>
      <c r="R8" s="45">
        <v>381814</v>
      </c>
      <c r="S8" s="45">
        <v>375228</v>
      </c>
      <c r="T8" s="45">
        <v>3938</v>
      </c>
      <c r="U8" s="45">
        <v>2753405892</v>
      </c>
      <c r="V8" s="45">
        <v>2143947985</v>
      </c>
      <c r="W8" s="45">
        <v>609457907</v>
      </c>
      <c r="X8" s="45">
        <v>3347</v>
      </c>
      <c r="Y8" s="45">
        <v>3208</v>
      </c>
      <c r="Z8" s="45">
        <v>35</v>
      </c>
      <c r="AA8" s="45">
        <v>104</v>
      </c>
      <c r="AB8" s="45">
        <v>95999</v>
      </c>
      <c r="AC8" s="45">
        <v>190818</v>
      </c>
      <c r="AD8" s="45">
        <v>3478</v>
      </c>
      <c r="AE8" s="45">
        <v>2620</v>
      </c>
      <c r="AF8" s="45">
        <v>4513</v>
      </c>
      <c r="AG8" s="45">
        <v>149600</v>
      </c>
      <c r="AH8" s="45">
        <v>54617</v>
      </c>
      <c r="AI8" s="45">
        <v>94983</v>
      </c>
      <c r="AJ8" s="45">
        <v>3188</v>
      </c>
      <c r="AK8" s="45">
        <v>623</v>
      </c>
      <c r="AL8" s="45">
        <v>722</v>
      </c>
      <c r="AM8" s="45">
        <v>11253616</v>
      </c>
      <c r="AN8" s="45">
        <v>3680243</v>
      </c>
    </row>
    <row r="9" spans="1:54" s="10" customFormat="1" ht="16.5" customHeight="1">
      <c r="A9" s="29" t="s">
        <v>63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>
      <c r="A10" s="29" t="s">
        <v>64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>
      <c r="A11" s="29" t="s">
        <v>88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>
      <c r="A12" s="29" t="s">
        <v>65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>
      <c r="A13" s="29" t="s">
        <v>66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>
      <c r="A14" s="29" t="s">
        <v>67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>
      <c r="A15" s="29" t="s">
        <v>94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>
      <c r="A16" s="29" t="s">
        <v>95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>
      <c r="A17" s="29" t="s">
        <v>96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>
      <c r="A18" s="29" t="s">
        <v>97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>
      <c r="A19" s="29" t="s">
        <v>98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>
      <c r="A20" s="29" t="s">
        <v>99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>
      <c r="A21" s="29" t="s">
        <v>100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>
      <c r="A22" s="29" t="s">
        <v>101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>
      <c r="A23" s="29" t="s">
        <v>102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>
      <c r="A24" s="29" t="s">
        <v>103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>
      <c r="A25" s="29" t="s">
        <v>104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>
      <c r="A26" s="29" t="s">
        <v>105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>
      <c r="A27" s="29" t="s">
        <v>106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>
      <c r="A28" s="29" t="s">
        <v>107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>
      <c r="A29" s="30" t="s">
        <v>108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>
      <c r="A30" s="31" t="s">
        <v>109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>
      <c r="A31" s="19" t="s">
        <v>148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197</v>
      </c>
    </row>
    <row r="36" spans="1:41" hidden="1"/>
    <row r="37" spans="1:41" s="41" customFormat="1" ht="16.5" hidden="1" customHeight="1">
      <c r="A37" s="43" t="s">
        <v>157</v>
      </c>
      <c r="B37" s="44">
        <v>6943</v>
      </c>
      <c r="C37" s="45">
        <v>8484099</v>
      </c>
      <c r="D37" s="45">
        <v>22121179</v>
      </c>
      <c r="E37" s="45">
        <v>109247</v>
      </c>
      <c r="F37" s="45">
        <v>78107</v>
      </c>
      <c r="G37" s="45">
        <v>31140</v>
      </c>
      <c r="H37" s="45">
        <v>6943</v>
      </c>
      <c r="I37" s="45">
        <v>5299</v>
      </c>
      <c r="J37" s="45">
        <v>1644</v>
      </c>
      <c r="K37" s="45">
        <v>76071</v>
      </c>
      <c r="L37" s="45">
        <v>54370</v>
      </c>
      <c r="M37" s="45">
        <v>21701</v>
      </c>
      <c r="N37" s="45">
        <v>26233</v>
      </c>
      <c r="O37" s="45">
        <v>18438</v>
      </c>
      <c r="P37" s="45">
        <v>7795</v>
      </c>
      <c r="Q37" s="45">
        <v>756996</v>
      </c>
      <c r="R37" s="45">
        <v>381815</v>
      </c>
      <c r="S37" s="45">
        <v>375181</v>
      </c>
      <c r="T37" s="45">
        <v>3938</v>
      </c>
      <c r="U37" s="45">
        <v>2752851919</v>
      </c>
      <c r="V37" s="45">
        <v>2143927985</v>
      </c>
      <c r="W37" s="45">
        <v>608923934</v>
      </c>
      <c r="X37" s="45">
        <v>3496</v>
      </c>
      <c r="Y37" s="45">
        <v>3211</v>
      </c>
      <c r="Z37" s="45">
        <v>181</v>
      </c>
      <c r="AA37" s="45">
        <v>104</v>
      </c>
      <c r="AB37" s="45">
        <v>95999</v>
      </c>
      <c r="AC37" s="45">
        <v>190863</v>
      </c>
      <c r="AD37" s="45">
        <v>3478</v>
      </c>
      <c r="AE37" s="45">
        <v>2620</v>
      </c>
      <c r="AF37" s="45">
        <v>4511</v>
      </c>
      <c r="AG37" s="45">
        <v>149573</v>
      </c>
      <c r="AH37" s="45">
        <v>54633</v>
      </c>
      <c r="AI37" s="45">
        <v>94940</v>
      </c>
      <c r="AJ37" s="45">
        <v>3187</v>
      </c>
      <c r="AK37" s="45">
        <v>623</v>
      </c>
      <c r="AL37" s="45">
        <v>723</v>
      </c>
      <c r="AM37" s="45">
        <v>11248510</v>
      </c>
      <c r="AN37" s="45">
        <v>3680876</v>
      </c>
    </row>
    <row r="38" spans="1:41" s="10" customFormat="1" ht="16.5" hidden="1" customHeight="1">
      <c r="A38" s="29" t="s">
        <v>63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>
      <c r="A39" s="29" t="s">
        <v>64</v>
      </c>
      <c r="B39" s="12">
        <v>394</v>
      </c>
      <c r="C39" s="13">
        <v>1052596</v>
      </c>
      <c r="D39" s="13">
        <v>2524393</v>
      </c>
      <c r="E39" s="50">
        <v>5868</v>
      </c>
      <c r="F39" s="50">
        <v>3050</v>
      </c>
      <c r="G39" s="50">
        <v>2818</v>
      </c>
      <c r="H39" s="13">
        <v>394</v>
      </c>
      <c r="I39" s="50">
        <v>249</v>
      </c>
      <c r="J39" s="50">
        <v>145</v>
      </c>
      <c r="K39" s="50">
        <v>4040</v>
      </c>
      <c r="L39" s="50">
        <v>2080</v>
      </c>
      <c r="M39" s="50">
        <v>1960</v>
      </c>
      <c r="N39" s="50">
        <v>1434</v>
      </c>
      <c r="O39" s="50">
        <v>721</v>
      </c>
      <c r="P39" s="50">
        <v>713</v>
      </c>
      <c r="Q39" s="50">
        <v>26333</v>
      </c>
      <c r="R39" s="50">
        <v>10944</v>
      </c>
      <c r="S39" s="50">
        <v>15389</v>
      </c>
      <c r="T39" s="13">
        <v>0</v>
      </c>
      <c r="U39" s="13">
        <v>43531462</v>
      </c>
      <c r="V39" s="13">
        <v>36593751</v>
      </c>
      <c r="W39" s="50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50">
        <v>96</v>
      </c>
      <c r="AG39" s="50">
        <v>3458</v>
      </c>
      <c r="AH39" s="50">
        <v>1364</v>
      </c>
      <c r="AI39" s="50">
        <v>2094</v>
      </c>
      <c r="AJ39" s="13">
        <v>552</v>
      </c>
      <c r="AK39" s="13">
        <v>16</v>
      </c>
      <c r="AL39" s="13">
        <v>70</v>
      </c>
      <c r="AM39" s="50">
        <v>252302</v>
      </c>
      <c r="AN39" s="50">
        <v>50449</v>
      </c>
    </row>
    <row r="40" spans="1:41" s="10" customFormat="1" ht="16.5" hidden="1" customHeight="1">
      <c r="A40" s="29" t="s">
        <v>88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>
      <c r="A41" s="29" t="s">
        <v>65</v>
      </c>
      <c r="B41" s="12">
        <v>605</v>
      </c>
      <c r="C41" s="13">
        <v>1017329</v>
      </c>
      <c r="D41" s="13">
        <v>2813490</v>
      </c>
      <c r="E41" s="50">
        <v>9776</v>
      </c>
      <c r="F41" s="50">
        <v>7069</v>
      </c>
      <c r="G41" s="13">
        <v>2707</v>
      </c>
      <c r="H41" s="13">
        <v>605</v>
      </c>
      <c r="I41" s="13">
        <v>465</v>
      </c>
      <c r="J41" s="13">
        <v>140</v>
      </c>
      <c r="K41" s="50">
        <v>6834</v>
      </c>
      <c r="L41" s="50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50">
        <v>156359945</v>
      </c>
      <c r="V41" s="50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50">
        <v>26261</v>
      </c>
      <c r="AD41" s="13">
        <v>388</v>
      </c>
      <c r="AE41" s="13">
        <v>241</v>
      </c>
      <c r="AF41" s="50">
        <v>362</v>
      </c>
      <c r="AG41" s="50">
        <v>11797</v>
      </c>
      <c r="AH41" s="50">
        <v>3336</v>
      </c>
      <c r="AI41" s="50">
        <v>8461</v>
      </c>
      <c r="AJ41" s="50">
        <v>263</v>
      </c>
      <c r="AK41" s="13">
        <v>13</v>
      </c>
      <c r="AL41" s="13">
        <v>78</v>
      </c>
      <c r="AM41" s="50">
        <v>600271</v>
      </c>
      <c r="AN41" s="50">
        <v>117701</v>
      </c>
    </row>
    <row r="42" spans="1:41" s="10" customFormat="1" ht="16.5" hidden="1" customHeight="1">
      <c r="A42" s="29" t="s">
        <v>66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50">
        <v>298</v>
      </c>
      <c r="Y42" s="50">
        <v>149</v>
      </c>
      <c r="Z42" s="50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50">
        <v>102</v>
      </c>
      <c r="AM42" s="13">
        <v>1539741</v>
      </c>
      <c r="AN42" s="13">
        <v>542893</v>
      </c>
    </row>
    <row r="43" spans="1:41" s="10" customFormat="1" ht="16.5" hidden="1" customHeight="1">
      <c r="A43" s="29" t="s">
        <v>67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>
      <c r="A44" s="29" t="s">
        <v>94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>
      <c r="A45" s="29" t="s">
        <v>95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>
      <c r="A46" s="29" t="s">
        <v>96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>
      <c r="A47" s="29" t="s">
        <v>97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>
      <c r="A48" s="29" t="s">
        <v>98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>
      <c r="A49" s="29" t="s">
        <v>99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>
      <c r="A50" s="29" t="s">
        <v>100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>
      <c r="A51" s="29" t="s">
        <v>101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>
      <c r="A52" s="29" t="s">
        <v>102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>
      <c r="A53" s="29" t="s">
        <v>103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>
      <c r="A54" s="29" t="s">
        <v>104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>
      <c r="A55" s="29" t="s">
        <v>105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>
      <c r="A56" s="29" t="s">
        <v>106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>
      <c r="A57" s="29" t="s">
        <v>107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>
      <c r="A58" s="30" t="s">
        <v>108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>
      <c r="A59" s="31" t="s">
        <v>109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/>
    <row r="61" spans="1:40" s="41" customFormat="1" ht="16.5" hidden="1" customHeight="1">
      <c r="A61" s="27" t="s">
        <v>68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>
      <c r="A62" s="14" t="s">
        <v>63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64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>
      <c r="A64" s="14" t="s">
        <v>88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65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>
      <c r="A66" s="14" t="s">
        <v>66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67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41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42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43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44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>
      <c r="A72" s="11" t="s">
        <v>45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46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47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48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49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50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51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52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53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54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56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57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/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M6:AM7"/>
    <mergeCell ref="AN6:AN7"/>
    <mergeCell ref="AF5:AI5"/>
    <mergeCell ref="AJ5:AJ7"/>
    <mergeCell ref="AK5:AK7"/>
    <mergeCell ref="AL5:AL7"/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154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77" t="s">
        <v>112</v>
      </c>
      <c r="B4" s="63" t="s">
        <v>113</v>
      </c>
      <c r="C4" s="63" t="s">
        <v>8</v>
      </c>
      <c r="D4" s="63" t="s">
        <v>9</v>
      </c>
      <c r="E4" s="71" t="s">
        <v>10</v>
      </c>
      <c r="F4" s="72"/>
      <c r="G4" s="72"/>
      <c r="H4" s="72"/>
      <c r="I4" s="72"/>
      <c r="J4" s="72"/>
      <c r="K4" s="72"/>
      <c r="L4" s="72"/>
      <c r="M4" s="72"/>
      <c r="N4" s="72"/>
      <c r="O4" s="72"/>
      <c r="P4" s="80"/>
      <c r="Q4" s="73" t="s">
        <v>11</v>
      </c>
      <c r="R4" s="76"/>
      <c r="S4" s="77"/>
      <c r="T4" s="63" t="s">
        <v>12</v>
      </c>
      <c r="U4" s="78" t="s">
        <v>13</v>
      </c>
      <c r="V4" s="78"/>
      <c r="W4" s="78"/>
      <c r="X4" s="81" t="s">
        <v>215</v>
      </c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54" s="34" customFormat="1" ht="33" customHeight="1">
      <c r="A5" s="79"/>
      <c r="B5" s="65"/>
      <c r="C5" s="65"/>
      <c r="D5" s="65"/>
      <c r="E5" s="68" t="s">
        <v>14</v>
      </c>
      <c r="F5" s="69"/>
      <c r="G5" s="70"/>
      <c r="H5" s="68" t="s">
        <v>15</v>
      </c>
      <c r="I5" s="69"/>
      <c r="J5" s="70"/>
      <c r="K5" s="68" t="s">
        <v>16</v>
      </c>
      <c r="L5" s="69"/>
      <c r="M5" s="70"/>
      <c r="N5" s="68" t="s">
        <v>17</v>
      </c>
      <c r="O5" s="69"/>
      <c r="P5" s="70"/>
      <c r="Q5" s="68"/>
      <c r="R5" s="69"/>
      <c r="S5" s="70"/>
      <c r="T5" s="65"/>
      <c r="U5" s="63" t="s">
        <v>18</v>
      </c>
      <c r="V5" s="63" t="s">
        <v>19</v>
      </c>
      <c r="W5" s="63" t="s">
        <v>20</v>
      </c>
      <c r="X5" s="68" t="s">
        <v>21</v>
      </c>
      <c r="Y5" s="69"/>
      <c r="Z5" s="69"/>
      <c r="AA5" s="70"/>
      <c r="AB5" s="63" t="s">
        <v>22</v>
      </c>
      <c r="AC5" s="63" t="s">
        <v>23</v>
      </c>
      <c r="AD5" s="63" t="s">
        <v>24</v>
      </c>
      <c r="AE5" s="63" t="s">
        <v>25</v>
      </c>
      <c r="AF5" s="68" t="s">
        <v>26</v>
      </c>
      <c r="AG5" s="69"/>
      <c r="AH5" s="69"/>
      <c r="AI5" s="70"/>
      <c r="AJ5" s="67" t="s">
        <v>218</v>
      </c>
      <c r="AK5" s="63" t="s">
        <v>27</v>
      </c>
      <c r="AL5" s="63" t="s">
        <v>28</v>
      </c>
      <c r="AM5" s="68" t="s">
        <v>29</v>
      </c>
      <c r="AN5" s="69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79"/>
      <c r="B6" s="65"/>
      <c r="C6" s="65"/>
      <c r="D6" s="65"/>
      <c r="E6" s="74" t="s">
        <v>30</v>
      </c>
      <c r="F6" s="74" t="s">
        <v>31</v>
      </c>
      <c r="G6" s="74" t="s">
        <v>32</v>
      </c>
      <c r="H6" s="74" t="s">
        <v>30</v>
      </c>
      <c r="I6" s="74" t="s">
        <v>31</v>
      </c>
      <c r="J6" s="74" t="s">
        <v>32</v>
      </c>
      <c r="K6" s="74" t="s">
        <v>30</v>
      </c>
      <c r="L6" s="74" t="s">
        <v>31</v>
      </c>
      <c r="M6" s="74" t="s">
        <v>32</v>
      </c>
      <c r="N6" s="74" t="s">
        <v>30</v>
      </c>
      <c r="O6" s="74" t="s">
        <v>31</v>
      </c>
      <c r="P6" s="74" t="s">
        <v>32</v>
      </c>
      <c r="Q6" s="74" t="s">
        <v>30</v>
      </c>
      <c r="R6" s="74" t="s">
        <v>31</v>
      </c>
      <c r="S6" s="74" t="s">
        <v>32</v>
      </c>
      <c r="T6" s="65"/>
      <c r="U6" s="65"/>
      <c r="V6" s="65"/>
      <c r="W6" s="65"/>
      <c r="X6" s="63" t="s">
        <v>33</v>
      </c>
      <c r="Y6" s="63" t="s">
        <v>34</v>
      </c>
      <c r="Z6" s="63" t="s">
        <v>89</v>
      </c>
      <c r="AA6" s="63" t="s">
        <v>35</v>
      </c>
      <c r="AB6" s="65"/>
      <c r="AC6" s="65"/>
      <c r="AD6" s="65"/>
      <c r="AE6" s="65"/>
      <c r="AF6" s="63" t="s">
        <v>36</v>
      </c>
      <c r="AG6" s="71" t="s">
        <v>37</v>
      </c>
      <c r="AH6" s="72"/>
      <c r="AI6" s="72"/>
      <c r="AJ6" s="65"/>
      <c r="AK6" s="65"/>
      <c r="AL6" s="65"/>
      <c r="AM6" s="67" t="s">
        <v>217</v>
      </c>
      <c r="AN6" s="82" t="s">
        <v>213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70"/>
      <c r="B7" s="64"/>
      <c r="C7" s="64"/>
      <c r="D7" s="64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8" t="s">
        <v>38</v>
      </c>
      <c r="AH7" s="8" t="s">
        <v>39</v>
      </c>
      <c r="AI7" s="8" t="s">
        <v>40</v>
      </c>
      <c r="AJ7" s="64"/>
      <c r="AK7" s="64"/>
      <c r="AL7" s="64"/>
      <c r="AM7" s="64"/>
      <c r="AN7" s="68"/>
    </row>
    <row r="8" spans="1:54" s="41" customFormat="1" ht="16.5" customHeight="1">
      <c r="A8" s="43" t="s">
        <v>157</v>
      </c>
      <c r="B8" s="44">
        <v>6918</v>
      </c>
      <c r="C8" s="45">
        <v>8307886</v>
      </c>
      <c r="D8" s="45">
        <v>22038102</v>
      </c>
      <c r="E8" s="45">
        <v>108524</v>
      </c>
      <c r="F8" s="45">
        <v>78523</v>
      </c>
      <c r="G8" s="45">
        <v>30001</v>
      </c>
      <c r="H8" s="45">
        <v>6918</v>
      </c>
      <c r="I8" s="45">
        <v>5337</v>
      </c>
      <c r="J8" s="45">
        <v>1581</v>
      </c>
      <c r="K8" s="45">
        <v>75440</v>
      </c>
      <c r="L8" s="45">
        <v>54542</v>
      </c>
      <c r="M8" s="45">
        <v>20898</v>
      </c>
      <c r="N8" s="45">
        <v>26166</v>
      </c>
      <c r="O8" s="45">
        <v>18644</v>
      </c>
      <c r="P8" s="45">
        <v>7522</v>
      </c>
      <c r="Q8" s="45">
        <v>761896</v>
      </c>
      <c r="R8" s="45">
        <v>389930</v>
      </c>
      <c r="S8" s="45">
        <v>371966</v>
      </c>
      <c r="T8" s="45">
        <v>3945</v>
      </c>
      <c r="U8" s="45">
        <v>2739100740</v>
      </c>
      <c r="V8" s="45">
        <v>2082289812</v>
      </c>
      <c r="W8" s="45">
        <v>656810928</v>
      </c>
      <c r="X8" s="45">
        <v>3438</v>
      </c>
      <c r="Y8" s="45">
        <v>3315</v>
      </c>
      <c r="Z8" s="45">
        <v>40</v>
      </c>
      <c r="AA8" s="45">
        <v>83</v>
      </c>
      <c r="AB8" s="45">
        <v>93227</v>
      </c>
      <c r="AC8" s="45">
        <v>431271</v>
      </c>
      <c r="AD8" s="45">
        <v>3238</v>
      </c>
      <c r="AE8" s="45">
        <v>2586</v>
      </c>
      <c r="AF8" s="45">
        <v>4565</v>
      </c>
      <c r="AG8" s="45">
        <v>145935</v>
      </c>
      <c r="AH8" s="45">
        <v>54620</v>
      </c>
      <c r="AI8" s="45">
        <v>91315</v>
      </c>
      <c r="AJ8" s="45">
        <v>3067</v>
      </c>
      <c r="AK8" s="45">
        <v>626</v>
      </c>
      <c r="AL8" s="45">
        <v>1780</v>
      </c>
      <c r="AM8" s="45">
        <v>12612351</v>
      </c>
      <c r="AN8" s="45">
        <v>3511451</v>
      </c>
    </row>
    <row r="9" spans="1:54" s="10" customFormat="1" ht="16.5" customHeight="1">
      <c r="A9" s="29" t="s">
        <v>63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>
      <c r="A10" s="29" t="s">
        <v>64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>
      <c r="A11" s="29" t="s">
        <v>88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>
      <c r="A12" s="29" t="s">
        <v>65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>
      <c r="A13" s="29" t="s">
        <v>66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>
      <c r="A14" s="29" t="s">
        <v>67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>
      <c r="A15" s="29" t="s">
        <v>94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>
      <c r="A16" s="29" t="s">
        <v>95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>
      <c r="A17" s="29" t="s">
        <v>96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>
      <c r="A18" s="29" t="s">
        <v>97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>
      <c r="A19" s="29" t="s">
        <v>98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>
      <c r="A20" s="29" t="s">
        <v>99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>
      <c r="A21" s="29" t="s">
        <v>100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>
      <c r="A22" s="29" t="s">
        <v>101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>
      <c r="A23" s="29" t="s">
        <v>102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>
      <c r="A24" s="29" t="s">
        <v>103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>
      <c r="A25" s="29" t="s">
        <v>104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>
      <c r="A26" s="29" t="s">
        <v>105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>
      <c r="A27" s="29" t="s">
        <v>106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>
      <c r="A28" s="29" t="s">
        <v>107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>
      <c r="A29" s="30" t="s">
        <v>108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>
      <c r="A30" s="31" t="s">
        <v>109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>
      <c r="A31" s="19" t="s">
        <v>148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155</v>
      </c>
    </row>
    <row r="37" spans="1:41" s="41" customFormat="1" ht="16.5" hidden="1" customHeight="1">
      <c r="A37" s="27" t="s">
        <v>68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>
      <c r="A38" s="29" t="s">
        <v>63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>
      <c r="A39" s="29" t="s">
        <v>64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>
      <c r="A40" s="29" t="s">
        <v>88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>
      <c r="A41" s="29" t="s">
        <v>65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>
      <c r="A42" s="29" t="s">
        <v>66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>
      <c r="A43" s="29" t="s">
        <v>67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>
      <c r="A44" s="29" t="s">
        <v>94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>
      <c r="A45" s="29" t="s">
        <v>95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>
      <c r="A46" s="29" t="s">
        <v>96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>
      <c r="A47" s="29" t="s">
        <v>97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>
      <c r="A48" s="29" t="s">
        <v>98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>
      <c r="A49" s="29" t="s">
        <v>99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>
      <c r="A50" s="29" t="s">
        <v>100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>
      <c r="A51" s="29" t="s">
        <v>101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>
      <c r="A52" s="29" t="s">
        <v>102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>
      <c r="A53" s="29" t="s">
        <v>103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>
      <c r="A54" s="29" t="s">
        <v>104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>
      <c r="A55" s="29" t="s">
        <v>105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>
      <c r="A56" s="29" t="s">
        <v>106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>
      <c r="A57" s="29" t="s">
        <v>107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>
      <c r="A58" s="30" t="s">
        <v>108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>
      <c r="A59" s="31" t="s">
        <v>109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/>
    <row r="61" spans="1:40" s="41" customFormat="1" ht="16.5" hidden="1" customHeight="1">
      <c r="A61" s="27" t="s">
        <v>68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>
      <c r="A62" s="14" t="s">
        <v>63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64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>
      <c r="A64" s="14" t="s">
        <v>88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65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>
      <c r="A66" s="14" t="s">
        <v>66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67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41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42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43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44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>
      <c r="A72" s="11" t="s">
        <v>45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46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47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48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49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50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51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52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53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54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56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57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AF6:AF7"/>
    <mergeCell ref="AG6:AI6"/>
    <mergeCell ref="X6:X7"/>
    <mergeCell ref="V5:V7"/>
    <mergeCell ref="AE5:AE7"/>
    <mergeCell ref="Y6:Y7"/>
    <mergeCell ref="Z6:Z7"/>
    <mergeCell ref="AA6:AA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152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77" t="s">
        <v>112</v>
      </c>
      <c r="B4" s="63" t="s">
        <v>113</v>
      </c>
      <c r="C4" s="63" t="s">
        <v>114</v>
      </c>
      <c r="D4" s="63" t="s">
        <v>115</v>
      </c>
      <c r="E4" s="71" t="s">
        <v>116</v>
      </c>
      <c r="F4" s="72"/>
      <c r="G4" s="72"/>
      <c r="H4" s="72"/>
      <c r="I4" s="72"/>
      <c r="J4" s="72"/>
      <c r="K4" s="72"/>
      <c r="L4" s="72"/>
      <c r="M4" s="72"/>
      <c r="N4" s="72"/>
      <c r="O4" s="72"/>
      <c r="P4" s="80"/>
      <c r="Q4" s="73" t="s">
        <v>117</v>
      </c>
      <c r="R4" s="76"/>
      <c r="S4" s="77"/>
      <c r="T4" s="63" t="s">
        <v>118</v>
      </c>
      <c r="U4" s="78" t="s">
        <v>119</v>
      </c>
      <c r="V4" s="78"/>
      <c r="W4" s="78"/>
      <c r="X4" s="81" t="s">
        <v>216</v>
      </c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54" s="34" customFormat="1" ht="33" customHeight="1">
      <c r="A5" s="79"/>
      <c r="B5" s="65"/>
      <c r="C5" s="65"/>
      <c r="D5" s="65"/>
      <c r="E5" s="68" t="s">
        <v>120</v>
      </c>
      <c r="F5" s="69"/>
      <c r="G5" s="70"/>
      <c r="H5" s="68" t="s">
        <v>121</v>
      </c>
      <c r="I5" s="69"/>
      <c r="J5" s="70"/>
      <c r="K5" s="68" t="s">
        <v>122</v>
      </c>
      <c r="L5" s="69"/>
      <c r="M5" s="70"/>
      <c r="N5" s="68" t="s">
        <v>123</v>
      </c>
      <c r="O5" s="69"/>
      <c r="P5" s="70"/>
      <c r="Q5" s="68"/>
      <c r="R5" s="69"/>
      <c r="S5" s="70"/>
      <c r="T5" s="65"/>
      <c r="U5" s="63" t="s">
        <v>124</v>
      </c>
      <c r="V5" s="63" t="s">
        <v>125</v>
      </c>
      <c r="W5" s="63" t="s">
        <v>126</v>
      </c>
      <c r="X5" s="68" t="s">
        <v>127</v>
      </c>
      <c r="Y5" s="69"/>
      <c r="Z5" s="69"/>
      <c r="AA5" s="70"/>
      <c r="AB5" s="63" t="s">
        <v>128</v>
      </c>
      <c r="AC5" s="63" t="s">
        <v>129</v>
      </c>
      <c r="AD5" s="63" t="s">
        <v>130</v>
      </c>
      <c r="AE5" s="63" t="s">
        <v>131</v>
      </c>
      <c r="AF5" s="68" t="s">
        <v>132</v>
      </c>
      <c r="AG5" s="69"/>
      <c r="AH5" s="69"/>
      <c r="AI5" s="70"/>
      <c r="AJ5" s="67" t="s">
        <v>218</v>
      </c>
      <c r="AK5" s="63" t="s">
        <v>133</v>
      </c>
      <c r="AL5" s="63" t="s">
        <v>134</v>
      </c>
      <c r="AM5" s="68" t="s">
        <v>135</v>
      </c>
      <c r="AN5" s="69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79"/>
      <c r="B6" s="65"/>
      <c r="C6" s="65"/>
      <c r="D6" s="65"/>
      <c r="E6" s="74" t="s">
        <v>136</v>
      </c>
      <c r="F6" s="74" t="s">
        <v>137</v>
      </c>
      <c r="G6" s="74" t="s">
        <v>138</v>
      </c>
      <c r="H6" s="74" t="s">
        <v>136</v>
      </c>
      <c r="I6" s="74" t="s">
        <v>137</v>
      </c>
      <c r="J6" s="74" t="s">
        <v>138</v>
      </c>
      <c r="K6" s="74" t="s">
        <v>136</v>
      </c>
      <c r="L6" s="74" t="s">
        <v>137</v>
      </c>
      <c r="M6" s="74" t="s">
        <v>138</v>
      </c>
      <c r="N6" s="74" t="s">
        <v>136</v>
      </c>
      <c r="O6" s="74" t="s">
        <v>137</v>
      </c>
      <c r="P6" s="74" t="s">
        <v>138</v>
      </c>
      <c r="Q6" s="74" t="s">
        <v>136</v>
      </c>
      <c r="R6" s="74" t="s">
        <v>137</v>
      </c>
      <c r="S6" s="74" t="s">
        <v>138</v>
      </c>
      <c r="T6" s="65"/>
      <c r="U6" s="65"/>
      <c r="V6" s="65"/>
      <c r="W6" s="65"/>
      <c r="X6" s="63" t="s">
        <v>139</v>
      </c>
      <c r="Y6" s="63" t="s">
        <v>140</v>
      </c>
      <c r="Z6" s="63" t="s">
        <v>141</v>
      </c>
      <c r="AA6" s="63" t="s">
        <v>142</v>
      </c>
      <c r="AB6" s="65"/>
      <c r="AC6" s="65"/>
      <c r="AD6" s="65"/>
      <c r="AE6" s="65"/>
      <c r="AF6" s="63" t="s">
        <v>143</v>
      </c>
      <c r="AG6" s="71" t="s">
        <v>144</v>
      </c>
      <c r="AH6" s="72"/>
      <c r="AI6" s="72"/>
      <c r="AJ6" s="65"/>
      <c r="AK6" s="65"/>
      <c r="AL6" s="65"/>
      <c r="AM6" s="67" t="s">
        <v>217</v>
      </c>
      <c r="AN6" s="82" t="s">
        <v>213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70"/>
      <c r="B7" s="64"/>
      <c r="C7" s="64"/>
      <c r="D7" s="64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8" t="s">
        <v>145</v>
      </c>
      <c r="AH7" s="8" t="s">
        <v>146</v>
      </c>
      <c r="AI7" s="8" t="s">
        <v>147</v>
      </c>
      <c r="AJ7" s="64"/>
      <c r="AK7" s="64"/>
      <c r="AL7" s="64"/>
      <c r="AM7" s="64"/>
      <c r="AN7" s="68"/>
    </row>
    <row r="8" spans="1:54" s="41" customFormat="1" ht="16.5" customHeight="1">
      <c r="A8" s="43" t="s">
        <v>157</v>
      </c>
      <c r="B8" s="44">
        <v>6919</v>
      </c>
      <c r="C8" s="45">
        <v>8226678</v>
      </c>
      <c r="D8" s="45">
        <v>22054988</v>
      </c>
      <c r="E8" s="45">
        <v>109265</v>
      </c>
      <c r="F8" s="45">
        <v>80108</v>
      </c>
      <c r="G8" s="45">
        <v>29157</v>
      </c>
      <c r="H8" s="45">
        <v>6919</v>
      </c>
      <c r="I8" s="45">
        <v>5407</v>
      </c>
      <c r="J8" s="45">
        <v>1512</v>
      </c>
      <c r="K8" s="45">
        <v>75967</v>
      </c>
      <c r="L8" s="45">
        <v>55692</v>
      </c>
      <c r="M8" s="45">
        <v>20275</v>
      </c>
      <c r="N8" s="45">
        <v>26379</v>
      </c>
      <c r="O8" s="45">
        <v>19009</v>
      </c>
      <c r="P8" s="45">
        <v>7370</v>
      </c>
      <c r="Q8" s="45">
        <v>768170</v>
      </c>
      <c r="R8" s="45">
        <v>399130</v>
      </c>
      <c r="S8" s="45">
        <v>369040</v>
      </c>
      <c r="T8" s="45">
        <v>3955</v>
      </c>
      <c r="U8" s="45">
        <v>2426321649</v>
      </c>
      <c r="V8" s="45">
        <v>1740324643</v>
      </c>
      <c r="W8" s="45">
        <v>685997006</v>
      </c>
      <c r="X8" s="45">
        <v>3613</v>
      </c>
      <c r="Y8" s="45">
        <v>3472</v>
      </c>
      <c r="Z8" s="45">
        <v>37</v>
      </c>
      <c r="AA8" s="45">
        <v>104</v>
      </c>
      <c r="AB8" s="45">
        <v>139854</v>
      </c>
      <c r="AC8" s="45">
        <v>291993</v>
      </c>
      <c r="AD8" s="45">
        <v>3187</v>
      </c>
      <c r="AE8" s="45">
        <v>2035</v>
      </c>
      <c r="AF8" s="45">
        <v>4200</v>
      </c>
      <c r="AG8" s="45">
        <v>139834</v>
      </c>
      <c r="AH8" s="45">
        <v>53079</v>
      </c>
      <c r="AI8" s="45">
        <v>86755</v>
      </c>
      <c r="AJ8" s="45">
        <v>2439</v>
      </c>
      <c r="AK8" s="45">
        <v>618</v>
      </c>
      <c r="AL8" s="45">
        <v>887</v>
      </c>
      <c r="AM8" s="45">
        <v>10792918</v>
      </c>
      <c r="AN8" s="45">
        <v>3421219</v>
      </c>
    </row>
    <row r="9" spans="1:54" s="10" customFormat="1" ht="16.5" customHeight="1">
      <c r="A9" s="29" t="s">
        <v>63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>
      <c r="A10" s="29" t="s">
        <v>64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>
      <c r="A11" s="29" t="s">
        <v>88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>
      <c r="A12" s="29" t="s">
        <v>65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>
      <c r="A13" s="29" t="s">
        <v>66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>
      <c r="A14" s="29" t="s">
        <v>67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>
      <c r="A15" s="29" t="s">
        <v>94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>
      <c r="A16" s="29" t="s">
        <v>95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>
      <c r="A17" s="29" t="s">
        <v>96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>
      <c r="A18" s="29" t="s">
        <v>97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>
      <c r="A19" s="29" t="s">
        <v>98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>
      <c r="A20" s="29" t="s">
        <v>99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>
      <c r="A21" s="29" t="s">
        <v>100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>
      <c r="A22" s="29" t="s">
        <v>101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>
      <c r="A23" s="29" t="s">
        <v>102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>
      <c r="A24" s="29" t="s">
        <v>103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>
      <c r="A25" s="29" t="s">
        <v>104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>
      <c r="A26" s="29" t="s">
        <v>105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>
      <c r="A27" s="29" t="s">
        <v>106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>
      <c r="A28" s="29" t="s">
        <v>107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>
      <c r="A29" s="30" t="s">
        <v>108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>
      <c r="A30" s="31" t="s">
        <v>109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148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196</v>
      </c>
    </row>
    <row r="37" spans="1:41" s="41" customFormat="1" ht="16.5" hidden="1" customHeight="1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>
      <c r="A40" s="14" t="s">
        <v>71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>
      <c r="A44" s="11" t="s">
        <v>72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>
      <c r="A45" s="11" t="s">
        <v>73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>
      <c r="A46" s="11" t="s">
        <v>74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>
      <c r="A47" s="11" t="s">
        <v>75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>
      <c r="A48" s="11" t="s">
        <v>76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>
      <c r="A49" s="11" t="s">
        <v>77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>
      <c r="A50" s="11" t="s">
        <v>78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>
      <c r="A51" s="11" t="s">
        <v>79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>
      <c r="A52" s="11" t="s">
        <v>80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>
      <c r="A53" s="11" t="s">
        <v>81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>
      <c r="A54" s="11" t="s">
        <v>82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>
      <c r="A55" s="11" t="s">
        <v>83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>
      <c r="A56" s="11" t="s">
        <v>84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>
      <c r="A57" s="11" t="s">
        <v>85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>
      <c r="A58" s="15" t="s">
        <v>86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>
      <c r="A59" s="16" t="s">
        <v>87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68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>
      <c r="A62" s="14" t="s">
        <v>63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64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>
      <c r="A64" s="14" t="s">
        <v>88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65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>
      <c r="A66" s="14" t="s">
        <v>66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67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41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42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43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44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>
      <c r="A72" s="11" t="s">
        <v>45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46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47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48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49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50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51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52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53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54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56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57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151</v>
      </c>
      <c r="B3" s="4"/>
      <c r="E3" s="4"/>
      <c r="F3" s="4"/>
      <c r="G3" s="4"/>
      <c r="V3" s="6"/>
    </row>
    <row r="4" spans="1:54" s="7" customFormat="1" ht="26.25" customHeight="1">
      <c r="A4" s="77" t="s">
        <v>112</v>
      </c>
      <c r="B4" s="63" t="s">
        <v>113</v>
      </c>
      <c r="C4" s="63" t="s">
        <v>114</v>
      </c>
      <c r="D4" s="63" t="s">
        <v>115</v>
      </c>
      <c r="E4" s="71" t="s">
        <v>116</v>
      </c>
      <c r="F4" s="72"/>
      <c r="G4" s="72"/>
      <c r="H4" s="72"/>
      <c r="I4" s="72"/>
      <c r="J4" s="72"/>
      <c r="K4" s="72"/>
      <c r="L4" s="72"/>
      <c r="M4" s="72"/>
      <c r="N4" s="72"/>
      <c r="O4" s="72"/>
      <c r="P4" s="80"/>
      <c r="Q4" s="73" t="s">
        <v>117</v>
      </c>
      <c r="R4" s="76"/>
      <c r="S4" s="77"/>
      <c r="T4" s="63" t="s">
        <v>118</v>
      </c>
      <c r="U4" s="78" t="s">
        <v>119</v>
      </c>
      <c r="V4" s="78"/>
      <c r="W4" s="78"/>
      <c r="X4" s="81" t="s">
        <v>215</v>
      </c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54" s="34" customFormat="1" ht="33" customHeight="1">
      <c r="A5" s="79"/>
      <c r="B5" s="65"/>
      <c r="C5" s="65"/>
      <c r="D5" s="65"/>
      <c r="E5" s="68" t="s">
        <v>120</v>
      </c>
      <c r="F5" s="69"/>
      <c r="G5" s="70"/>
      <c r="H5" s="68" t="s">
        <v>121</v>
      </c>
      <c r="I5" s="69"/>
      <c r="J5" s="70"/>
      <c r="K5" s="68" t="s">
        <v>122</v>
      </c>
      <c r="L5" s="69"/>
      <c r="M5" s="70"/>
      <c r="N5" s="68" t="s">
        <v>123</v>
      </c>
      <c r="O5" s="69"/>
      <c r="P5" s="70"/>
      <c r="Q5" s="68"/>
      <c r="R5" s="69"/>
      <c r="S5" s="70"/>
      <c r="T5" s="65"/>
      <c r="U5" s="63" t="s">
        <v>124</v>
      </c>
      <c r="V5" s="63" t="s">
        <v>125</v>
      </c>
      <c r="W5" s="63" t="s">
        <v>126</v>
      </c>
      <c r="X5" s="68" t="s">
        <v>127</v>
      </c>
      <c r="Y5" s="69"/>
      <c r="Z5" s="69"/>
      <c r="AA5" s="70"/>
      <c r="AB5" s="63" t="s">
        <v>128</v>
      </c>
      <c r="AC5" s="63" t="s">
        <v>129</v>
      </c>
      <c r="AD5" s="63" t="s">
        <v>130</v>
      </c>
      <c r="AE5" s="63" t="s">
        <v>131</v>
      </c>
      <c r="AF5" s="68" t="s">
        <v>132</v>
      </c>
      <c r="AG5" s="69"/>
      <c r="AH5" s="69"/>
      <c r="AI5" s="70"/>
      <c r="AJ5" s="67" t="s">
        <v>218</v>
      </c>
      <c r="AK5" s="63" t="s">
        <v>133</v>
      </c>
      <c r="AL5" s="63" t="s">
        <v>134</v>
      </c>
      <c r="AM5" s="68" t="s">
        <v>135</v>
      </c>
      <c r="AN5" s="69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79"/>
      <c r="B6" s="65"/>
      <c r="C6" s="65"/>
      <c r="D6" s="65"/>
      <c r="E6" s="74" t="s">
        <v>136</v>
      </c>
      <c r="F6" s="74" t="s">
        <v>137</v>
      </c>
      <c r="G6" s="74" t="s">
        <v>138</v>
      </c>
      <c r="H6" s="74" t="s">
        <v>136</v>
      </c>
      <c r="I6" s="74" t="s">
        <v>137</v>
      </c>
      <c r="J6" s="74" t="s">
        <v>138</v>
      </c>
      <c r="K6" s="74" t="s">
        <v>136</v>
      </c>
      <c r="L6" s="74" t="s">
        <v>137</v>
      </c>
      <c r="M6" s="74" t="s">
        <v>138</v>
      </c>
      <c r="N6" s="74" t="s">
        <v>136</v>
      </c>
      <c r="O6" s="74" t="s">
        <v>137</v>
      </c>
      <c r="P6" s="74" t="s">
        <v>138</v>
      </c>
      <c r="Q6" s="74" t="s">
        <v>136</v>
      </c>
      <c r="R6" s="74" t="s">
        <v>137</v>
      </c>
      <c r="S6" s="74" t="s">
        <v>138</v>
      </c>
      <c r="T6" s="65"/>
      <c r="U6" s="65"/>
      <c r="V6" s="65"/>
      <c r="W6" s="65"/>
      <c r="X6" s="63" t="s">
        <v>139</v>
      </c>
      <c r="Y6" s="63" t="s">
        <v>140</v>
      </c>
      <c r="Z6" s="63" t="s">
        <v>141</v>
      </c>
      <c r="AA6" s="63" t="s">
        <v>142</v>
      </c>
      <c r="AB6" s="65"/>
      <c r="AC6" s="65"/>
      <c r="AD6" s="65"/>
      <c r="AE6" s="65"/>
      <c r="AF6" s="63" t="s">
        <v>143</v>
      </c>
      <c r="AG6" s="71" t="s">
        <v>144</v>
      </c>
      <c r="AH6" s="72"/>
      <c r="AI6" s="72"/>
      <c r="AJ6" s="65"/>
      <c r="AK6" s="65"/>
      <c r="AL6" s="65"/>
      <c r="AM6" s="67" t="s">
        <v>217</v>
      </c>
      <c r="AN6" s="82" t="s">
        <v>213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70"/>
      <c r="B7" s="64"/>
      <c r="C7" s="64"/>
      <c r="D7" s="64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8" t="s">
        <v>145</v>
      </c>
      <c r="AH7" s="8" t="s">
        <v>146</v>
      </c>
      <c r="AI7" s="8" t="s">
        <v>147</v>
      </c>
      <c r="AJ7" s="64"/>
      <c r="AK7" s="64"/>
      <c r="AL7" s="64"/>
      <c r="AM7" s="64"/>
      <c r="AN7" s="68"/>
    </row>
    <row r="8" spans="1:54" s="41" customFormat="1" ht="16.5" customHeight="1">
      <c r="A8" s="43" t="s">
        <v>157</v>
      </c>
      <c r="B8" s="44">
        <v>6823</v>
      </c>
      <c r="C8" s="45">
        <v>8013859</v>
      </c>
      <c r="D8" s="45">
        <v>21731033</v>
      </c>
      <c r="E8" s="45">
        <v>108754</v>
      </c>
      <c r="F8" s="45">
        <v>80882</v>
      </c>
      <c r="G8" s="45">
        <v>27872</v>
      </c>
      <c r="H8" s="45">
        <v>6823</v>
      </c>
      <c r="I8" s="45">
        <v>5399</v>
      </c>
      <c r="J8" s="45">
        <v>1424</v>
      </c>
      <c r="K8" s="45">
        <v>75528</v>
      </c>
      <c r="L8" s="45">
        <v>56223</v>
      </c>
      <c r="M8" s="45">
        <v>19305</v>
      </c>
      <c r="N8" s="45">
        <v>26403</v>
      </c>
      <c r="O8" s="45">
        <v>19260</v>
      </c>
      <c r="P8" s="45">
        <v>7143</v>
      </c>
      <c r="Q8" s="45">
        <v>756152</v>
      </c>
      <c r="R8" s="45">
        <v>400020</v>
      </c>
      <c r="S8" s="45">
        <v>356132</v>
      </c>
      <c r="T8" s="45">
        <v>3970</v>
      </c>
      <c r="U8" s="45">
        <v>2295113820</v>
      </c>
      <c r="V8" s="45">
        <v>1663335016</v>
      </c>
      <c r="W8" s="45">
        <v>631778804</v>
      </c>
      <c r="X8" s="45">
        <v>3765</v>
      </c>
      <c r="Y8" s="45">
        <v>3646</v>
      </c>
      <c r="Z8" s="45">
        <v>31</v>
      </c>
      <c r="AA8" s="45">
        <v>88</v>
      </c>
      <c r="AB8" s="45">
        <v>98877</v>
      </c>
      <c r="AC8" s="45">
        <v>318150</v>
      </c>
      <c r="AD8" s="45">
        <v>3252</v>
      </c>
      <c r="AE8" s="45">
        <v>1706</v>
      </c>
      <c r="AF8" s="45">
        <v>5715</v>
      </c>
      <c r="AG8" s="45">
        <v>132356</v>
      </c>
      <c r="AH8" s="45">
        <v>51107</v>
      </c>
      <c r="AI8" s="45">
        <v>81249</v>
      </c>
      <c r="AJ8" s="45">
        <v>2165</v>
      </c>
      <c r="AK8" s="45">
        <v>675</v>
      </c>
      <c r="AL8" s="45">
        <v>829</v>
      </c>
      <c r="AM8" s="45">
        <v>9326046</v>
      </c>
      <c r="AN8" s="45">
        <v>3231842</v>
      </c>
    </row>
    <row r="9" spans="1:54" s="10" customFormat="1" ht="16.5" customHeight="1">
      <c r="A9" s="29" t="s">
        <v>63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>
      <c r="A10" s="29" t="s">
        <v>64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>
      <c r="A11" s="29" t="s">
        <v>88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>
      <c r="A12" s="29" t="s">
        <v>65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>
      <c r="A13" s="29" t="s">
        <v>66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>
      <c r="A14" s="29" t="s">
        <v>67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>
      <c r="A15" s="29" t="s">
        <v>94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>
      <c r="A16" s="29" t="s">
        <v>95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>
      <c r="A17" s="29" t="s">
        <v>96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>
      <c r="A18" s="29" t="s">
        <v>97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>
      <c r="A19" s="29" t="s">
        <v>98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>
      <c r="A20" s="29" t="s">
        <v>99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>
      <c r="A21" s="29" t="s">
        <v>100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>
      <c r="A22" s="29" t="s">
        <v>101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>
      <c r="A23" s="29" t="s">
        <v>102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>
      <c r="A24" s="29" t="s">
        <v>103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>
      <c r="A25" s="29" t="s">
        <v>104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>
      <c r="A26" s="29" t="s">
        <v>105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>
      <c r="A27" s="29" t="s">
        <v>106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>
      <c r="A28" s="29" t="s">
        <v>107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>
      <c r="A29" s="30" t="s">
        <v>108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>
      <c r="A30" s="31" t="s">
        <v>109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148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t="s">
        <v>150</v>
      </c>
    </row>
    <row r="37" spans="1:41" s="41" customFormat="1" ht="16.5" hidden="1" customHeight="1">
      <c r="A37" s="27" t="s">
        <v>68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>
      <c r="A38" s="11" t="s">
        <v>63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>
      <c r="A39" s="11" t="s">
        <v>64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>
      <c r="A40" s="11" t="s">
        <v>88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>
      <c r="A41" s="11" t="s">
        <v>65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>
      <c r="A42" s="11" t="s">
        <v>66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>
      <c r="A43" s="11" t="s">
        <v>67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>
      <c r="A44" s="11" t="s">
        <v>94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>
      <c r="A45" s="11" t="s">
        <v>95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>
      <c r="A46" s="11" t="s">
        <v>96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>
      <c r="A47" s="11" t="s">
        <v>97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>
      <c r="A48" s="11" t="s">
        <v>98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>
      <c r="A49" s="11" t="s">
        <v>99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>
      <c r="A50" s="11" t="s">
        <v>100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>
      <c r="A51" s="11" t="s">
        <v>101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>
      <c r="A52" s="11" t="s">
        <v>102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>
      <c r="A53" s="11" t="s">
        <v>103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>
      <c r="A54" s="11" t="s">
        <v>104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>
      <c r="A55" s="11" t="s">
        <v>105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>
      <c r="A56" s="11" t="s">
        <v>106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>
      <c r="A57" s="11" t="s">
        <v>107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>
      <c r="A58" s="15" t="s">
        <v>108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>
      <c r="A59" s="16" t="s">
        <v>109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68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>
      <c r="A62" s="14" t="s">
        <v>63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64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>
      <c r="A64" s="14" t="s">
        <v>88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>
      <c r="A65" s="14" t="s">
        <v>65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>
      <c r="A66" s="14" t="s">
        <v>66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>
      <c r="A67" s="14" t="s">
        <v>67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>
      <c r="A68" s="11" t="s">
        <v>41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>
      <c r="A69" s="11" t="s">
        <v>42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>
      <c r="A70" s="11" t="s">
        <v>43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>
      <c r="A71" s="11" t="s">
        <v>44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>
      <c r="A72" s="11" t="s">
        <v>45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>
      <c r="A73" s="11" t="s">
        <v>46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>
      <c r="A74" s="11" t="s">
        <v>47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>
      <c r="A75" s="11" t="s">
        <v>48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>
      <c r="A76" s="11" t="s">
        <v>49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>
      <c r="A77" s="11" t="s">
        <v>50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>
      <c r="A78" s="11" t="s">
        <v>51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>
      <c r="A79" s="11" t="s">
        <v>52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>
      <c r="A80" s="11" t="s">
        <v>53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>
      <c r="A81" s="11" t="s">
        <v>54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>
      <c r="A82" s="15" t="s">
        <v>56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>
      <c r="A83" s="16" t="s">
        <v>57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N6:AN7"/>
    <mergeCell ref="AF5:AI5"/>
    <mergeCell ref="AJ5:AJ7"/>
    <mergeCell ref="AK5:AK7"/>
    <mergeCell ref="U5:U7"/>
    <mergeCell ref="Z6:Z7"/>
    <mergeCell ref="AA6:AA7"/>
    <mergeCell ref="X6:X7"/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149</v>
      </c>
      <c r="B3" s="4"/>
      <c r="E3" s="4"/>
      <c r="F3" s="4"/>
      <c r="G3" s="4"/>
      <c r="V3" s="6"/>
    </row>
    <row r="4" spans="1:54" s="7" customFormat="1" ht="26.25" customHeight="1">
      <c r="A4" s="77" t="s">
        <v>112</v>
      </c>
      <c r="B4" s="63" t="s">
        <v>113</v>
      </c>
      <c r="C4" s="63" t="s">
        <v>114</v>
      </c>
      <c r="D4" s="63" t="s">
        <v>115</v>
      </c>
      <c r="E4" s="71" t="s">
        <v>116</v>
      </c>
      <c r="F4" s="72"/>
      <c r="G4" s="72"/>
      <c r="H4" s="72"/>
      <c r="I4" s="72"/>
      <c r="J4" s="72"/>
      <c r="K4" s="72"/>
      <c r="L4" s="72"/>
      <c r="M4" s="72"/>
      <c r="N4" s="72"/>
      <c r="O4" s="72"/>
      <c r="P4" s="80"/>
      <c r="Q4" s="73" t="s">
        <v>117</v>
      </c>
      <c r="R4" s="76"/>
      <c r="S4" s="77"/>
      <c r="T4" s="63" t="s">
        <v>118</v>
      </c>
      <c r="U4" s="78" t="s">
        <v>119</v>
      </c>
      <c r="V4" s="78"/>
      <c r="W4" s="78"/>
      <c r="X4" s="81" t="s">
        <v>215</v>
      </c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54" s="34" customFormat="1" ht="33" customHeight="1">
      <c r="A5" s="79"/>
      <c r="B5" s="65"/>
      <c r="C5" s="65"/>
      <c r="D5" s="65"/>
      <c r="E5" s="68" t="s">
        <v>120</v>
      </c>
      <c r="F5" s="69"/>
      <c r="G5" s="70"/>
      <c r="H5" s="68" t="s">
        <v>121</v>
      </c>
      <c r="I5" s="69"/>
      <c r="J5" s="70"/>
      <c r="K5" s="68" t="s">
        <v>122</v>
      </c>
      <c r="L5" s="69"/>
      <c r="M5" s="70"/>
      <c r="N5" s="68" t="s">
        <v>123</v>
      </c>
      <c r="O5" s="69"/>
      <c r="P5" s="70"/>
      <c r="Q5" s="68"/>
      <c r="R5" s="69"/>
      <c r="S5" s="70"/>
      <c r="T5" s="65"/>
      <c r="U5" s="63" t="s">
        <v>124</v>
      </c>
      <c r="V5" s="63" t="s">
        <v>125</v>
      </c>
      <c r="W5" s="63" t="s">
        <v>126</v>
      </c>
      <c r="X5" s="68" t="s">
        <v>127</v>
      </c>
      <c r="Y5" s="69"/>
      <c r="Z5" s="69"/>
      <c r="AA5" s="70"/>
      <c r="AB5" s="63" t="s">
        <v>128</v>
      </c>
      <c r="AC5" s="63" t="s">
        <v>129</v>
      </c>
      <c r="AD5" s="63" t="s">
        <v>130</v>
      </c>
      <c r="AE5" s="63" t="s">
        <v>131</v>
      </c>
      <c r="AF5" s="68" t="s">
        <v>132</v>
      </c>
      <c r="AG5" s="69"/>
      <c r="AH5" s="69"/>
      <c r="AI5" s="70"/>
      <c r="AJ5" s="67" t="s">
        <v>218</v>
      </c>
      <c r="AK5" s="63" t="s">
        <v>133</v>
      </c>
      <c r="AL5" s="63" t="s">
        <v>134</v>
      </c>
      <c r="AM5" s="68" t="s">
        <v>135</v>
      </c>
      <c r="AN5" s="69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79"/>
      <c r="B6" s="65"/>
      <c r="C6" s="65"/>
      <c r="D6" s="65"/>
      <c r="E6" s="74" t="s">
        <v>136</v>
      </c>
      <c r="F6" s="74" t="s">
        <v>137</v>
      </c>
      <c r="G6" s="74" t="s">
        <v>138</v>
      </c>
      <c r="H6" s="74" t="s">
        <v>136</v>
      </c>
      <c r="I6" s="74" t="s">
        <v>137</v>
      </c>
      <c r="J6" s="74" t="s">
        <v>138</v>
      </c>
      <c r="K6" s="74" t="s">
        <v>136</v>
      </c>
      <c r="L6" s="74" t="s">
        <v>137</v>
      </c>
      <c r="M6" s="74" t="s">
        <v>138</v>
      </c>
      <c r="N6" s="74" t="s">
        <v>136</v>
      </c>
      <c r="O6" s="74" t="s">
        <v>137</v>
      </c>
      <c r="P6" s="74" t="s">
        <v>138</v>
      </c>
      <c r="Q6" s="74" t="s">
        <v>136</v>
      </c>
      <c r="R6" s="74" t="s">
        <v>137</v>
      </c>
      <c r="S6" s="74" t="s">
        <v>138</v>
      </c>
      <c r="T6" s="65"/>
      <c r="U6" s="65"/>
      <c r="V6" s="65"/>
      <c r="W6" s="65"/>
      <c r="X6" s="63" t="s">
        <v>139</v>
      </c>
      <c r="Y6" s="63" t="s">
        <v>140</v>
      </c>
      <c r="Z6" s="63" t="s">
        <v>141</v>
      </c>
      <c r="AA6" s="63" t="s">
        <v>142</v>
      </c>
      <c r="AB6" s="65"/>
      <c r="AC6" s="65"/>
      <c r="AD6" s="65"/>
      <c r="AE6" s="65"/>
      <c r="AF6" s="63" t="s">
        <v>143</v>
      </c>
      <c r="AG6" s="71" t="s">
        <v>144</v>
      </c>
      <c r="AH6" s="72"/>
      <c r="AI6" s="72"/>
      <c r="AJ6" s="65"/>
      <c r="AK6" s="65"/>
      <c r="AL6" s="65"/>
      <c r="AM6" s="67" t="s">
        <v>217</v>
      </c>
      <c r="AN6" s="82" t="s">
        <v>213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70"/>
      <c r="B7" s="64"/>
      <c r="C7" s="64"/>
      <c r="D7" s="64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8" t="s">
        <v>145</v>
      </c>
      <c r="AH7" s="8" t="s">
        <v>146</v>
      </c>
      <c r="AI7" s="8" t="s">
        <v>147</v>
      </c>
      <c r="AJ7" s="64"/>
      <c r="AK7" s="64"/>
      <c r="AL7" s="64"/>
      <c r="AM7" s="64"/>
      <c r="AN7" s="68"/>
    </row>
    <row r="8" spans="1:54" s="41" customFormat="1" ht="16.5" customHeight="1">
      <c r="A8" s="43" t="s">
        <v>157</v>
      </c>
      <c r="B8" s="44">
        <v>6839</v>
      </c>
      <c r="C8" s="45">
        <v>7855123</v>
      </c>
      <c r="D8" s="45">
        <v>21574353</v>
      </c>
      <c r="E8" s="45">
        <v>108557</v>
      </c>
      <c r="F8" s="45">
        <v>81998</v>
      </c>
      <c r="G8" s="45">
        <v>26559</v>
      </c>
      <c r="H8" s="45">
        <v>6839</v>
      </c>
      <c r="I8" s="45">
        <v>5461</v>
      </c>
      <c r="J8" s="45">
        <v>1378</v>
      </c>
      <c r="K8" s="45">
        <v>75422</v>
      </c>
      <c r="L8" s="45">
        <v>57063</v>
      </c>
      <c r="M8" s="45">
        <v>18359</v>
      </c>
      <c r="N8" s="45">
        <v>26296</v>
      </c>
      <c r="O8" s="45">
        <v>19474</v>
      </c>
      <c r="P8" s="45">
        <v>6822</v>
      </c>
      <c r="Q8" s="45">
        <v>764067</v>
      </c>
      <c r="R8" s="45">
        <v>405335</v>
      </c>
      <c r="S8" s="45">
        <v>358732</v>
      </c>
      <c r="T8" s="45">
        <v>3971</v>
      </c>
      <c r="U8" s="45">
        <v>2001907944</v>
      </c>
      <c r="V8" s="45">
        <v>1392694948</v>
      </c>
      <c r="W8" s="45">
        <v>609212996</v>
      </c>
      <c r="X8" s="45">
        <v>3833</v>
      </c>
      <c r="Y8" s="45">
        <v>3649</v>
      </c>
      <c r="Z8" s="45">
        <v>33</v>
      </c>
      <c r="AA8" s="45">
        <v>151</v>
      </c>
      <c r="AB8" s="45">
        <v>101597</v>
      </c>
      <c r="AC8" s="45">
        <v>305990</v>
      </c>
      <c r="AD8" s="45">
        <v>3272</v>
      </c>
      <c r="AE8" s="45">
        <v>1780</v>
      </c>
      <c r="AF8" s="45">
        <v>3693</v>
      </c>
      <c r="AG8" s="45">
        <v>131273</v>
      </c>
      <c r="AH8" s="45">
        <v>52747</v>
      </c>
      <c r="AI8" s="45">
        <v>78526</v>
      </c>
      <c r="AJ8" s="45">
        <v>1896</v>
      </c>
      <c r="AK8" s="45">
        <v>642</v>
      </c>
      <c r="AL8" s="45">
        <v>1115</v>
      </c>
      <c r="AM8" s="45">
        <v>7705382</v>
      </c>
      <c r="AN8" s="45">
        <v>2749518</v>
      </c>
    </row>
    <row r="9" spans="1:54" s="10" customFormat="1" ht="16.5" customHeight="1">
      <c r="A9" s="29" t="s">
        <v>63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>
      <c r="A10" s="29" t="s">
        <v>64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>
      <c r="A11" s="29" t="s">
        <v>88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>
      <c r="A12" s="29" t="s">
        <v>65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>
      <c r="A13" s="29" t="s">
        <v>66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>
      <c r="A14" s="29" t="s">
        <v>67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>
      <c r="A15" s="29" t="s">
        <v>94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>
      <c r="A16" s="29" t="s">
        <v>95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>
      <c r="A17" s="29" t="s">
        <v>96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>
      <c r="A18" s="29" t="s">
        <v>97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>
      <c r="A19" s="29" t="s">
        <v>98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>
      <c r="A20" s="29" t="s">
        <v>99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>
      <c r="A21" s="29" t="s">
        <v>100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>
      <c r="A22" s="29" t="s">
        <v>101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>
      <c r="A23" s="29" t="s">
        <v>102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>
      <c r="A24" s="29" t="s">
        <v>103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>
      <c r="A25" s="29" t="s">
        <v>104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>
      <c r="A26" s="29" t="s">
        <v>105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>
      <c r="A27" s="29" t="s">
        <v>106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>
      <c r="A28" s="29" t="s">
        <v>107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>
      <c r="A29" s="30" t="s">
        <v>108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>
      <c r="A30" s="31" t="s">
        <v>109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148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t="s">
        <v>150</v>
      </c>
    </row>
    <row r="37" spans="1:41" s="41" customFormat="1" ht="16.5" hidden="1" customHeight="1">
      <c r="A37" s="27" t="s">
        <v>68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>
      <c r="A38" s="11" t="s">
        <v>63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>
      <c r="A39" s="11" t="s">
        <v>64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>
      <c r="A40" s="11" t="s">
        <v>88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>
      <c r="A41" s="11" t="s">
        <v>65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>
      <c r="A42" s="11" t="s">
        <v>66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>
      <c r="A43" s="11" t="s">
        <v>67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>
      <c r="A44" s="11" t="s">
        <v>94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>
      <c r="A45" s="11" t="s">
        <v>95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>
      <c r="A46" s="11" t="s">
        <v>96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>
      <c r="A47" s="11" t="s">
        <v>97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>
      <c r="A48" s="11" t="s">
        <v>98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>
      <c r="A49" s="11" t="s">
        <v>99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>
      <c r="A50" s="11" t="s">
        <v>100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>
      <c r="A51" s="11" t="s">
        <v>101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>
      <c r="A52" s="11" t="s">
        <v>102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>
      <c r="A53" s="11" t="s">
        <v>103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>
      <c r="A54" s="11" t="s">
        <v>104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>
      <c r="A55" s="11" t="s">
        <v>105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>
      <c r="A56" s="11" t="s">
        <v>106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>
      <c r="A57" s="11" t="s">
        <v>107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>
      <c r="A58" s="15" t="s">
        <v>108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>
      <c r="A59" s="16" t="s">
        <v>109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68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>
      <c r="A62" s="14" t="s">
        <v>63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64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>
      <c r="A64" s="14" t="s">
        <v>88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>
      <c r="A65" s="14" t="s">
        <v>65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>
      <c r="A66" s="14" t="s">
        <v>66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>
      <c r="A67" s="14" t="s">
        <v>67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>
      <c r="A68" s="11" t="s">
        <v>41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>
      <c r="A69" s="11" t="s">
        <v>42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>
      <c r="A70" s="11" t="s">
        <v>43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>
      <c r="A71" s="11" t="s">
        <v>44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>
      <c r="A72" s="11" t="s">
        <v>45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>
      <c r="A73" s="11" t="s">
        <v>46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>
      <c r="A74" s="11" t="s">
        <v>47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>
      <c r="A75" s="11" t="s">
        <v>48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>
      <c r="A76" s="11" t="s">
        <v>49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>
      <c r="A77" s="11" t="s">
        <v>50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>
      <c r="A78" s="11" t="s">
        <v>51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>
      <c r="A79" s="11" t="s">
        <v>52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>
      <c r="A80" s="11" t="s">
        <v>53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>
      <c r="A81" s="11" t="s">
        <v>54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>
      <c r="A82" s="15" t="s">
        <v>56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111</v>
      </c>
      <c r="B3" s="4"/>
      <c r="E3" s="4"/>
      <c r="F3" s="4"/>
      <c r="G3" s="4"/>
      <c r="V3" s="6"/>
    </row>
    <row r="4" spans="1:54" s="7" customFormat="1" ht="26.25" customHeight="1">
      <c r="A4" s="77" t="s">
        <v>112</v>
      </c>
      <c r="B4" s="63" t="s">
        <v>113</v>
      </c>
      <c r="C4" s="63" t="s">
        <v>114</v>
      </c>
      <c r="D4" s="63" t="s">
        <v>115</v>
      </c>
      <c r="E4" s="71" t="s">
        <v>116</v>
      </c>
      <c r="F4" s="72"/>
      <c r="G4" s="72"/>
      <c r="H4" s="72"/>
      <c r="I4" s="72"/>
      <c r="J4" s="72"/>
      <c r="K4" s="72"/>
      <c r="L4" s="72"/>
      <c r="M4" s="72"/>
      <c r="N4" s="72"/>
      <c r="O4" s="72"/>
      <c r="P4" s="80"/>
      <c r="Q4" s="73" t="s">
        <v>117</v>
      </c>
      <c r="R4" s="76"/>
      <c r="S4" s="77"/>
      <c r="T4" s="63" t="s">
        <v>118</v>
      </c>
      <c r="U4" s="78" t="s">
        <v>119</v>
      </c>
      <c r="V4" s="78"/>
      <c r="W4" s="78"/>
      <c r="X4" s="81" t="s">
        <v>216</v>
      </c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54" s="34" customFormat="1" ht="33" customHeight="1">
      <c r="A5" s="79"/>
      <c r="B5" s="65"/>
      <c r="C5" s="65"/>
      <c r="D5" s="65"/>
      <c r="E5" s="68" t="s">
        <v>120</v>
      </c>
      <c r="F5" s="69"/>
      <c r="G5" s="70"/>
      <c r="H5" s="68" t="s">
        <v>121</v>
      </c>
      <c r="I5" s="69"/>
      <c r="J5" s="70"/>
      <c r="K5" s="68" t="s">
        <v>122</v>
      </c>
      <c r="L5" s="69"/>
      <c r="M5" s="70"/>
      <c r="N5" s="68" t="s">
        <v>123</v>
      </c>
      <c r="O5" s="69"/>
      <c r="P5" s="70"/>
      <c r="Q5" s="68"/>
      <c r="R5" s="69"/>
      <c r="S5" s="70"/>
      <c r="T5" s="65"/>
      <c r="U5" s="63" t="s">
        <v>124</v>
      </c>
      <c r="V5" s="63" t="s">
        <v>125</v>
      </c>
      <c r="W5" s="63" t="s">
        <v>126</v>
      </c>
      <c r="X5" s="68" t="s">
        <v>127</v>
      </c>
      <c r="Y5" s="69"/>
      <c r="Z5" s="69"/>
      <c r="AA5" s="70"/>
      <c r="AB5" s="63" t="s">
        <v>128</v>
      </c>
      <c r="AC5" s="63" t="s">
        <v>129</v>
      </c>
      <c r="AD5" s="63" t="s">
        <v>130</v>
      </c>
      <c r="AE5" s="63" t="s">
        <v>131</v>
      </c>
      <c r="AF5" s="68" t="s">
        <v>132</v>
      </c>
      <c r="AG5" s="69"/>
      <c r="AH5" s="69"/>
      <c r="AI5" s="70"/>
      <c r="AJ5" s="67" t="s">
        <v>218</v>
      </c>
      <c r="AK5" s="63" t="s">
        <v>133</v>
      </c>
      <c r="AL5" s="63" t="s">
        <v>134</v>
      </c>
      <c r="AM5" s="68" t="s">
        <v>135</v>
      </c>
      <c r="AN5" s="69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79"/>
      <c r="B6" s="65"/>
      <c r="C6" s="65"/>
      <c r="D6" s="65"/>
      <c r="E6" s="74" t="s">
        <v>136</v>
      </c>
      <c r="F6" s="74" t="s">
        <v>137</v>
      </c>
      <c r="G6" s="74" t="s">
        <v>138</v>
      </c>
      <c r="H6" s="74" t="s">
        <v>136</v>
      </c>
      <c r="I6" s="74" t="s">
        <v>137</v>
      </c>
      <c r="J6" s="74" t="s">
        <v>138</v>
      </c>
      <c r="K6" s="74" t="s">
        <v>136</v>
      </c>
      <c r="L6" s="74" t="s">
        <v>137</v>
      </c>
      <c r="M6" s="74" t="s">
        <v>138</v>
      </c>
      <c r="N6" s="74" t="s">
        <v>136</v>
      </c>
      <c r="O6" s="74" t="s">
        <v>137</v>
      </c>
      <c r="P6" s="74" t="s">
        <v>138</v>
      </c>
      <c r="Q6" s="74" t="s">
        <v>136</v>
      </c>
      <c r="R6" s="74" t="s">
        <v>137</v>
      </c>
      <c r="S6" s="74" t="s">
        <v>138</v>
      </c>
      <c r="T6" s="65"/>
      <c r="U6" s="65"/>
      <c r="V6" s="65"/>
      <c r="W6" s="65"/>
      <c r="X6" s="63" t="s">
        <v>139</v>
      </c>
      <c r="Y6" s="63" t="s">
        <v>140</v>
      </c>
      <c r="Z6" s="63" t="s">
        <v>141</v>
      </c>
      <c r="AA6" s="63" t="s">
        <v>142</v>
      </c>
      <c r="AB6" s="65"/>
      <c r="AC6" s="65"/>
      <c r="AD6" s="65"/>
      <c r="AE6" s="65"/>
      <c r="AF6" s="63" t="s">
        <v>143</v>
      </c>
      <c r="AG6" s="71" t="s">
        <v>144</v>
      </c>
      <c r="AH6" s="72"/>
      <c r="AI6" s="72"/>
      <c r="AJ6" s="65"/>
      <c r="AK6" s="65"/>
      <c r="AL6" s="65"/>
      <c r="AM6" s="67" t="s">
        <v>217</v>
      </c>
      <c r="AN6" s="82" t="s">
        <v>213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70"/>
      <c r="B7" s="64"/>
      <c r="C7" s="64"/>
      <c r="D7" s="64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8" t="s">
        <v>145</v>
      </c>
      <c r="AH7" s="8" t="s">
        <v>146</v>
      </c>
      <c r="AI7" s="8" t="s">
        <v>147</v>
      </c>
      <c r="AJ7" s="64"/>
      <c r="AK7" s="64"/>
      <c r="AL7" s="64"/>
      <c r="AM7" s="64"/>
      <c r="AN7" s="68"/>
    </row>
    <row r="8" spans="1:54" s="41" customFormat="1" ht="16.5" customHeight="1">
      <c r="A8" s="43" t="s">
        <v>157</v>
      </c>
      <c r="B8" s="44">
        <v>6881</v>
      </c>
      <c r="C8" s="45">
        <v>7800490</v>
      </c>
      <c r="D8" s="45">
        <v>21457496</v>
      </c>
      <c r="E8" s="45">
        <v>108907</v>
      </c>
      <c r="F8" s="45">
        <v>82830</v>
      </c>
      <c r="G8" s="45">
        <v>26077</v>
      </c>
      <c r="H8" s="45">
        <v>6881</v>
      </c>
      <c r="I8" s="45">
        <v>5553</v>
      </c>
      <c r="J8" s="45">
        <v>1328</v>
      </c>
      <c r="K8" s="45">
        <v>75658</v>
      </c>
      <c r="L8" s="45">
        <v>57448</v>
      </c>
      <c r="M8" s="45">
        <v>18210</v>
      </c>
      <c r="N8" s="45">
        <v>26368</v>
      </c>
      <c r="O8" s="45">
        <v>19829</v>
      </c>
      <c r="P8" s="45">
        <v>6539</v>
      </c>
      <c r="Q8" s="45">
        <v>777011</v>
      </c>
      <c r="R8" s="45">
        <v>417933</v>
      </c>
      <c r="S8" s="45">
        <v>359078</v>
      </c>
      <c r="T8" s="45">
        <v>3969</v>
      </c>
      <c r="U8" s="45">
        <v>1937247779</v>
      </c>
      <c r="V8" s="45">
        <v>1299433561</v>
      </c>
      <c r="W8" s="45">
        <v>637814218</v>
      </c>
      <c r="X8" s="45">
        <v>3794</v>
      </c>
      <c r="Y8" s="45">
        <v>3680</v>
      </c>
      <c r="Z8" s="45">
        <v>38</v>
      </c>
      <c r="AA8" s="45">
        <v>76</v>
      </c>
      <c r="AB8" s="45">
        <v>115082</v>
      </c>
      <c r="AC8" s="45">
        <v>296879</v>
      </c>
      <c r="AD8" s="45">
        <v>3274</v>
      </c>
      <c r="AE8" s="45">
        <v>1571</v>
      </c>
      <c r="AF8" s="45">
        <v>3875</v>
      </c>
      <c r="AG8" s="45">
        <v>125546</v>
      </c>
      <c r="AH8" s="45">
        <v>47991</v>
      </c>
      <c r="AI8" s="45">
        <v>77555</v>
      </c>
      <c r="AJ8" s="45">
        <v>1651</v>
      </c>
      <c r="AK8" s="45">
        <v>638</v>
      </c>
      <c r="AL8" s="45">
        <v>1032</v>
      </c>
      <c r="AM8" s="45">
        <v>6576756</v>
      </c>
      <c r="AN8" s="45">
        <v>2550940</v>
      </c>
    </row>
    <row r="9" spans="1:54" s="10" customFormat="1" ht="16.5" customHeight="1">
      <c r="A9" s="29" t="s">
        <v>63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>
      <c r="A10" s="29" t="s">
        <v>64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>
      <c r="A11" s="29" t="s">
        <v>88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>
      <c r="A12" s="29" t="s">
        <v>65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>
      <c r="A13" s="29" t="s">
        <v>66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>
      <c r="A14" s="29" t="s">
        <v>67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>
      <c r="A15" s="29" t="s">
        <v>94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>
      <c r="A16" s="29" t="s">
        <v>95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>
      <c r="A17" s="29" t="s">
        <v>96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>
      <c r="A18" s="29" t="s">
        <v>97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>
      <c r="A19" s="29" t="s">
        <v>98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>
      <c r="A20" s="29" t="s">
        <v>99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>
      <c r="A21" s="29" t="s">
        <v>100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>
      <c r="A22" s="29" t="s">
        <v>101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>
      <c r="A23" s="29" t="s">
        <v>102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>
      <c r="A24" s="29" t="s">
        <v>103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>
      <c r="A25" s="29" t="s">
        <v>104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>
      <c r="A26" s="29" t="s">
        <v>105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>
      <c r="A27" s="29" t="s">
        <v>106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>
      <c r="A28" s="29" t="s">
        <v>107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>
      <c r="A29" s="30" t="s">
        <v>108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>
      <c r="A30" s="31" t="s">
        <v>109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148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75">
      <c r="A35" s="32" t="s">
        <v>62</v>
      </c>
    </row>
    <row r="37" spans="1:41" s="41" customFormat="1" ht="16.5" hidden="1" customHeight="1">
      <c r="A37" s="27" t="s">
        <v>68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>
      <c r="A38" s="14" t="s">
        <v>63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>
      <c r="A39" s="14" t="s">
        <v>64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>
      <c r="A40" s="14" t="s">
        <v>88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>
      <c r="A41" s="14" t="s">
        <v>65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>
      <c r="A42" s="14" t="s">
        <v>66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>
      <c r="A43" s="14" t="s">
        <v>67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>
      <c r="A44" s="14" t="s">
        <v>110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>
      <c r="A45" s="29" t="s">
        <v>41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>
      <c r="A46" s="29" t="s">
        <v>42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>
      <c r="A47" s="29" t="s">
        <v>43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>
      <c r="A48" s="29" t="s">
        <v>44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>
      <c r="A49" s="29" t="s">
        <v>45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>
      <c r="A50" s="29" t="s">
        <v>46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>
      <c r="A51" s="29" t="s">
        <v>47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>
      <c r="A52" s="29" t="s">
        <v>48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>
      <c r="A53" s="29" t="s">
        <v>49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>
      <c r="A54" s="29" t="s">
        <v>50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>
      <c r="A55" s="29" t="s">
        <v>51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>
      <c r="A56" s="29" t="s">
        <v>52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>
      <c r="A57" s="29" t="s">
        <v>53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>
      <c r="A58" s="29" t="s">
        <v>54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>
      <c r="A59" s="14" t="s">
        <v>55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>
      <c r="A60" s="30" t="s">
        <v>56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>
      <c r="A61" s="31" t="s">
        <v>57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B8" sqref="B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194</v>
      </c>
      <c r="B3" s="4"/>
      <c r="E3" s="4"/>
      <c r="F3" s="4"/>
      <c r="G3" s="4"/>
      <c r="V3" s="6"/>
    </row>
    <row r="4" spans="1:54" s="7" customFormat="1" ht="26.25" customHeight="1">
      <c r="A4" s="77" t="s">
        <v>159</v>
      </c>
      <c r="B4" s="63" t="s">
        <v>192</v>
      </c>
      <c r="C4" s="63" t="s">
        <v>160</v>
      </c>
      <c r="D4" s="63" t="s">
        <v>161</v>
      </c>
      <c r="E4" s="71" t="s">
        <v>179</v>
      </c>
      <c r="F4" s="72"/>
      <c r="G4" s="72"/>
      <c r="H4" s="72"/>
      <c r="I4" s="72"/>
      <c r="J4" s="72"/>
      <c r="K4" s="72"/>
      <c r="L4" s="72"/>
      <c r="M4" s="72"/>
      <c r="N4" s="72"/>
      <c r="O4" s="72"/>
      <c r="P4" s="80"/>
      <c r="Q4" s="73" t="s">
        <v>163</v>
      </c>
      <c r="R4" s="76"/>
      <c r="S4" s="77"/>
      <c r="T4" s="63" t="s">
        <v>164</v>
      </c>
      <c r="U4" s="78" t="s">
        <v>165</v>
      </c>
      <c r="V4" s="78"/>
      <c r="W4" s="78"/>
      <c r="X4" s="81" t="s">
        <v>215</v>
      </c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54" s="47" customFormat="1" ht="33" customHeight="1">
      <c r="A5" s="79"/>
      <c r="B5" s="65"/>
      <c r="C5" s="65"/>
      <c r="D5" s="65"/>
      <c r="E5" s="68" t="s">
        <v>180</v>
      </c>
      <c r="F5" s="69"/>
      <c r="G5" s="70"/>
      <c r="H5" s="68" t="s">
        <v>162</v>
      </c>
      <c r="I5" s="69"/>
      <c r="J5" s="70"/>
      <c r="K5" s="68" t="s">
        <v>181</v>
      </c>
      <c r="L5" s="69"/>
      <c r="M5" s="70"/>
      <c r="N5" s="68" t="s">
        <v>182</v>
      </c>
      <c r="O5" s="69"/>
      <c r="P5" s="70"/>
      <c r="Q5" s="68"/>
      <c r="R5" s="69"/>
      <c r="S5" s="70"/>
      <c r="T5" s="65"/>
      <c r="U5" s="63" t="s">
        <v>166</v>
      </c>
      <c r="V5" s="63" t="s">
        <v>167</v>
      </c>
      <c r="W5" s="63" t="s">
        <v>168</v>
      </c>
      <c r="X5" s="68" t="s">
        <v>169</v>
      </c>
      <c r="Y5" s="69"/>
      <c r="Z5" s="69"/>
      <c r="AA5" s="70"/>
      <c r="AB5" s="63" t="s">
        <v>170</v>
      </c>
      <c r="AC5" s="63" t="s">
        <v>171</v>
      </c>
      <c r="AD5" s="63" t="s">
        <v>172</v>
      </c>
      <c r="AE5" s="63" t="s">
        <v>173</v>
      </c>
      <c r="AF5" s="68" t="s">
        <v>174</v>
      </c>
      <c r="AG5" s="69"/>
      <c r="AH5" s="69"/>
      <c r="AI5" s="70"/>
      <c r="AJ5" s="67" t="s">
        <v>218</v>
      </c>
      <c r="AK5" s="63" t="s">
        <v>175</v>
      </c>
      <c r="AL5" s="63" t="s">
        <v>176</v>
      </c>
      <c r="AM5" s="68" t="s">
        <v>183</v>
      </c>
      <c r="AN5" s="69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</row>
    <row r="6" spans="1:54" s="47" customFormat="1" ht="28.5" customHeight="1">
      <c r="A6" s="79"/>
      <c r="B6" s="65"/>
      <c r="C6" s="65"/>
      <c r="D6" s="65"/>
      <c r="E6" s="74" t="s">
        <v>30</v>
      </c>
      <c r="F6" s="74" t="s">
        <v>31</v>
      </c>
      <c r="G6" s="74" t="s">
        <v>32</v>
      </c>
      <c r="H6" s="74" t="s">
        <v>30</v>
      </c>
      <c r="I6" s="74" t="s">
        <v>31</v>
      </c>
      <c r="J6" s="74" t="s">
        <v>32</v>
      </c>
      <c r="K6" s="74" t="s">
        <v>30</v>
      </c>
      <c r="L6" s="74" t="s">
        <v>31</v>
      </c>
      <c r="M6" s="74" t="s">
        <v>32</v>
      </c>
      <c r="N6" s="74" t="s">
        <v>30</v>
      </c>
      <c r="O6" s="74" t="s">
        <v>31</v>
      </c>
      <c r="P6" s="74" t="s">
        <v>32</v>
      </c>
      <c r="Q6" s="74" t="s">
        <v>30</v>
      </c>
      <c r="R6" s="74" t="s">
        <v>31</v>
      </c>
      <c r="S6" s="74" t="s">
        <v>32</v>
      </c>
      <c r="T6" s="65"/>
      <c r="U6" s="65"/>
      <c r="V6" s="65"/>
      <c r="W6" s="65"/>
      <c r="X6" s="63" t="s">
        <v>184</v>
      </c>
      <c r="Y6" s="63" t="s">
        <v>185</v>
      </c>
      <c r="Z6" s="63" t="s">
        <v>177</v>
      </c>
      <c r="AA6" s="63" t="s">
        <v>178</v>
      </c>
      <c r="AB6" s="65"/>
      <c r="AC6" s="65"/>
      <c r="AD6" s="65"/>
      <c r="AE6" s="65"/>
      <c r="AF6" s="63" t="s">
        <v>186</v>
      </c>
      <c r="AG6" s="71" t="s">
        <v>187</v>
      </c>
      <c r="AH6" s="72"/>
      <c r="AI6" s="72"/>
      <c r="AJ6" s="65"/>
      <c r="AK6" s="65"/>
      <c r="AL6" s="65"/>
      <c r="AM6" s="67" t="s">
        <v>217</v>
      </c>
      <c r="AN6" s="82" t="s">
        <v>213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</row>
    <row r="7" spans="1:54" s="47" customFormat="1" ht="28.5" customHeight="1">
      <c r="A7" s="70"/>
      <c r="B7" s="64"/>
      <c r="C7" s="64"/>
      <c r="D7" s="64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8" t="s">
        <v>188</v>
      </c>
      <c r="AH7" s="8" t="s">
        <v>189</v>
      </c>
      <c r="AI7" s="8" t="s">
        <v>190</v>
      </c>
      <c r="AJ7" s="64"/>
      <c r="AK7" s="64"/>
      <c r="AL7" s="64"/>
      <c r="AM7" s="64"/>
      <c r="AN7" s="68"/>
    </row>
    <row r="8" spans="1:54" s="41" customFormat="1" ht="16.5" customHeight="1">
      <c r="A8" s="43" t="s">
        <v>157</v>
      </c>
      <c r="B8" s="44">
        <v>6860</v>
      </c>
      <c r="C8" s="45">
        <v>7726797</v>
      </c>
      <c r="D8" s="45">
        <v>21404313</v>
      </c>
      <c r="E8" s="45">
        <v>108909</v>
      </c>
      <c r="F8" s="45">
        <v>83441</v>
      </c>
      <c r="G8" s="45">
        <v>25468</v>
      </c>
      <c r="H8" s="45">
        <v>6860</v>
      </c>
      <c r="I8" s="45">
        <v>5601</v>
      </c>
      <c r="J8" s="45">
        <v>1259</v>
      </c>
      <c r="K8" s="45">
        <v>75530</v>
      </c>
      <c r="L8" s="45">
        <v>57741</v>
      </c>
      <c r="M8" s="45">
        <v>17789</v>
      </c>
      <c r="N8" s="45">
        <v>26519</v>
      </c>
      <c r="O8" s="45">
        <v>20099</v>
      </c>
      <c r="P8" s="45">
        <v>6420</v>
      </c>
      <c r="Q8" s="45">
        <v>779303</v>
      </c>
      <c r="R8" s="45">
        <v>424574</v>
      </c>
      <c r="S8" s="45">
        <v>354729</v>
      </c>
      <c r="T8" s="45">
        <v>3974</v>
      </c>
      <c r="U8" s="45">
        <v>1782392177</v>
      </c>
      <c r="V8" s="45">
        <v>1224216150</v>
      </c>
      <c r="W8" s="45">
        <v>558176027</v>
      </c>
      <c r="X8" s="45">
        <v>3718</v>
      </c>
      <c r="Y8" s="45">
        <v>3605</v>
      </c>
      <c r="Z8" s="45">
        <v>42</v>
      </c>
      <c r="AA8" s="45">
        <v>71</v>
      </c>
      <c r="AB8" s="45">
        <v>96343</v>
      </c>
      <c r="AC8" s="45">
        <v>306430</v>
      </c>
      <c r="AD8" s="45">
        <v>3193</v>
      </c>
      <c r="AE8" s="45">
        <v>1591</v>
      </c>
      <c r="AF8" s="45">
        <v>3805</v>
      </c>
      <c r="AG8" s="45">
        <v>123798</v>
      </c>
      <c r="AH8" s="45">
        <v>48373</v>
      </c>
      <c r="AI8" s="45">
        <v>75425</v>
      </c>
      <c r="AJ8" s="45">
        <v>1521</v>
      </c>
      <c r="AK8" s="45">
        <v>669</v>
      </c>
      <c r="AL8" s="45">
        <v>935</v>
      </c>
      <c r="AM8" s="45">
        <v>5661777</v>
      </c>
      <c r="AN8" s="45">
        <v>2206820</v>
      </c>
    </row>
    <row r="9" spans="1:54" s="10" customFormat="1" ht="16.5" customHeight="1">
      <c r="A9" s="29" t="s">
        <v>63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>
      <c r="A10" s="29" t="s">
        <v>64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>
      <c r="A11" s="29" t="s">
        <v>88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>
      <c r="A12" s="29" t="s">
        <v>65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>
      <c r="A13" s="29" t="s">
        <v>66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>
      <c r="A14" s="29" t="s">
        <v>67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>
      <c r="A15" s="29" t="s">
        <v>94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>
      <c r="A16" s="29" t="s">
        <v>95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>
      <c r="A17" s="29" t="s">
        <v>96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>
      <c r="A18" s="29" t="s">
        <v>97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>
      <c r="A19" s="29" t="s">
        <v>98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>
      <c r="A20" s="29" t="s">
        <v>99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>
      <c r="A21" s="29" t="s">
        <v>100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>
      <c r="A22" s="29" t="s">
        <v>101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>
      <c r="A23" s="29" t="s">
        <v>102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>
      <c r="A24" s="29" t="s">
        <v>103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>
      <c r="A25" s="29" t="s">
        <v>104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>
      <c r="A26" s="29" t="s">
        <v>105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>
      <c r="A27" s="29" t="s">
        <v>106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>
      <c r="A28" s="29" t="s">
        <v>107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>
      <c r="A29" s="30" t="s">
        <v>108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>
      <c r="A30" s="31" t="s">
        <v>109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191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58</v>
      </c>
    </row>
    <row r="33" spans="1:41" ht="12.75">
      <c r="A33" s="9" t="s">
        <v>0</v>
      </c>
      <c r="C33" s="48"/>
      <c r="D33" s="48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t="s">
        <v>195</v>
      </c>
    </row>
    <row r="37" spans="1:41" s="41" customFormat="1" ht="16.5" hidden="1" customHeight="1">
      <c r="A37" s="27" t="s">
        <v>193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>
      <c r="A38" s="14" t="s">
        <v>63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>
      <c r="A39" s="14" t="s">
        <v>64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>
      <c r="A40" s="14" t="s">
        <v>88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>
      <c r="A41" s="14" t="s">
        <v>65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>
      <c r="A42" s="14" t="s">
        <v>66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>
      <c r="A43" s="14" t="s">
        <v>67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>
      <c r="A44" s="14" t="s">
        <v>110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>
      <c r="A45" s="11" t="s">
        <v>41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>
      <c r="A46" s="11" t="s">
        <v>42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>
      <c r="A47" s="11" t="s">
        <v>43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>
      <c r="A48" s="11" t="s">
        <v>44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>
      <c r="A49" s="11" t="s">
        <v>45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>
      <c r="A50" s="11" t="s">
        <v>46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>
      <c r="A51" s="11" t="s">
        <v>47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>
      <c r="A52" s="11" t="s">
        <v>48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>
      <c r="A53" s="11" t="s">
        <v>49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>
      <c r="A54" s="11" t="s">
        <v>50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>
      <c r="A55" s="11" t="s">
        <v>51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>
      <c r="A56" s="11" t="s">
        <v>52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>
      <c r="A57" s="11" t="s">
        <v>53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>
      <c r="A58" s="11" t="s">
        <v>54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>
      <c r="A59" s="14" t="s">
        <v>55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>
      <c r="A60" s="15" t="s">
        <v>56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>
      <c r="A61" s="16" t="s">
        <v>57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/>
    <row r="63" spans="1:40" s="41" customFormat="1" ht="16.5" hidden="1" customHeight="1">
      <c r="A63" s="27" t="s">
        <v>193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>
      <c r="A64" s="14" t="s">
        <v>63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64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>
      <c r="A66" s="14" t="s">
        <v>88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>
      <c r="A67" s="14" t="s">
        <v>65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>
      <c r="A68" s="14" t="s">
        <v>66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>
      <c r="A69" s="14" t="s">
        <v>67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>
      <c r="A70" s="14" t="s">
        <v>110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>
      <c r="A71" s="11" t="s">
        <v>41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>
      <c r="A72" s="11" t="s">
        <v>42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>
      <c r="A73" s="11" t="s">
        <v>43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>
      <c r="A74" s="11" t="s">
        <v>44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>
      <c r="A75" s="11" t="s">
        <v>45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>
      <c r="A76" s="11" t="s">
        <v>46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>
      <c r="A77" s="11" t="s">
        <v>47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>
      <c r="A78" s="11" t="s">
        <v>48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>
      <c r="A79" s="11" t="s">
        <v>49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>
      <c r="A80" s="11" t="s">
        <v>50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>
      <c r="A81" s="11" t="s">
        <v>51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>
      <c r="A82" s="11" t="s">
        <v>52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>
      <c r="A83" s="11" t="s">
        <v>53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>
      <c r="A84" s="11" t="s">
        <v>54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>
      <c r="A85" s="14" t="s">
        <v>55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>
      <c r="A86" s="15" t="s">
        <v>56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>
      <c r="A87" s="16" t="s">
        <v>57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24</vt:i4>
      </vt:variant>
    </vt:vector>
  </HeadingPairs>
  <TitlesOfParts>
    <vt:vector size="36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2014-03-12T03:06:22Z</cp:lastPrinted>
  <dcterms:created xsi:type="dcterms:W3CDTF">2001-10-30T06:38:08Z</dcterms:created>
  <dcterms:modified xsi:type="dcterms:W3CDTF">2026-07-28T09:11:59Z</dcterms:modified>
</cp:coreProperties>
</file>