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8"/>
  <workbookPr codeName="ThisWorkbook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D:\112衛福部\統計處網頁\網頁公告\112\0331\"/>
    </mc:Choice>
  </mc:AlternateContent>
  <xr:revisionPtr revIDLastSave="0" documentId="13_ncr:1_{420E30A9-1017-4644-8545-E473077452B8}" xr6:coauthVersionLast="36" xr6:coauthVersionMax="36" xr10:uidLastSave="{00000000-0000-0000-0000-000000000000}"/>
  <bookViews>
    <workbookView xWindow="0" yWindow="0" windowWidth="23040" windowHeight="8352" tabRatio="597" xr2:uid="{00000000-000D-0000-FFFF-FFFF00000000}"/>
  </bookViews>
  <sheets>
    <sheet name="歷年" sheetId="10" r:id="rId1"/>
    <sheet name="111" sheetId="34" r:id="rId2"/>
    <sheet name="110" sheetId="33" r:id="rId3"/>
    <sheet name="109" sheetId="32" r:id="rId4"/>
    <sheet name="108" sheetId="31" r:id="rId5"/>
    <sheet name="107" sheetId="30" r:id="rId6"/>
    <sheet name="106" sheetId="29" r:id="rId7"/>
    <sheet name="105" sheetId="28" r:id="rId8"/>
    <sheet name="104" sheetId="27" r:id="rId9"/>
    <sheet name="103" sheetId="26" r:id="rId10"/>
    <sheet name="102" sheetId="25" r:id="rId11"/>
    <sheet name="101" sheetId="24" r:id="rId12"/>
    <sheet name="100" sheetId="23" r:id="rId13"/>
  </sheets>
  <definedNames>
    <definedName name="_xlnm.Print_Area" localSheetId="12">'100'!$A$2:$X$31</definedName>
    <definedName name="_xlnm.Print_Area" localSheetId="11">'101'!$A$2:$AN$32</definedName>
    <definedName name="_xlnm.Print_Area" localSheetId="10">'102'!$A$2:$AN$32</definedName>
    <definedName name="_xlnm.Print_Area" localSheetId="9">'103'!$A$2:$AN$32</definedName>
    <definedName name="_xlnm.Print_Area" localSheetId="8">'104'!$A$2:$AN$32</definedName>
    <definedName name="_xlnm.Print_Area" localSheetId="7">'105'!$A$2:$AN$32</definedName>
    <definedName name="_xlnm.Print_Area" localSheetId="6">'106'!$A$2:$AN$32</definedName>
    <definedName name="_xlnm.Print_Area" localSheetId="5">'107'!$A$2:$AN$32</definedName>
    <definedName name="_xlnm.Print_Area" localSheetId="4">'108'!$A$2:$AN$32</definedName>
    <definedName name="_xlnm.Print_Area" localSheetId="3">'109'!$A$2:$AN$32</definedName>
    <definedName name="_xlnm.Print_Area" localSheetId="2">'110'!$A$2:$AN$32</definedName>
    <definedName name="_xlnm.Print_Area" localSheetId="1">'111'!$A$2:$AN$32</definedName>
    <definedName name="_xlnm.Print_Area" localSheetId="0">歷年!$A$2:$AN$21</definedName>
    <definedName name="_xlnm.Print_Titles" localSheetId="12">'100'!$A:$A</definedName>
    <definedName name="_xlnm.Print_Titles" localSheetId="11">'101'!$A:$A,'101'!$3:$7</definedName>
    <definedName name="_xlnm.Print_Titles" localSheetId="10">'102'!$A:$A,'102'!$3:$7</definedName>
    <definedName name="_xlnm.Print_Titles" localSheetId="9">'103'!$A:$A,'103'!$3:$7</definedName>
    <definedName name="_xlnm.Print_Titles" localSheetId="8">'104'!$A:$A,'104'!$3:$7</definedName>
    <definedName name="_xlnm.Print_Titles" localSheetId="7">'105'!$A:$A,'105'!$3:$7</definedName>
    <definedName name="_xlnm.Print_Titles" localSheetId="6">'106'!$A:$A,'106'!$3:$7</definedName>
    <definedName name="_xlnm.Print_Titles" localSheetId="5">'107'!$A:$A,'107'!$3:$7</definedName>
    <definedName name="_xlnm.Print_Titles" localSheetId="4">'108'!$A:$A,'108'!$3:$7</definedName>
    <definedName name="_xlnm.Print_Titles" localSheetId="3">'109'!$A:$A,'109'!$3:$7</definedName>
    <definedName name="_xlnm.Print_Titles" localSheetId="2">'110'!$A:$A,'110'!$3:$7</definedName>
    <definedName name="_xlnm.Print_Titles" localSheetId="1">'111'!$A:$A,'111'!$3:$7</definedName>
    <definedName name="_xlnm.Print_Titles" localSheetId="0">歷年!$A:$A,歷年!$3:$7</definedName>
  </definedNames>
  <calcPr calcId="191029"/>
</workbook>
</file>

<file path=xl/calcChain.xml><?xml version="1.0" encoding="utf-8"?>
<calcChain xmlns="http://schemas.openxmlformats.org/spreadsheetml/2006/main">
  <c r="C19" i="10" l="1"/>
  <c r="D19" i="10"/>
  <c r="E19" i="10"/>
  <c r="F19" i="10"/>
  <c r="G19" i="10"/>
  <c r="H19" i="10"/>
  <c r="I19" i="10"/>
  <c r="J19" i="10"/>
  <c r="K19" i="10"/>
  <c r="L19" i="10"/>
  <c r="M19" i="10"/>
  <c r="N19" i="10"/>
  <c r="O19" i="10"/>
  <c r="P19" i="10"/>
  <c r="Q19" i="10"/>
  <c r="R19" i="10"/>
  <c r="S19" i="10"/>
  <c r="T19" i="10"/>
  <c r="U19" i="10"/>
  <c r="V19" i="10"/>
  <c r="W19" i="10"/>
  <c r="X19" i="10"/>
  <c r="Y19" i="10"/>
  <c r="Z19" i="10"/>
  <c r="AA19" i="10"/>
  <c r="AB19" i="10"/>
  <c r="AC19" i="10"/>
  <c r="AD19" i="10"/>
  <c r="AE19" i="10"/>
  <c r="AF19" i="10"/>
  <c r="AG19" i="10"/>
  <c r="AH19" i="10"/>
  <c r="AI19" i="10"/>
  <c r="AJ19" i="10"/>
  <c r="AK19" i="10"/>
  <c r="AL19" i="10"/>
  <c r="AM19" i="10"/>
  <c r="AN19" i="10"/>
  <c r="B19" i="10"/>
  <c r="AN3" i="34"/>
  <c r="AM3" i="34"/>
  <c r="AL3" i="34"/>
  <c r="AK3" i="34"/>
  <c r="AJ3" i="34"/>
  <c r="AI3" i="34"/>
  <c r="AH3" i="34"/>
  <c r="AG3" i="34"/>
  <c r="AF3" i="34"/>
  <c r="AE3" i="34"/>
  <c r="AD3" i="34"/>
  <c r="AC3" i="34"/>
  <c r="AB3" i="34"/>
  <c r="AA3" i="34"/>
  <c r="Z3" i="34"/>
  <c r="Y3" i="34"/>
  <c r="X3" i="34"/>
  <c r="W3" i="34"/>
  <c r="V3" i="34"/>
  <c r="U3" i="34"/>
  <c r="T3" i="34"/>
  <c r="S3" i="34"/>
  <c r="R3" i="34"/>
  <c r="Q3" i="34"/>
  <c r="P3" i="34"/>
  <c r="O3" i="34"/>
  <c r="N3" i="34"/>
  <c r="M3" i="34"/>
  <c r="L3" i="34"/>
  <c r="K3" i="34"/>
  <c r="J3" i="34"/>
  <c r="I3" i="34"/>
  <c r="H3" i="34"/>
  <c r="G3" i="34"/>
  <c r="F3" i="34"/>
  <c r="E3" i="34"/>
  <c r="D3" i="34"/>
  <c r="C3" i="34"/>
  <c r="B3" i="34"/>
  <c r="AN3" i="33"/>
  <c r="AM3" i="33"/>
  <c r="AL3" i="33"/>
  <c r="AK3" i="33"/>
  <c r="AJ3" i="33"/>
  <c r="AI3" i="33"/>
  <c r="AH3" i="33"/>
  <c r="AG3" i="33"/>
  <c r="AF3" i="33"/>
  <c r="AE3" i="33"/>
  <c r="AD3" i="33"/>
  <c r="AC3" i="33"/>
  <c r="AB3" i="33"/>
  <c r="AA3" i="33"/>
  <c r="Z3" i="33"/>
  <c r="Y3" i="33"/>
  <c r="X3" i="33"/>
  <c r="W3" i="33"/>
  <c r="V3" i="33"/>
  <c r="U3" i="33"/>
  <c r="T3" i="33"/>
  <c r="S3" i="33"/>
  <c r="R3" i="33"/>
  <c r="Q3" i="33"/>
  <c r="P3" i="33"/>
  <c r="O3" i="33"/>
  <c r="N3" i="33"/>
  <c r="M3" i="33"/>
  <c r="L3" i="33"/>
  <c r="K3" i="33"/>
  <c r="J3" i="33"/>
  <c r="I3" i="33"/>
  <c r="H3" i="33"/>
  <c r="G3" i="33"/>
  <c r="F3" i="33"/>
  <c r="E3" i="33"/>
  <c r="D3" i="33"/>
  <c r="C3" i="33"/>
  <c r="B3" i="33"/>
  <c r="AN3" i="32"/>
  <c r="AM3" i="32"/>
  <c r="AL3" i="32"/>
  <c r="AK3" i="32"/>
  <c r="AJ3" i="32"/>
  <c r="AI3" i="32"/>
  <c r="AH3" i="32"/>
  <c r="AG3" i="32"/>
  <c r="AF3" i="32"/>
  <c r="AE3" i="32"/>
  <c r="AD3" i="32"/>
  <c r="AC3" i="32"/>
  <c r="AB3" i="32"/>
  <c r="AA3" i="32"/>
  <c r="Z3" i="32"/>
  <c r="Y3" i="32"/>
  <c r="X3" i="32"/>
  <c r="W3" i="32"/>
  <c r="V3" i="32"/>
  <c r="U3" i="32"/>
  <c r="T3" i="32"/>
  <c r="S3" i="32"/>
  <c r="R3" i="32"/>
  <c r="Q3" i="32"/>
  <c r="P3" i="32"/>
  <c r="O3" i="32"/>
  <c r="N3" i="32"/>
  <c r="M3" i="32"/>
  <c r="L3" i="32"/>
  <c r="K3" i="32"/>
  <c r="J3" i="32"/>
  <c r="I3" i="32"/>
  <c r="H3" i="32"/>
  <c r="G3" i="32"/>
  <c r="F3" i="32"/>
  <c r="E3" i="32"/>
  <c r="D3" i="32"/>
  <c r="C3" i="32"/>
  <c r="B3" i="32"/>
  <c r="C3" i="31"/>
  <c r="D3" i="31"/>
  <c r="E3" i="31"/>
  <c r="F3" i="31"/>
  <c r="G3" i="31"/>
  <c r="H3" i="31"/>
  <c r="I3" i="31"/>
  <c r="J3" i="31"/>
  <c r="K3" i="31"/>
  <c r="L3" i="31"/>
  <c r="M3" i="31"/>
  <c r="N3" i="31"/>
  <c r="O3" i="31"/>
  <c r="P3" i="31"/>
  <c r="Q3" i="31"/>
  <c r="R3" i="31"/>
  <c r="S3" i="31"/>
  <c r="T3" i="31"/>
  <c r="U3" i="31"/>
  <c r="V3" i="31"/>
  <c r="W3" i="31"/>
  <c r="X3" i="31"/>
  <c r="Y3" i="31"/>
  <c r="Z3" i="31"/>
  <c r="AA3" i="31"/>
  <c r="AB3" i="31"/>
  <c r="AC3" i="31"/>
  <c r="AD3" i="31"/>
  <c r="AE3" i="31"/>
  <c r="AF3" i="31"/>
  <c r="AG3" i="31"/>
  <c r="AH3" i="31"/>
  <c r="AI3" i="31"/>
  <c r="AJ3" i="31"/>
  <c r="AK3" i="31"/>
  <c r="AL3" i="31"/>
  <c r="AM3" i="31"/>
  <c r="AN3" i="31"/>
  <c r="B3" i="31"/>
  <c r="C18" i="10"/>
  <c r="D18" i="10"/>
  <c r="E18" i="10"/>
  <c r="F18" i="10"/>
  <c r="G18" i="10"/>
  <c r="H18" i="10"/>
  <c r="I18" i="10"/>
  <c r="J18" i="10"/>
  <c r="K18" i="10"/>
  <c r="L18" i="10"/>
  <c r="M18" i="10"/>
  <c r="N18" i="10"/>
  <c r="O18" i="10"/>
  <c r="P18" i="10"/>
  <c r="Q18" i="10"/>
  <c r="R18" i="10"/>
  <c r="S18" i="10"/>
  <c r="T18" i="10"/>
  <c r="U18" i="10"/>
  <c r="V18" i="10"/>
  <c r="W18" i="10"/>
  <c r="X18" i="10"/>
  <c r="Y18" i="10"/>
  <c r="Z18" i="10"/>
  <c r="AA18" i="10"/>
  <c r="AB18" i="10"/>
  <c r="AC18" i="10"/>
  <c r="AD18" i="10"/>
  <c r="AE18" i="10"/>
  <c r="AF18" i="10"/>
  <c r="AG18" i="10"/>
  <c r="AH18" i="10"/>
  <c r="AI18" i="10"/>
  <c r="AJ18" i="10"/>
  <c r="AK18" i="10"/>
  <c r="AL18" i="10"/>
  <c r="AM18" i="10"/>
  <c r="AN18" i="10"/>
  <c r="B18" i="10"/>
  <c r="AN83" i="33"/>
  <c r="AM83" i="33"/>
  <c r="AL83" i="33"/>
  <c r="AK83" i="33"/>
  <c r="AJ83" i="33"/>
  <c r="AI83" i="33"/>
  <c r="AH83" i="33"/>
  <c r="AG83" i="33"/>
  <c r="AF83" i="33"/>
  <c r="AE83" i="33"/>
  <c r="AD83" i="33"/>
  <c r="AC83" i="33"/>
  <c r="AB83" i="33"/>
  <c r="AA83" i="33"/>
  <c r="Z83" i="33"/>
  <c r="Y83" i="33"/>
  <c r="X83" i="33"/>
  <c r="W83" i="33"/>
  <c r="V83" i="33"/>
  <c r="U83" i="33"/>
  <c r="T83" i="33"/>
  <c r="S83" i="33"/>
  <c r="R83" i="33"/>
  <c r="Q83" i="33"/>
  <c r="P83" i="33"/>
  <c r="O83" i="33"/>
  <c r="N83" i="33"/>
  <c r="M83" i="33"/>
  <c r="L83" i="33"/>
  <c r="K83" i="33"/>
  <c r="J83" i="33"/>
  <c r="I83" i="33"/>
  <c r="H83" i="33"/>
  <c r="G83" i="33"/>
  <c r="F83" i="33"/>
  <c r="E83" i="33"/>
  <c r="D83" i="33"/>
  <c r="C83" i="33"/>
  <c r="B83" i="33"/>
  <c r="AN82" i="33"/>
  <c r="AM82" i="33"/>
  <c r="AL82" i="33"/>
  <c r="AK82" i="33"/>
  <c r="AJ82" i="33"/>
  <c r="AI82" i="33"/>
  <c r="AH82" i="33"/>
  <c r="AG82" i="33"/>
  <c r="AF82" i="33"/>
  <c r="AE82" i="33"/>
  <c r="AD82" i="33"/>
  <c r="AC82" i="33"/>
  <c r="AB82" i="33"/>
  <c r="AA82" i="33"/>
  <c r="Z82" i="33"/>
  <c r="Y82" i="33"/>
  <c r="X82" i="33"/>
  <c r="W82" i="33"/>
  <c r="V82" i="33"/>
  <c r="U82" i="33"/>
  <c r="T82" i="33"/>
  <c r="S82" i="33"/>
  <c r="R82" i="33"/>
  <c r="Q82" i="33"/>
  <c r="P82" i="33"/>
  <c r="O82" i="33"/>
  <c r="N82" i="33"/>
  <c r="M82" i="33"/>
  <c r="L82" i="33"/>
  <c r="K82" i="33"/>
  <c r="J82" i="33"/>
  <c r="I82" i="33"/>
  <c r="H82" i="33"/>
  <c r="G82" i="33"/>
  <c r="F82" i="33"/>
  <c r="E82" i="33"/>
  <c r="D82" i="33"/>
  <c r="C82" i="33"/>
  <c r="B82" i="33"/>
  <c r="AN81" i="33"/>
  <c r="AM81" i="33"/>
  <c r="AL81" i="33"/>
  <c r="AK81" i="33"/>
  <c r="AJ81" i="33"/>
  <c r="AI81" i="33"/>
  <c r="AH81" i="33"/>
  <c r="AG81" i="33"/>
  <c r="AF81" i="33"/>
  <c r="AE81" i="33"/>
  <c r="AD81" i="33"/>
  <c r="AC81" i="33"/>
  <c r="AB81" i="33"/>
  <c r="AA81" i="33"/>
  <c r="Z81" i="33"/>
  <c r="Y81" i="33"/>
  <c r="X81" i="33"/>
  <c r="W81" i="33"/>
  <c r="V81" i="33"/>
  <c r="U81" i="33"/>
  <c r="T81" i="33"/>
  <c r="S81" i="33"/>
  <c r="R81" i="33"/>
  <c r="Q81" i="33"/>
  <c r="P81" i="33"/>
  <c r="O81" i="33"/>
  <c r="N81" i="33"/>
  <c r="M81" i="33"/>
  <c r="L81" i="33"/>
  <c r="K81" i="33"/>
  <c r="J81" i="33"/>
  <c r="I81" i="33"/>
  <c r="H81" i="33"/>
  <c r="G81" i="33"/>
  <c r="F81" i="33"/>
  <c r="E81" i="33"/>
  <c r="D81" i="33"/>
  <c r="C81" i="33"/>
  <c r="B81" i="33"/>
  <c r="AN80" i="33"/>
  <c r="AM80" i="33"/>
  <c r="AL80" i="33"/>
  <c r="AK80" i="33"/>
  <c r="AJ80" i="33"/>
  <c r="AI80" i="33"/>
  <c r="AH80" i="33"/>
  <c r="AG80" i="33"/>
  <c r="AF80" i="33"/>
  <c r="AE80" i="33"/>
  <c r="AD80" i="33"/>
  <c r="AC80" i="33"/>
  <c r="AB80" i="33"/>
  <c r="AA80" i="33"/>
  <c r="Z80" i="33"/>
  <c r="Y80" i="33"/>
  <c r="X80" i="33"/>
  <c r="W80" i="33"/>
  <c r="V80" i="33"/>
  <c r="U80" i="33"/>
  <c r="T80" i="33"/>
  <c r="S80" i="33"/>
  <c r="R80" i="33"/>
  <c r="Q80" i="33"/>
  <c r="P80" i="33"/>
  <c r="O80" i="33"/>
  <c r="N80" i="33"/>
  <c r="M80" i="33"/>
  <c r="L80" i="33"/>
  <c r="K80" i="33"/>
  <c r="J80" i="33"/>
  <c r="I80" i="33"/>
  <c r="H80" i="33"/>
  <c r="G80" i="33"/>
  <c r="F80" i="33"/>
  <c r="E80" i="33"/>
  <c r="D80" i="33"/>
  <c r="C80" i="33"/>
  <c r="B80" i="33"/>
  <c r="AN79" i="33"/>
  <c r="AM79" i="33"/>
  <c r="AL79" i="33"/>
  <c r="AK79" i="33"/>
  <c r="AJ79" i="33"/>
  <c r="AI79" i="33"/>
  <c r="AH79" i="33"/>
  <c r="AG79" i="33"/>
  <c r="AF79" i="33"/>
  <c r="AE79" i="33"/>
  <c r="AD79" i="33"/>
  <c r="AC79" i="33"/>
  <c r="AB79" i="33"/>
  <c r="AA79" i="33"/>
  <c r="Z79" i="33"/>
  <c r="Y79" i="33"/>
  <c r="X79" i="33"/>
  <c r="W79" i="33"/>
  <c r="V79" i="33"/>
  <c r="U79" i="33"/>
  <c r="T79" i="33"/>
  <c r="S79" i="33"/>
  <c r="R79" i="33"/>
  <c r="Q79" i="33"/>
  <c r="P79" i="33"/>
  <c r="O79" i="33"/>
  <c r="N79" i="33"/>
  <c r="M79" i="33"/>
  <c r="L79" i="33"/>
  <c r="K79" i="33"/>
  <c r="J79" i="33"/>
  <c r="I79" i="33"/>
  <c r="H79" i="33"/>
  <c r="G79" i="33"/>
  <c r="F79" i="33"/>
  <c r="E79" i="33"/>
  <c r="D79" i="33"/>
  <c r="C79" i="33"/>
  <c r="B79" i="33"/>
  <c r="AN78" i="33"/>
  <c r="AM78" i="33"/>
  <c r="AL78" i="33"/>
  <c r="AK78" i="33"/>
  <c r="AJ78" i="33"/>
  <c r="AI78" i="33"/>
  <c r="AH78" i="33"/>
  <c r="AG78" i="33"/>
  <c r="AF78" i="33"/>
  <c r="AE78" i="33"/>
  <c r="AD78" i="33"/>
  <c r="AC78" i="33"/>
  <c r="AB78" i="33"/>
  <c r="AA78" i="33"/>
  <c r="Z78" i="33"/>
  <c r="Y78" i="33"/>
  <c r="X78" i="33"/>
  <c r="W78" i="33"/>
  <c r="V78" i="33"/>
  <c r="U78" i="33"/>
  <c r="T78" i="33"/>
  <c r="S78" i="33"/>
  <c r="R78" i="33"/>
  <c r="Q78" i="33"/>
  <c r="P78" i="33"/>
  <c r="O78" i="33"/>
  <c r="N78" i="33"/>
  <c r="M78" i="33"/>
  <c r="L78" i="33"/>
  <c r="K78" i="33"/>
  <c r="J78" i="33"/>
  <c r="I78" i="33"/>
  <c r="H78" i="33"/>
  <c r="G78" i="33"/>
  <c r="F78" i="33"/>
  <c r="E78" i="33"/>
  <c r="D78" i="33"/>
  <c r="C78" i="33"/>
  <c r="B78" i="33"/>
  <c r="AN77" i="33"/>
  <c r="AM77" i="33"/>
  <c r="AL77" i="33"/>
  <c r="AK77" i="33"/>
  <c r="AJ77" i="33"/>
  <c r="AI77" i="33"/>
  <c r="AH77" i="33"/>
  <c r="AG77" i="33"/>
  <c r="AF77" i="33"/>
  <c r="AE77" i="33"/>
  <c r="AD77" i="33"/>
  <c r="AC77" i="33"/>
  <c r="AB77" i="33"/>
  <c r="AA77" i="33"/>
  <c r="Z77" i="33"/>
  <c r="Y77" i="33"/>
  <c r="X77" i="33"/>
  <c r="W77" i="33"/>
  <c r="V77" i="33"/>
  <c r="U77" i="33"/>
  <c r="T77" i="33"/>
  <c r="S77" i="33"/>
  <c r="R77" i="33"/>
  <c r="Q77" i="33"/>
  <c r="P77" i="33"/>
  <c r="O77" i="33"/>
  <c r="N77" i="33"/>
  <c r="M77" i="33"/>
  <c r="L77" i="33"/>
  <c r="K77" i="33"/>
  <c r="J77" i="33"/>
  <c r="I77" i="33"/>
  <c r="H77" i="33"/>
  <c r="G77" i="33"/>
  <c r="F77" i="33"/>
  <c r="E77" i="33"/>
  <c r="D77" i="33"/>
  <c r="C77" i="33"/>
  <c r="B77" i="33"/>
  <c r="AN76" i="33"/>
  <c r="AM76" i="33"/>
  <c r="AL76" i="33"/>
  <c r="AK76" i="33"/>
  <c r="AJ76" i="33"/>
  <c r="AI76" i="33"/>
  <c r="AH76" i="33"/>
  <c r="AG76" i="33"/>
  <c r="AF76" i="33"/>
  <c r="AE76" i="33"/>
  <c r="AD76" i="33"/>
  <c r="AC76" i="33"/>
  <c r="AB76" i="33"/>
  <c r="AA76" i="33"/>
  <c r="Z76" i="33"/>
  <c r="Y76" i="33"/>
  <c r="X76" i="33"/>
  <c r="W76" i="33"/>
  <c r="V76" i="33"/>
  <c r="U76" i="33"/>
  <c r="T76" i="33"/>
  <c r="S76" i="33"/>
  <c r="R76" i="33"/>
  <c r="Q76" i="33"/>
  <c r="P76" i="33"/>
  <c r="O76" i="33"/>
  <c r="N76" i="33"/>
  <c r="M76" i="33"/>
  <c r="L76" i="33"/>
  <c r="K76" i="33"/>
  <c r="J76" i="33"/>
  <c r="I76" i="33"/>
  <c r="H76" i="33"/>
  <c r="G76" i="33"/>
  <c r="F76" i="33"/>
  <c r="E76" i="33"/>
  <c r="D76" i="33"/>
  <c r="C76" i="33"/>
  <c r="B76" i="33"/>
  <c r="AN75" i="33"/>
  <c r="AM75" i="33"/>
  <c r="AL75" i="33"/>
  <c r="AK75" i="33"/>
  <c r="AJ75" i="33"/>
  <c r="AI75" i="33"/>
  <c r="AH75" i="33"/>
  <c r="AG75" i="33"/>
  <c r="AF75" i="33"/>
  <c r="AE75" i="33"/>
  <c r="AD75" i="33"/>
  <c r="AC75" i="33"/>
  <c r="AB75" i="33"/>
  <c r="AA75" i="33"/>
  <c r="Z75" i="33"/>
  <c r="Y75" i="33"/>
  <c r="X75" i="33"/>
  <c r="W75" i="33"/>
  <c r="V75" i="33"/>
  <c r="U75" i="33"/>
  <c r="T75" i="33"/>
  <c r="S75" i="33"/>
  <c r="R75" i="33"/>
  <c r="Q75" i="33"/>
  <c r="P75" i="33"/>
  <c r="O75" i="33"/>
  <c r="N75" i="33"/>
  <c r="M75" i="33"/>
  <c r="L75" i="33"/>
  <c r="K75" i="33"/>
  <c r="J75" i="33"/>
  <c r="I75" i="33"/>
  <c r="H75" i="33"/>
  <c r="G75" i="33"/>
  <c r="F75" i="33"/>
  <c r="E75" i="33"/>
  <c r="D75" i="33"/>
  <c r="C75" i="33"/>
  <c r="B75" i="33"/>
  <c r="AN74" i="33"/>
  <c r="AM74" i="33"/>
  <c r="AL74" i="33"/>
  <c r="AK74" i="33"/>
  <c r="AJ74" i="33"/>
  <c r="AI74" i="33"/>
  <c r="AH74" i="33"/>
  <c r="AG74" i="33"/>
  <c r="AF74" i="33"/>
  <c r="AE74" i="33"/>
  <c r="AD74" i="33"/>
  <c r="AC74" i="33"/>
  <c r="AB74" i="33"/>
  <c r="AA74" i="33"/>
  <c r="Z74" i="33"/>
  <c r="Y74" i="33"/>
  <c r="X74" i="33"/>
  <c r="W74" i="33"/>
  <c r="V74" i="33"/>
  <c r="U74" i="33"/>
  <c r="T74" i="33"/>
  <c r="S74" i="33"/>
  <c r="R74" i="33"/>
  <c r="Q74" i="33"/>
  <c r="P74" i="33"/>
  <c r="O74" i="33"/>
  <c r="N74" i="33"/>
  <c r="M74" i="33"/>
  <c r="L74" i="33"/>
  <c r="K74" i="33"/>
  <c r="J74" i="33"/>
  <c r="I74" i="33"/>
  <c r="H74" i="33"/>
  <c r="G74" i="33"/>
  <c r="F74" i="33"/>
  <c r="E74" i="33"/>
  <c r="D74" i="33"/>
  <c r="C74" i="33"/>
  <c r="B74" i="33"/>
  <c r="AN73" i="33"/>
  <c r="AM73" i="33"/>
  <c r="AL73" i="33"/>
  <c r="AK73" i="33"/>
  <c r="AJ73" i="33"/>
  <c r="AI73" i="33"/>
  <c r="AH73" i="33"/>
  <c r="AG73" i="33"/>
  <c r="AF73" i="33"/>
  <c r="AE73" i="33"/>
  <c r="AD73" i="33"/>
  <c r="AC73" i="33"/>
  <c r="AB73" i="33"/>
  <c r="AA73" i="33"/>
  <c r="Z73" i="33"/>
  <c r="Y73" i="33"/>
  <c r="X73" i="33"/>
  <c r="W73" i="33"/>
  <c r="V73" i="33"/>
  <c r="U73" i="33"/>
  <c r="T73" i="33"/>
  <c r="S73" i="33"/>
  <c r="R73" i="33"/>
  <c r="Q73" i="33"/>
  <c r="P73" i="33"/>
  <c r="O73" i="33"/>
  <c r="N73" i="33"/>
  <c r="M73" i="33"/>
  <c r="L73" i="33"/>
  <c r="K73" i="33"/>
  <c r="J73" i="33"/>
  <c r="I73" i="33"/>
  <c r="H73" i="33"/>
  <c r="G73" i="33"/>
  <c r="F73" i="33"/>
  <c r="E73" i="33"/>
  <c r="D73" i="33"/>
  <c r="C73" i="33"/>
  <c r="B73" i="33"/>
  <c r="AN72" i="33"/>
  <c r="AM72" i="33"/>
  <c r="AL72" i="33"/>
  <c r="AK72" i="33"/>
  <c r="AJ72" i="33"/>
  <c r="AI72" i="33"/>
  <c r="AH72" i="33"/>
  <c r="AG72" i="33"/>
  <c r="AF72" i="33"/>
  <c r="AE72" i="33"/>
  <c r="AD72" i="33"/>
  <c r="AC72" i="33"/>
  <c r="AB72" i="33"/>
  <c r="AA72" i="33"/>
  <c r="Z72" i="33"/>
  <c r="Y72" i="33"/>
  <c r="X72" i="33"/>
  <c r="W72" i="33"/>
  <c r="V72" i="33"/>
  <c r="U72" i="33"/>
  <c r="T72" i="33"/>
  <c r="S72" i="33"/>
  <c r="R72" i="33"/>
  <c r="Q72" i="33"/>
  <c r="P72" i="33"/>
  <c r="O72" i="33"/>
  <c r="N72" i="33"/>
  <c r="M72" i="33"/>
  <c r="L72" i="33"/>
  <c r="K72" i="33"/>
  <c r="J72" i="33"/>
  <c r="I72" i="33"/>
  <c r="H72" i="33"/>
  <c r="G72" i="33"/>
  <c r="F72" i="33"/>
  <c r="E72" i="33"/>
  <c r="D72" i="33"/>
  <c r="C72" i="33"/>
  <c r="B72" i="33"/>
  <c r="AN71" i="33"/>
  <c r="AM71" i="33"/>
  <c r="AL71" i="33"/>
  <c r="AK71" i="33"/>
  <c r="AJ71" i="33"/>
  <c r="AI71" i="33"/>
  <c r="AH71" i="33"/>
  <c r="AG71" i="33"/>
  <c r="AF71" i="33"/>
  <c r="AE71" i="33"/>
  <c r="AD71" i="33"/>
  <c r="AC71" i="33"/>
  <c r="AB71" i="33"/>
  <c r="AA71" i="33"/>
  <c r="Z71" i="33"/>
  <c r="Y71" i="33"/>
  <c r="X71" i="33"/>
  <c r="W71" i="33"/>
  <c r="V71" i="33"/>
  <c r="U71" i="33"/>
  <c r="T71" i="33"/>
  <c r="S71" i="33"/>
  <c r="R71" i="33"/>
  <c r="Q71" i="33"/>
  <c r="P71" i="33"/>
  <c r="O71" i="33"/>
  <c r="N71" i="33"/>
  <c r="M71" i="33"/>
  <c r="L71" i="33"/>
  <c r="K71" i="33"/>
  <c r="J71" i="33"/>
  <c r="I71" i="33"/>
  <c r="H71" i="33"/>
  <c r="G71" i="33"/>
  <c r="F71" i="33"/>
  <c r="E71" i="33"/>
  <c r="D71" i="33"/>
  <c r="C71" i="33"/>
  <c r="B71" i="33"/>
  <c r="AN70" i="33"/>
  <c r="AM70" i="33"/>
  <c r="AL70" i="33"/>
  <c r="AK70" i="33"/>
  <c r="AJ70" i="33"/>
  <c r="AI70" i="33"/>
  <c r="AH70" i="33"/>
  <c r="AG70" i="33"/>
  <c r="AF70" i="33"/>
  <c r="AE70" i="33"/>
  <c r="AD70" i="33"/>
  <c r="AC70" i="33"/>
  <c r="AB70" i="33"/>
  <c r="AA70" i="33"/>
  <c r="Z70" i="33"/>
  <c r="Y70" i="33"/>
  <c r="X70" i="33"/>
  <c r="W70" i="33"/>
  <c r="V70" i="33"/>
  <c r="U70" i="33"/>
  <c r="T70" i="33"/>
  <c r="S70" i="33"/>
  <c r="R70" i="33"/>
  <c r="Q70" i="33"/>
  <c r="P70" i="33"/>
  <c r="O70" i="33"/>
  <c r="N70" i="33"/>
  <c r="M70" i="33"/>
  <c r="L70" i="33"/>
  <c r="K70" i="33"/>
  <c r="J70" i="33"/>
  <c r="I70" i="33"/>
  <c r="H70" i="33"/>
  <c r="G70" i="33"/>
  <c r="F70" i="33"/>
  <c r="E70" i="33"/>
  <c r="D70" i="33"/>
  <c r="C70" i="33"/>
  <c r="B70" i="33"/>
  <c r="AN69" i="33"/>
  <c r="AM69" i="33"/>
  <c r="AL69" i="33"/>
  <c r="AK69" i="33"/>
  <c r="AJ69" i="33"/>
  <c r="AI69" i="33"/>
  <c r="AH69" i="33"/>
  <c r="AG69" i="33"/>
  <c r="AF69" i="33"/>
  <c r="AE69" i="33"/>
  <c r="AD69" i="33"/>
  <c r="AC69" i="33"/>
  <c r="AB69" i="33"/>
  <c r="AA69" i="33"/>
  <c r="Z69" i="33"/>
  <c r="Y69" i="33"/>
  <c r="X69" i="33"/>
  <c r="W69" i="33"/>
  <c r="V69" i="33"/>
  <c r="U69" i="33"/>
  <c r="T69" i="33"/>
  <c r="S69" i="33"/>
  <c r="R69" i="33"/>
  <c r="Q69" i="33"/>
  <c r="P69" i="33"/>
  <c r="O69" i="33"/>
  <c r="N69" i="33"/>
  <c r="M69" i="33"/>
  <c r="L69" i="33"/>
  <c r="K69" i="33"/>
  <c r="J69" i="33"/>
  <c r="I69" i="33"/>
  <c r="H69" i="33"/>
  <c r="G69" i="33"/>
  <c r="F69" i="33"/>
  <c r="E69" i="33"/>
  <c r="D69" i="33"/>
  <c r="C69" i="33"/>
  <c r="B69" i="33"/>
  <c r="AN68" i="33"/>
  <c r="AM68" i="33"/>
  <c r="AL68" i="33"/>
  <c r="AK68" i="33"/>
  <c r="AJ68" i="33"/>
  <c r="AI68" i="33"/>
  <c r="AH68" i="33"/>
  <c r="AG68" i="33"/>
  <c r="AF68" i="33"/>
  <c r="AE68" i="33"/>
  <c r="AD68" i="33"/>
  <c r="AC68" i="33"/>
  <c r="AB68" i="33"/>
  <c r="AA68" i="33"/>
  <c r="Z68" i="33"/>
  <c r="Y68" i="33"/>
  <c r="X68" i="33"/>
  <c r="W68" i="33"/>
  <c r="V68" i="33"/>
  <c r="U68" i="33"/>
  <c r="T68" i="33"/>
  <c r="S68" i="33"/>
  <c r="R68" i="33"/>
  <c r="Q68" i="33"/>
  <c r="P68" i="33"/>
  <c r="O68" i="33"/>
  <c r="N68" i="33"/>
  <c r="M68" i="33"/>
  <c r="L68" i="33"/>
  <c r="K68" i="33"/>
  <c r="J68" i="33"/>
  <c r="I68" i="33"/>
  <c r="H68" i="33"/>
  <c r="G68" i="33"/>
  <c r="F68" i="33"/>
  <c r="E68" i="33"/>
  <c r="D68" i="33"/>
  <c r="C68" i="33"/>
  <c r="B68" i="33"/>
  <c r="AN67" i="33"/>
  <c r="AM67" i="33"/>
  <c r="AL67" i="33"/>
  <c r="AK67" i="33"/>
  <c r="AJ67" i="33"/>
  <c r="AI67" i="33"/>
  <c r="AH67" i="33"/>
  <c r="AG67" i="33"/>
  <c r="AF67" i="33"/>
  <c r="AE67" i="33"/>
  <c r="AD67" i="33"/>
  <c r="AC67" i="33"/>
  <c r="AB67" i="33"/>
  <c r="AA67" i="33"/>
  <c r="Z67" i="33"/>
  <c r="Y67" i="33"/>
  <c r="X67" i="33"/>
  <c r="W67" i="33"/>
  <c r="V67" i="33"/>
  <c r="U67" i="33"/>
  <c r="T67" i="33"/>
  <c r="S67" i="33"/>
  <c r="R67" i="33"/>
  <c r="Q67" i="33"/>
  <c r="P67" i="33"/>
  <c r="O67" i="33"/>
  <c r="N67" i="33"/>
  <c r="M67" i="33"/>
  <c r="L67" i="33"/>
  <c r="K67" i="33"/>
  <c r="J67" i="33"/>
  <c r="I67" i="33"/>
  <c r="H67" i="33"/>
  <c r="G67" i="33"/>
  <c r="F67" i="33"/>
  <c r="E67" i="33"/>
  <c r="D67" i="33"/>
  <c r="C67" i="33"/>
  <c r="B67" i="33"/>
  <c r="AN66" i="33"/>
  <c r="AM66" i="33"/>
  <c r="AL66" i="33"/>
  <c r="AK66" i="33"/>
  <c r="AJ66" i="33"/>
  <c r="AI66" i="33"/>
  <c r="AH66" i="33"/>
  <c r="AG66" i="33"/>
  <c r="AF66" i="33"/>
  <c r="AE66" i="33"/>
  <c r="AD66" i="33"/>
  <c r="AC66" i="33"/>
  <c r="AB66" i="33"/>
  <c r="AA66" i="33"/>
  <c r="Z66" i="33"/>
  <c r="Y66" i="33"/>
  <c r="X66" i="33"/>
  <c r="W66" i="33"/>
  <c r="V66" i="33"/>
  <c r="U66" i="33"/>
  <c r="T66" i="33"/>
  <c r="S66" i="33"/>
  <c r="R66" i="33"/>
  <c r="Q66" i="33"/>
  <c r="P66" i="33"/>
  <c r="O66" i="33"/>
  <c r="N66" i="33"/>
  <c r="M66" i="33"/>
  <c r="L66" i="33"/>
  <c r="K66" i="33"/>
  <c r="J66" i="33"/>
  <c r="I66" i="33"/>
  <c r="H66" i="33"/>
  <c r="G66" i="33"/>
  <c r="F66" i="33"/>
  <c r="E66" i="33"/>
  <c r="D66" i="33"/>
  <c r="C66" i="33"/>
  <c r="B66" i="33"/>
  <c r="AN65" i="33"/>
  <c r="AM65" i="33"/>
  <c r="AL65" i="33"/>
  <c r="AK65" i="33"/>
  <c r="AJ65" i="33"/>
  <c r="AI65" i="33"/>
  <c r="AH65" i="33"/>
  <c r="AG65" i="33"/>
  <c r="AF65" i="33"/>
  <c r="AE65" i="33"/>
  <c r="AD65" i="33"/>
  <c r="AC65" i="33"/>
  <c r="AB65" i="33"/>
  <c r="AA65" i="33"/>
  <c r="Z65" i="33"/>
  <c r="Y65" i="33"/>
  <c r="X65" i="33"/>
  <c r="W65" i="33"/>
  <c r="V65" i="33"/>
  <c r="U65" i="33"/>
  <c r="T65" i="33"/>
  <c r="S65" i="33"/>
  <c r="R65" i="33"/>
  <c r="Q65" i="33"/>
  <c r="P65" i="33"/>
  <c r="O65" i="33"/>
  <c r="N65" i="33"/>
  <c r="M65" i="33"/>
  <c r="L65" i="33"/>
  <c r="K65" i="33"/>
  <c r="J65" i="33"/>
  <c r="I65" i="33"/>
  <c r="H65" i="33"/>
  <c r="G65" i="33"/>
  <c r="F65" i="33"/>
  <c r="E65" i="33"/>
  <c r="D65" i="33"/>
  <c r="C65" i="33"/>
  <c r="B65" i="33"/>
  <c r="AN64" i="33"/>
  <c r="AM64" i="33"/>
  <c r="AL64" i="33"/>
  <c r="AK64" i="33"/>
  <c r="AJ64" i="33"/>
  <c r="AI64" i="33"/>
  <c r="AH64" i="33"/>
  <c r="AG64" i="33"/>
  <c r="AF64" i="33"/>
  <c r="AE64" i="33"/>
  <c r="AD64" i="33"/>
  <c r="AC64" i="33"/>
  <c r="AB64" i="33"/>
  <c r="AA64" i="33"/>
  <c r="Z64" i="33"/>
  <c r="Y64" i="33"/>
  <c r="X64" i="33"/>
  <c r="W64" i="33"/>
  <c r="V64" i="33"/>
  <c r="U64" i="33"/>
  <c r="T64" i="33"/>
  <c r="S64" i="33"/>
  <c r="R64" i="33"/>
  <c r="Q64" i="33"/>
  <c r="P64" i="33"/>
  <c r="O64" i="33"/>
  <c r="N64" i="33"/>
  <c r="M64" i="33"/>
  <c r="L64" i="33"/>
  <c r="K64" i="33"/>
  <c r="J64" i="33"/>
  <c r="I64" i="33"/>
  <c r="H64" i="33"/>
  <c r="G64" i="33"/>
  <c r="F64" i="33"/>
  <c r="E64" i="33"/>
  <c r="D64" i="33"/>
  <c r="C64" i="33"/>
  <c r="B64" i="33"/>
  <c r="AN63" i="33"/>
  <c r="AM63" i="33"/>
  <c r="AL63" i="33"/>
  <c r="AK63" i="33"/>
  <c r="AJ63" i="33"/>
  <c r="AI63" i="33"/>
  <c r="AH63" i="33"/>
  <c r="AG63" i="33"/>
  <c r="AF63" i="33"/>
  <c r="AE63" i="33"/>
  <c r="AD63" i="33"/>
  <c r="AC63" i="33"/>
  <c r="AB63" i="33"/>
  <c r="AA63" i="33"/>
  <c r="Z63" i="33"/>
  <c r="Y63" i="33"/>
  <c r="X63" i="33"/>
  <c r="W63" i="33"/>
  <c r="V63" i="33"/>
  <c r="U63" i="33"/>
  <c r="T63" i="33"/>
  <c r="S63" i="33"/>
  <c r="R63" i="33"/>
  <c r="Q63" i="33"/>
  <c r="P63" i="33"/>
  <c r="O63" i="33"/>
  <c r="N63" i="33"/>
  <c r="M63" i="33"/>
  <c r="L63" i="33"/>
  <c r="K63" i="33"/>
  <c r="J63" i="33"/>
  <c r="I63" i="33"/>
  <c r="H63" i="33"/>
  <c r="G63" i="33"/>
  <c r="F63" i="33"/>
  <c r="E63" i="33"/>
  <c r="D63" i="33"/>
  <c r="C63" i="33"/>
  <c r="B63" i="33"/>
  <c r="AN62" i="33"/>
  <c r="AM62" i="33"/>
  <c r="AL62" i="33"/>
  <c r="AK62" i="33"/>
  <c r="AJ62" i="33"/>
  <c r="AI62" i="33"/>
  <c r="AH62" i="33"/>
  <c r="AG62" i="33"/>
  <c r="AF62" i="33"/>
  <c r="AE62" i="33"/>
  <c r="AD62" i="33"/>
  <c r="AC62" i="33"/>
  <c r="AB62" i="33"/>
  <c r="AA62" i="33"/>
  <c r="Z62" i="33"/>
  <c r="Y62" i="33"/>
  <c r="X62" i="33"/>
  <c r="W62" i="33"/>
  <c r="V62" i="33"/>
  <c r="U62" i="33"/>
  <c r="T62" i="33"/>
  <c r="S62" i="33"/>
  <c r="R62" i="33"/>
  <c r="Q62" i="33"/>
  <c r="P62" i="33"/>
  <c r="O62" i="33"/>
  <c r="N62" i="33"/>
  <c r="M62" i="33"/>
  <c r="L62" i="33"/>
  <c r="K62" i="33"/>
  <c r="J62" i="33"/>
  <c r="I62" i="33"/>
  <c r="H62" i="33"/>
  <c r="G62" i="33"/>
  <c r="F62" i="33"/>
  <c r="E62" i="33"/>
  <c r="D62" i="33"/>
  <c r="C62" i="33"/>
  <c r="B62" i="33"/>
  <c r="AN61" i="33"/>
  <c r="AM61" i="33"/>
  <c r="AL61" i="33"/>
  <c r="AK61" i="33"/>
  <c r="AJ61" i="33"/>
  <c r="AI61" i="33"/>
  <c r="AH61" i="33"/>
  <c r="AG61" i="33"/>
  <c r="AF61" i="33"/>
  <c r="AE61" i="33"/>
  <c r="AD61" i="33"/>
  <c r="AC61" i="33"/>
  <c r="AB61" i="33"/>
  <c r="AA61" i="33"/>
  <c r="Z61" i="33"/>
  <c r="Y61" i="33"/>
  <c r="X61" i="33"/>
  <c r="W61" i="33"/>
  <c r="V61" i="33"/>
  <c r="U61" i="33"/>
  <c r="T61" i="33"/>
  <c r="S61" i="33"/>
  <c r="R61" i="33"/>
  <c r="Q61" i="33"/>
  <c r="P61" i="33"/>
  <c r="O61" i="33"/>
  <c r="N61" i="33"/>
  <c r="M61" i="33"/>
  <c r="L61" i="33"/>
  <c r="K61" i="33"/>
  <c r="J61" i="33"/>
  <c r="I61" i="33"/>
  <c r="H61" i="33"/>
  <c r="G61" i="33"/>
  <c r="F61" i="33"/>
  <c r="E61" i="33"/>
  <c r="D61" i="33"/>
  <c r="C61" i="33"/>
  <c r="B61" i="33"/>
  <c r="C17" i="10"/>
  <c r="D17" i="10"/>
  <c r="E17" i="10"/>
  <c r="F17" i="10"/>
  <c r="G17" i="10"/>
  <c r="H17" i="10"/>
  <c r="I17" i="10"/>
  <c r="J17" i="10"/>
  <c r="K17" i="10"/>
  <c r="L17" i="10"/>
  <c r="M17" i="10"/>
  <c r="N17" i="10"/>
  <c r="O17" i="10"/>
  <c r="P17" i="10"/>
  <c r="Q17" i="10"/>
  <c r="R17" i="10"/>
  <c r="S17" i="10"/>
  <c r="T17" i="10"/>
  <c r="U17" i="10"/>
  <c r="V17" i="10"/>
  <c r="W17" i="10"/>
  <c r="X17" i="10"/>
  <c r="Y17" i="10"/>
  <c r="Z17" i="10"/>
  <c r="AA17" i="10"/>
  <c r="AB17" i="10"/>
  <c r="AC17" i="10"/>
  <c r="AD17" i="10"/>
  <c r="AE17" i="10"/>
  <c r="AF17" i="10"/>
  <c r="AG17" i="10"/>
  <c r="AH17" i="10"/>
  <c r="AI17" i="10"/>
  <c r="AJ17" i="10"/>
  <c r="AK17" i="10"/>
  <c r="AL17" i="10"/>
  <c r="AM17" i="10"/>
  <c r="AN17" i="10"/>
  <c r="B17" i="10"/>
  <c r="AN83" i="32"/>
  <c r="AM83" i="32"/>
  <c r="AL83" i="32"/>
  <c r="AK83" i="32"/>
  <c r="AJ83" i="32"/>
  <c r="AI83" i="32"/>
  <c r="AH83" i="32"/>
  <c r="AG83" i="32"/>
  <c r="AF83" i="32"/>
  <c r="AE83" i="32"/>
  <c r="AD83" i="32"/>
  <c r="AC83" i="32"/>
  <c r="AB83" i="32"/>
  <c r="AA83" i="32"/>
  <c r="Z83" i="32"/>
  <c r="Y83" i="32"/>
  <c r="X83" i="32"/>
  <c r="W83" i="32"/>
  <c r="V83" i="32"/>
  <c r="U83" i="32"/>
  <c r="T83" i="32"/>
  <c r="S83" i="32"/>
  <c r="R83" i="32"/>
  <c r="Q83" i="32"/>
  <c r="P83" i="32"/>
  <c r="O83" i="32"/>
  <c r="N83" i="32"/>
  <c r="M83" i="32"/>
  <c r="L83" i="32"/>
  <c r="K83" i="32"/>
  <c r="J83" i="32"/>
  <c r="I83" i="32"/>
  <c r="H83" i="32"/>
  <c r="G83" i="32"/>
  <c r="F83" i="32"/>
  <c r="E83" i="32"/>
  <c r="D83" i="32"/>
  <c r="C83" i="32"/>
  <c r="B83" i="32"/>
  <c r="AN82" i="32"/>
  <c r="AM82" i="32"/>
  <c r="AL82" i="32"/>
  <c r="AK82" i="32"/>
  <c r="AJ82" i="32"/>
  <c r="AI82" i="32"/>
  <c r="AH82" i="32"/>
  <c r="AG82" i="32"/>
  <c r="AF82" i="32"/>
  <c r="AE82" i="32"/>
  <c r="AD82" i="32"/>
  <c r="AC82" i="32"/>
  <c r="AB82" i="32"/>
  <c r="AA82" i="32"/>
  <c r="Z82" i="32"/>
  <c r="Y82" i="32"/>
  <c r="X82" i="32"/>
  <c r="W82" i="32"/>
  <c r="V82" i="32"/>
  <c r="U82" i="32"/>
  <c r="T82" i="32"/>
  <c r="S82" i="32"/>
  <c r="R82" i="32"/>
  <c r="Q82" i="32"/>
  <c r="P82" i="32"/>
  <c r="O82" i="32"/>
  <c r="N82" i="32"/>
  <c r="M82" i="32"/>
  <c r="L82" i="32"/>
  <c r="K82" i="32"/>
  <c r="J82" i="32"/>
  <c r="I82" i="32"/>
  <c r="H82" i="32"/>
  <c r="G82" i="32"/>
  <c r="F82" i="32"/>
  <c r="E82" i="32"/>
  <c r="D82" i="32"/>
  <c r="C82" i="32"/>
  <c r="B82" i="32"/>
  <c r="AN81" i="32"/>
  <c r="AM81" i="32"/>
  <c r="AL81" i="32"/>
  <c r="AK81" i="32"/>
  <c r="AJ81" i="32"/>
  <c r="AI81" i="32"/>
  <c r="AH81" i="32"/>
  <c r="AG81" i="32"/>
  <c r="AF81" i="32"/>
  <c r="AE81" i="32"/>
  <c r="AD81" i="32"/>
  <c r="AC81" i="32"/>
  <c r="AB81" i="32"/>
  <c r="AA81" i="32"/>
  <c r="Z81" i="32"/>
  <c r="Y81" i="32"/>
  <c r="X81" i="32"/>
  <c r="W81" i="32"/>
  <c r="V81" i="32"/>
  <c r="U81" i="32"/>
  <c r="T81" i="32"/>
  <c r="S81" i="32"/>
  <c r="R81" i="32"/>
  <c r="Q81" i="32"/>
  <c r="P81" i="32"/>
  <c r="O81" i="32"/>
  <c r="N81" i="32"/>
  <c r="M81" i="32"/>
  <c r="L81" i="32"/>
  <c r="K81" i="32"/>
  <c r="J81" i="32"/>
  <c r="I81" i="32"/>
  <c r="H81" i="32"/>
  <c r="G81" i="32"/>
  <c r="F81" i="32"/>
  <c r="E81" i="32"/>
  <c r="D81" i="32"/>
  <c r="C81" i="32"/>
  <c r="B81" i="32"/>
  <c r="AN80" i="32"/>
  <c r="AM80" i="32"/>
  <c r="AL80" i="32"/>
  <c r="AK80" i="32"/>
  <c r="AJ80" i="32"/>
  <c r="AI80" i="32"/>
  <c r="AH80" i="32"/>
  <c r="AG80" i="32"/>
  <c r="AF80" i="32"/>
  <c r="AE80" i="32"/>
  <c r="AD80" i="32"/>
  <c r="AC80" i="32"/>
  <c r="AB80" i="32"/>
  <c r="AA80" i="32"/>
  <c r="Z80" i="32"/>
  <c r="Y80" i="32"/>
  <c r="X80" i="32"/>
  <c r="W80" i="32"/>
  <c r="V80" i="32"/>
  <c r="U80" i="32"/>
  <c r="T80" i="32"/>
  <c r="S80" i="32"/>
  <c r="R80" i="32"/>
  <c r="Q80" i="32"/>
  <c r="P80" i="32"/>
  <c r="O80" i="32"/>
  <c r="N80" i="32"/>
  <c r="M80" i="32"/>
  <c r="L80" i="32"/>
  <c r="K80" i="32"/>
  <c r="J80" i="32"/>
  <c r="I80" i="32"/>
  <c r="H80" i="32"/>
  <c r="G80" i="32"/>
  <c r="F80" i="32"/>
  <c r="E80" i="32"/>
  <c r="D80" i="32"/>
  <c r="C80" i="32"/>
  <c r="B80" i="32"/>
  <c r="AN79" i="32"/>
  <c r="AM79" i="32"/>
  <c r="AL79" i="32"/>
  <c r="AK79" i="32"/>
  <c r="AJ79" i="32"/>
  <c r="AI79" i="32"/>
  <c r="AH79" i="32"/>
  <c r="AG79" i="32"/>
  <c r="AF79" i="32"/>
  <c r="AE79" i="32"/>
  <c r="AD79" i="32"/>
  <c r="AC79" i="32"/>
  <c r="AB79" i="32"/>
  <c r="AA79" i="32"/>
  <c r="Z79" i="32"/>
  <c r="Y79" i="32"/>
  <c r="X79" i="32"/>
  <c r="W79" i="32"/>
  <c r="V79" i="32"/>
  <c r="U79" i="32"/>
  <c r="T79" i="32"/>
  <c r="S79" i="32"/>
  <c r="R79" i="32"/>
  <c r="Q79" i="32"/>
  <c r="P79" i="32"/>
  <c r="O79" i="32"/>
  <c r="N79" i="32"/>
  <c r="M79" i="32"/>
  <c r="L79" i="32"/>
  <c r="K79" i="32"/>
  <c r="J79" i="32"/>
  <c r="I79" i="32"/>
  <c r="H79" i="32"/>
  <c r="G79" i="32"/>
  <c r="F79" i="32"/>
  <c r="E79" i="32"/>
  <c r="D79" i="32"/>
  <c r="C79" i="32"/>
  <c r="B79" i="32"/>
  <c r="AN78" i="32"/>
  <c r="AM78" i="32"/>
  <c r="AL78" i="32"/>
  <c r="AK78" i="32"/>
  <c r="AJ78" i="32"/>
  <c r="AI78" i="32"/>
  <c r="AH78" i="32"/>
  <c r="AG78" i="32"/>
  <c r="AF78" i="32"/>
  <c r="AE78" i="32"/>
  <c r="AD78" i="32"/>
  <c r="AC78" i="32"/>
  <c r="AB78" i="32"/>
  <c r="AA78" i="32"/>
  <c r="Z78" i="32"/>
  <c r="Y78" i="32"/>
  <c r="X78" i="32"/>
  <c r="W78" i="32"/>
  <c r="V78" i="32"/>
  <c r="U78" i="32"/>
  <c r="T78" i="32"/>
  <c r="S78" i="32"/>
  <c r="R78" i="32"/>
  <c r="Q78" i="32"/>
  <c r="P78" i="32"/>
  <c r="O78" i="32"/>
  <c r="N78" i="32"/>
  <c r="M78" i="32"/>
  <c r="L78" i="32"/>
  <c r="K78" i="32"/>
  <c r="J78" i="32"/>
  <c r="I78" i="32"/>
  <c r="H78" i="32"/>
  <c r="G78" i="32"/>
  <c r="F78" i="32"/>
  <c r="E78" i="32"/>
  <c r="D78" i="32"/>
  <c r="C78" i="32"/>
  <c r="B78" i="32"/>
  <c r="AN77" i="32"/>
  <c r="AM77" i="32"/>
  <c r="AL77" i="32"/>
  <c r="AK77" i="32"/>
  <c r="AJ77" i="32"/>
  <c r="AI77" i="32"/>
  <c r="AH77" i="32"/>
  <c r="AG77" i="32"/>
  <c r="AF77" i="32"/>
  <c r="AE77" i="32"/>
  <c r="AD77" i="32"/>
  <c r="AC77" i="32"/>
  <c r="AB77" i="32"/>
  <c r="AA77" i="32"/>
  <c r="Z77" i="32"/>
  <c r="Y77" i="32"/>
  <c r="X77" i="32"/>
  <c r="W77" i="32"/>
  <c r="V77" i="32"/>
  <c r="U77" i="32"/>
  <c r="T77" i="32"/>
  <c r="S77" i="32"/>
  <c r="R77" i="32"/>
  <c r="Q77" i="32"/>
  <c r="P77" i="32"/>
  <c r="O77" i="32"/>
  <c r="N77" i="32"/>
  <c r="M77" i="32"/>
  <c r="L77" i="32"/>
  <c r="K77" i="32"/>
  <c r="J77" i="32"/>
  <c r="I77" i="32"/>
  <c r="H77" i="32"/>
  <c r="G77" i="32"/>
  <c r="F77" i="32"/>
  <c r="E77" i="32"/>
  <c r="D77" i="32"/>
  <c r="C77" i="32"/>
  <c r="B77" i="32"/>
  <c r="AN76" i="32"/>
  <c r="AM76" i="32"/>
  <c r="AL76" i="32"/>
  <c r="AK76" i="32"/>
  <c r="AJ76" i="32"/>
  <c r="AI76" i="32"/>
  <c r="AH76" i="32"/>
  <c r="AG76" i="32"/>
  <c r="AF76" i="32"/>
  <c r="AE76" i="32"/>
  <c r="AD76" i="32"/>
  <c r="AC76" i="32"/>
  <c r="AB76" i="32"/>
  <c r="AA76" i="32"/>
  <c r="Z76" i="32"/>
  <c r="Y76" i="32"/>
  <c r="X76" i="32"/>
  <c r="W76" i="32"/>
  <c r="V76" i="32"/>
  <c r="U76" i="32"/>
  <c r="T76" i="32"/>
  <c r="S76" i="32"/>
  <c r="R76" i="32"/>
  <c r="Q76" i="32"/>
  <c r="P76" i="32"/>
  <c r="O76" i="32"/>
  <c r="N76" i="32"/>
  <c r="M76" i="32"/>
  <c r="L76" i="32"/>
  <c r="K76" i="32"/>
  <c r="J76" i="32"/>
  <c r="I76" i="32"/>
  <c r="H76" i="32"/>
  <c r="G76" i="32"/>
  <c r="F76" i="32"/>
  <c r="E76" i="32"/>
  <c r="D76" i="32"/>
  <c r="C76" i="32"/>
  <c r="B76" i="32"/>
  <c r="AN75" i="32"/>
  <c r="AM75" i="32"/>
  <c r="AL75" i="32"/>
  <c r="AK75" i="32"/>
  <c r="AJ75" i="32"/>
  <c r="AI75" i="32"/>
  <c r="AH75" i="32"/>
  <c r="AG75" i="32"/>
  <c r="AF75" i="32"/>
  <c r="AE75" i="32"/>
  <c r="AD75" i="32"/>
  <c r="AC75" i="32"/>
  <c r="AB75" i="32"/>
  <c r="AA75" i="32"/>
  <c r="Z75" i="32"/>
  <c r="Y75" i="32"/>
  <c r="X75" i="32"/>
  <c r="W75" i="32"/>
  <c r="V75" i="32"/>
  <c r="U75" i="32"/>
  <c r="T75" i="32"/>
  <c r="S75" i="32"/>
  <c r="R75" i="32"/>
  <c r="Q75" i="32"/>
  <c r="P75" i="32"/>
  <c r="O75" i="32"/>
  <c r="N75" i="32"/>
  <c r="M75" i="32"/>
  <c r="L75" i="32"/>
  <c r="K75" i="32"/>
  <c r="J75" i="32"/>
  <c r="I75" i="32"/>
  <c r="H75" i="32"/>
  <c r="G75" i="32"/>
  <c r="F75" i="32"/>
  <c r="E75" i="32"/>
  <c r="D75" i="32"/>
  <c r="C75" i="32"/>
  <c r="B75" i="32"/>
  <c r="AN74" i="32"/>
  <c r="AM74" i="32"/>
  <c r="AL74" i="32"/>
  <c r="AK74" i="32"/>
  <c r="AJ74" i="32"/>
  <c r="AI74" i="32"/>
  <c r="AH74" i="32"/>
  <c r="AG74" i="32"/>
  <c r="AF74" i="32"/>
  <c r="AE74" i="32"/>
  <c r="AD74" i="32"/>
  <c r="AC74" i="32"/>
  <c r="AB74" i="32"/>
  <c r="AA74" i="32"/>
  <c r="Z74" i="32"/>
  <c r="Y74" i="32"/>
  <c r="X74" i="32"/>
  <c r="W74" i="32"/>
  <c r="V74" i="32"/>
  <c r="U74" i="32"/>
  <c r="T74" i="32"/>
  <c r="S74" i="32"/>
  <c r="R74" i="32"/>
  <c r="Q74" i="32"/>
  <c r="P74" i="32"/>
  <c r="O74" i="32"/>
  <c r="N74" i="32"/>
  <c r="M74" i="32"/>
  <c r="L74" i="32"/>
  <c r="K74" i="32"/>
  <c r="J74" i="32"/>
  <c r="I74" i="32"/>
  <c r="H74" i="32"/>
  <c r="G74" i="32"/>
  <c r="F74" i="32"/>
  <c r="E74" i="32"/>
  <c r="D74" i="32"/>
  <c r="C74" i="32"/>
  <c r="B74" i="32"/>
  <c r="AN73" i="32"/>
  <c r="AM73" i="32"/>
  <c r="AL73" i="32"/>
  <c r="AK73" i="32"/>
  <c r="AJ73" i="32"/>
  <c r="AI73" i="32"/>
  <c r="AH73" i="32"/>
  <c r="AG73" i="32"/>
  <c r="AF73" i="32"/>
  <c r="AE73" i="32"/>
  <c r="AD73" i="32"/>
  <c r="AC73" i="32"/>
  <c r="AB73" i="32"/>
  <c r="AA73" i="32"/>
  <c r="Z73" i="32"/>
  <c r="Y73" i="32"/>
  <c r="X73" i="32"/>
  <c r="W73" i="32"/>
  <c r="V73" i="32"/>
  <c r="U73" i="32"/>
  <c r="T73" i="32"/>
  <c r="S73" i="32"/>
  <c r="R73" i="32"/>
  <c r="Q73" i="32"/>
  <c r="P73" i="32"/>
  <c r="O73" i="32"/>
  <c r="N73" i="32"/>
  <c r="M73" i="32"/>
  <c r="L73" i="32"/>
  <c r="K73" i="32"/>
  <c r="J73" i="32"/>
  <c r="I73" i="32"/>
  <c r="H73" i="32"/>
  <c r="G73" i="32"/>
  <c r="F73" i="32"/>
  <c r="E73" i="32"/>
  <c r="D73" i="32"/>
  <c r="C73" i="32"/>
  <c r="B73" i="32"/>
  <c r="AN72" i="32"/>
  <c r="AM72" i="32"/>
  <c r="AL72" i="32"/>
  <c r="AK72" i="32"/>
  <c r="AJ72" i="32"/>
  <c r="AI72" i="32"/>
  <c r="AH72" i="32"/>
  <c r="AG72" i="32"/>
  <c r="AF72" i="32"/>
  <c r="AE72" i="32"/>
  <c r="AD72" i="32"/>
  <c r="AC72" i="32"/>
  <c r="AB72" i="32"/>
  <c r="AA72" i="32"/>
  <c r="Z72" i="32"/>
  <c r="Y72" i="32"/>
  <c r="X72" i="32"/>
  <c r="W72" i="32"/>
  <c r="V72" i="32"/>
  <c r="U72" i="32"/>
  <c r="T72" i="32"/>
  <c r="S72" i="32"/>
  <c r="R72" i="32"/>
  <c r="Q72" i="32"/>
  <c r="P72" i="32"/>
  <c r="O72" i="32"/>
  <c r="N72" i="32"/>
  <c r="M72" i="32"/>
  <c r="L72" i="32"/>
  <c r="K72" i="32"/>
  <c r="J72" i="32"/>
  <c r="I72" i="32"/>
  <c r="H72" i="32"/>
  <c r="G72" i="32"/>
  <c r="F72" i="32"/>
  <c r="E72" i="32"/>
  <c r="D72" i="32"/>
  <c r="C72" i="32"/>
  <c r="B72" i="32"/>
  <c r="AN71" i="32"/>
  <c r="AM71" i="32"/>
  <c r="AL71" i="32"/>
  <c r="AK71" i="32"/>
  <c r="AJ71" i="32"/>
  <c r="AI71" i="32"/>
  <c r="AH71" i="32"/>
  <c r="AG71" i="32"/>
  <c r="AF71" i="32"/>
  <c r="AE71" i="32"/>
  <c r="AD71" i="32"/>
  <c r="AC71" i="32"/>
  <c r="AB71" i="32"/>
  <c r="AA71" i="32"/>
  <c r="Z71" i="32"/>
  <c r="Y71" i="32"/>
  <c r="X71" i="32"/>
  <c r="W71" i="32"/>
  <c r="V71" i="32"/>
  <c r="U71" i="32"/>
  <c r="T71" i="32"/>
  <c r="S71" i="32"/>
  <c r="R71" i="32"/>
  <c r="Q71" i="32"/>
  <c r="P71" i="32"/>
  <c r="O71" i="32"/>
  <c r="N71" i="32"/>
  <c r="M71" i="32"/>
  <c r="L71" i="32"/>
  <c r="K71" i="32"/>
  <c r="J71" i="32"/>
  <c r="I71" i="32"/>
  <c r="H71" i="32"/>
  <c r="G71" i="32"/>
  <c r="F71" i="32"/>
  <c r="E71" i="32"/>
  <c r="D71" i="32"/>
  <c r="C71" i="32"/>
  <c r="B71" i="32"/>
  <c r="AN70" i="32"/>
  <c r="AM70" i="32"/>
  <c r="AL70" i="32"/>
  <c r="AK70" i="32"/>
  <c r="AJ70" i="32"/>
  <c r="AI70" i="32"/>
  <c r="AH70" i="32"/>
  <c r="AG70" i="32"/>
  <c r="AF70" i="32"/>
  <c r="AE70" i="32"/>
  <c r="AD70" i="32"/>
  <c r="AC70" i="32"/>
  <c r="AB70" i="32"/>
  <c r="AA70" i="32"/>
  <c r="Z70" i="32"/>
  <c r="Y70" i="32"/>
  <c r="X70" i="32"/>
  <c r="W70" i="32"/>
  <c r="V70" i="32"/>
  <c r="U70" i="32"/>
  <c r="T70" i="32"/>
  <c r="S70" i="32"/>
  <c r="R70" i="32"/>
  <c r="Q70" i="32"/>
  <c r="P70" i="32"/>
  <c r="O70" i="32"/>
  <c r="N70" i="32"/>
  <c r="M70" i="32"/>
  <c r="L70" i="32"/>
  <c r="K70" i="32"/>
  <c r="J70" i="32"/>
  <c r="I70" i="32"/>
  <c r="H70" i="32"/>
  <c r="G70" i="32"/>
  <c r="F70" i="32"/>
  <c r="E70" i="32"/>
  <c r="D70" i="32"/>
  <c r="C70" i="32"/>
  <c r="B70" i="32"/>
  <c r="AN69" i="32"/>
  <c r="AM69" i="32"/>
  <c r="AL69" i="32"/>
  <c r="AK69" i="32"/>
  <c r="AJ69" i="32"/>
  <c r="AI69" i="32"/>
  <c r="AH69" i="32"/>
  <c r="AG69" i="32"/>
  <c r="AF69" i="32"/>
  <c r="AE69" i="32"/>
  <c r="AD69" i="32"/>
  <c r="AC69" i="32"/>
  <c r="AB69" i="32"/>
  <c r="AA69" i="32"/>
  <c r="Z69" i="32"/>
  <c r="Y69" i="32"/>
  <c r="X69" i="32"/>
  <c r="W69" i="32"/>
  <c r="V69" i="32"/>
  <c r="U69" i="32"/>
  <c r="T69" i="32"/>
  <c r="S69" i="32"/>
  <c r="R69" i="32"/>
  <c r="Q69" i="32"/>
  <c r="P69" i="32"/>
  <c r="O69" i="32"/>
  <c r="N69" i="32"/>
  <c r="M69" i="32"/>
  <c r="L69" i="32"/>
  <c r="K69" i="32"/>
  <c r="J69" i="32"/>
  <c r="I69" i="32"/>
  <c r="H69" i="32"/>
  <c r="G69" i="32"/>
  <c r="F69" i="32"/>
  <c r="E69" i="32"/>
  <c r="D69" i="32"/>
  <c r="C69" i="32"/>
  <c r="B69" i="32"/>
  <c r="AN68" i="32"/>
  <c r="AM68" i="32"/>
  <c r="AL68" i="32"/>
  <c r="AK68" i="32"/>
  <c r="AJ68" i="32"/>
  <c r="AI68" i="32"/>
  <c r="AH68" i="32"/>
  <c r="AG68" i="32"/>
  <c r="AF68" i="32"/>
  <c r="AE68" i="32"/>
  <c r="AD68" i="32"/>
  <c r="AC68" i="32"/>
  <c r="AB68" i="32"/>
  <c r="AA68" i="32"/>
  <c r="Z68" i="32"/>
  <c r="Y68" i="32"/>
  <c r="X68" i="32"/>
  <c r="W68" i="32"/>
  <c r="V68" i="32"/>
  <c r="U68" i="32"/>
  <c r="T68" i="32"/>
  <c r="S68" i="32"/>
  <c r="R68" i="32"/>
  <c r="Q68" i="32"/>
  <c r="P68" i="32"/>
  <c r="O68" i="32"/>
  <c r="N68" i="32"/>
  <c r="M68" i="32"/>
  <c r="L68" i="32"/>
  <c r="K68" i="32"/>
  <c r="J68" i="32"/>
  <c r="I68" i="32"/>
  <c r="H68" i="32"/>
  <c r="G68" i="32"/>
  <c r="F68" i="32"/>
  <c r="E68" i="32"/>
  <c r="D68" i="32"/>
  <c r="C68" i="32"/>
  <c r="B68" i="32"/>
  <c r="AN67" i="32"/>
  <c r="AM67" i="32"/>
  <c r="AL67" i="32"/>
  <c r="AK67" i="32"/>
  <c r="AJ67" i="32"/>
  <c r="AI67" i="32"/>
  <c r="AH67" i="32"/>
  <c r="AG67" i="32"/>
  <c r="AF67" i="32"/>
  <c r="AE67" i="32"/>
  <c r="AD67" i="32"/>
  <c r="AC67" i="32"/>
  <c r="AB67" i="32"/>
  <c r="AA67" i="32"/>
  <c r="Z67" i="32"/>
  <c r="Y67" i="32"/>
  <c r="X67" i="32"/>
  <c r="W67" i="32"/>
  <c r="V67" i="32"/>
  <c r="U67" i="32"/>
  <c r="T67" i="32"/>
  <c r="S67" i="32"/>
  <c r="R67" i="32"/>
  <c r="Q67" i="32"/>
  <c r="P67" i="32"/>
  <c r="O67" i="32"/>
  <c r="N67" i="32"/>
  <c r="M67" i="32"/>
  <c r="L67" i="32"/>
  <c r="K67" i="32"/>
  <c r="J67" i="32"/>
  <c r="I67" i="32"/>
  <c r="H67" i="32"/>
  <c r="G67" i="32"/>
  <c r="F67" i="32"/>
  <c r="E67" i="32"/>
  <c r="D67" i="32"/>
  <c r="C67" i="32"/>
  <c r="B67" i="32"/>
  <c r="AN66" i="32"/>
  <c r="AM66" i="32"/>
  <c r="AL66" i="32"/>
  <c r="AK66" i="32"/>
  <c r="AJ66" i="32"/>
  <c r="AI66" i="32"/>
  <c r="AH66" i="32"/>
  <c r="AG66" i="32"/>
  <c r="AF66" i="32"/>
  <c r="AE66" i="32"/>
  <c r="AD66" i="32"/>
  <c r="AC66" i="32"/>
  <c r="AB66" i="32"/>
  <c r="AA66" i="32"/>
  <c r="Z66" i="32"/>
  <c r="Y66" i="32"/>
  <c r="X66" i="32"/>
  <c r="W66" i="32"/>
  <c r="V66" i="32"/>
  <c r="U66" i="32"/>
  <c r="T66" i="32"/>
  <c r="S66" i="32"/>
  <c r="R66" i="32"/>
  <c r="Q66" i="32"/>
  <c r="P66" i="32"/>
  <c r="O66" i="32"/>
  <c r="N66" i="32"/>
  <c r="M66" i="32"/>
  <c r="L66" i="32"/>
  <c r="K66" i="32"/>
  <c r="J66" i="32"/>
  <c r="I66" i="32"/>
  <c r="H66" i="32"/>
  <c r="G66" i="32"/>
  <c r="F66" i="32"/>
  <c r="E66" i="32"/>
  <c r="D66" i="32"/>
  <c r="C66" i="32"/>
  <c r="B66" i="32"/>
  <c r="AN65" i="32"/>
  <c r="AM65" i="32"/>
  <c r="AL65" i="32"/>
  <c r="AK65" i="32"/>
  <c r="AJ65" i="32"/>
  <c r="AI65" i="32"/>
  <c r="AH65" i="32"/>
  <c r="AG65" i="32"/>
  <c r="AF65" i="32"/>
  <c r="AE65" i="32"/>
  <c r="AD65" i="32"/>
  <c r="AC65" i="32"/>
  <c r="AB65" i="32"/>
  <c r="AA65" i="32"/>
  <c r="Z65" i="32"/>
  <c r="Y65" i="32"/>
  <c r="X65" i="32"/>
  <c r="W65" i="32"/>
  <c r="V65" i="32"/>
  <c r="U65" i="32"/>
  <c r="T65" i="32"/>
  <c r="S65" i="32"/>
  <c r="R65" i="32"/>
  <c r="Q65" i="32"/>
  <c r="P65" i="32"/>
  <c r="O65" i="32"/>
  <c r="N65" i="32"/>
  <c r="M65" i="32"/>
  <c r="L65" i="32"/>
  <c r="K65" i="32"/>
  <c r="J65" i="32"/>
  <c r="I65" i="32"/>
  <c r="H65" i="32"/>
  <c r="G65" i="32"/>
  <c r="F65" i="32"/>
  <c r="E65" i="32"/>
  <c r="D65" i="32"/>
  <c r="C65" i="32"/>
  <c r="B65" i="32"/>
  <c r="AN64" i="32"/>
  <c r="AM64" i="32"/>
  <c r="AL64" i="32"/>
  <c r="AK64" i="32"/>
  <c r="AJ64" i="32"/>
  <c r="AI64" i="32"/>
  <c r="AH64" i="32"/>
  <c r="AG64" i="32"/>
  <c r="AF64" i="32"/>
  <c r="AE64" i="32"/>
  <c r="AD64" i="32"/>
  <c r="AC64" i="32"/>
  <c r="AB64" i="32"/>
  <c r="AA64" i="32"/>
  <c r="Z64" i="32"/>
  <c r="Y64" i="32"/>
  <c r="X64" i="32"/>
  <c r="W64" i="32"/>
  <c r="V64" i="32"/>
  <c r="U64" i="32"/>
  <c r="T64" i="32"/>
  <c r="S64" i="32"/>
  <c r="R64" i="32"/>
  <c r="Q64" i="32"/>
  <c r="P64" i="32"/>
  <c r="O64" i="32"/>
  <c r="N64" i="32"/>
  <c r="M64" i="32"/>
  <c r="L64" i="32"/>
  <c r="K64" i="32"/>
  <c r="J64" i="32"/>
  <c r="I64" i="32"/>
  <c r="H64" i="32"/>
  <c r="G64" i="32"/>
  <c r="F64" i="32"/>
  <c r="E64" i="32"/>
  <c r="D64" i="32"/>
  <c r="C64" i="32"/>
  <c r="B64" i="32"/>
  <c r="AN63" i="32"/>
  <c r="AM63" i="32"/>
  <c r="AL63" i="32"/>
  <c r="AK63" i="32"/>
  <c r="AJ63" i="32"/>
  <c r="AI63" i="32"/>
  <c r="AH63" i="32"/>
  <c r="AG63" i="32"/>
  <c r="AF63" i="32"/>
  <c r="AE63" i="32"/>
  <c r="AD63" i="32"/>
  <c r="AC63" i="32"/>
  <c r="AB63" i="32"/>
  <c r="AA63" i="32"/>
  <c r="Z63" i="32"/>
  <c r="Y63" i="32"/>
  <c r="X63" i="32"/>
  <c r="W63" i="32"/>
  <c r="V63" i="32"/>
  <c r="U63" i="32"/>
  <c r="T63" i="32"/>
  <c r="S63" i="32"/>
  <c r="R63" i="32"/>
  <c r="Q63" i="32"/>
  <c r="P63" i="32"/>
  <c r="O63" i="32"/>
  <c r="N63" i="32"/>
  <c r="M63" i="32"/>
  <c r="L63" i="32"/>
  <c r="K63" i="32"/>
  <c r="J63" i="32"/>
  <c r="I63" i="32"/>
  <c r="H63" i="32"/>
  <c r="G63" i="32"/>
  <c r="F63" i="32"/>
  <c r="E63" i="32"/>
  <c r="D63" i="32"/>
  <c r="C63" i="32"/>
  <c r="B63" i="32"/>
  <c r="AN62" i="32"/>
  <c r="AM62" i="32"/>
  <c r="AL62" i="32"/>
  <c r="AK62" i="32"/>
  <c r="AJ62" i="32"/>
  <c r="AI62" i="32"/>
  <c r="AH62" i="32"/>
  <c r="AG62" i="32"/>
  <c r="AF62" i="32"/>
  <c r="AE62" i="32"/>
  <c r="AD62" i="32"/>
  <c r="AC62" i="32"/>
  <c r="AB62" i="32"/>
  <c r="AA62" i="32"/>
  <c r="Z62" i="32"/>
  <c r="Y62" i="32"/>
  <c r="X62" i="32"/>
  <c r="W62" i="32"/>
  <c r="V62" i="32"/>
  <c r="U62" i="32"/>
  <c r="T62" i="32"/>
  <c r="S62" i="32"/>
  <c r="R62" i="32"/>
  <c r="Q62" i="32"/>
  <c r="P62" i="32"/>
  <c r="O62" i="32"/>
  <c r="N62" i="32"/>
  <c r="M62" i="32"/>
  <c r="L62" i="32"/>
  <c r="K62" i="32"/>
  <c r="J62" i="32"/>
  <c r="I62" i="32"/>
  <c r="H62" i="32"/>
  <c r="G62" i="32"/>
  <c r="F62" i="32"/>
  <c r="E62" i="32"/>
  <c r="D62" i="32"/>
  <c r="C62" i="32"/>
  <c r="B62" i="32"/>
  <c r="AN61" i="32"/>
  <c r="AM61" i="32"/>
  <c r="AL61" i="32"/>
  <c r="AK61" i="32"/>
  <c r="AJ61" i="32"/>
  <c r="AI61" i="32"/>
  <c r="AH61" i="32"/>
  <c r="AG61" i="32"/>
  <c r="AF61" i="32"/>
  <c r="AE61" i="32"/>
  <c r="AD61" i="32"/>
  <c r="AC61" i="32"/>
  <c r="AB61" i="32"/>
  <c r="AA61" i="32"/>
  <c r="Z61" i="32"/>
  <c r="Y61" i="32"/>
  <c r="X61" i="32"/>
  <c r="W61" i="32"/>
  <c r="V61" i="32"/>
  <c r="U61" i="32"/>
  <c r="T61" i="32"/>
  <c r="S61" i="32"/>
  <c r="R61" i="32"/>
  <c r="Q61" i="32"/>
  <c r="P61" i="32"/>
  <c r="O61" i="32"/>
  <c r="N61" i="32"/>
  <c r="M61" i="32"/>
  <c r="L61" i="32"/>
  <c r="K61" i="32"/>
  <c r="J61" i="32"/>
  <c r="I61" i="32"/>
  <c r="H61" i="32"/>
  <c r="G61" i="32"/>
  <c r="F61" i="32"/>
  <c r="E61" i="32"/>
  <c r="D61" i="32"/>
  <c r="C61" i="32"/>
  <c r="B61" i="32"/>
  <c r="C16" i="10"/>
  <c r="D16" i="10"/>
  <c r="E16" i="10"/>
  <c r="F16" i="10"/>
  <c r="G16" i="10"/>
  <c r="H16" i="10"/>
  <c r="I16" i="10"/>
  <c r="J16" i="10"/>
  <c r="K16" i="10"/>
  <c r="L16" i="10"/>
  <c r="M16" i="10"/>
  <c r="N16" i="10"/>
  <c r="O16" i="10"/>
  <c r="P16" i="10"/>
  <c r="Q16" i="10"/>
  <c r="R16" i="10"/>
  <c r="S16" i="10"/>
  <c r="T16" i="10"/>
  <c r="U16" i="10"/>
  <c r="V16" i="10"/>
  <c r="W16" i="10"/>
  <c r="X16" i="10"/>
  <c r="Y16" i="10"/>
  <c r="Z16" i="10"/>
  <c r="AA16" i="10"/>
  <c r="AB16" i="10"/>
  <c r="AC16" i="10"/>
  <c r="AD16" i="10"/>
  <c r="AE16" i="10"/>
  <c r="AF16" i="10"/>
  <c r="AG16" i="10"/>
  <c r="AH16" i="10"/>
  <c r="AI16" i="10"/>
  <c r="AJ16" i="10"/>
  <c r="AK16" i="10"/>
  <c r="AL16" i="10"/>
  <c r="AM16" i="10"/>
  <c r="AN16" i="10"/>
  <c r="B16" i="10"/>
  <c r="AN83" i="31"/>
  <c r="AM83" i="31"/>
  <c r="AL83" i="31"/>
  <c r="AK83" i="31"/>
  <c r="AJ83" i="31"/>
  <c r="AI83" i="31"/>
  <c r="AH83" i="31"/>
  <c r="AG83" i="31"/>
  <c r="AF83" i="31"/>
  <c r="AE83" i="31"/>
  <c r="AD83" i="31"/>
  <c r="AC83" i="31"/>
  <c r="AB83" i="31"/>
  <c r="AA83" i="31"/>
  <c r="Z83" i="31"/>
  <c r="Y83" i="31"/>
  <c r="X83" i="31"/>
  <c r="W83" i="31"/>
  <c r="V83" i="31"/>
  <c r="U83" i="31"/>
  <c r="T83" i="31"/>
  <c r="S83" i="31"/>
  <c r="R83" i="31"/>
  <c r="Q83" i="31"/>
  <c r="P83" i="31"/>
  <c r="O83" i="31"/>
  <c r="N83" i="31"/>
  <c r="M83" i="31"/>
  <c r="L83" i="31"/>
  <c r="K83" i="31"/>
  <c r="J83" i="31"/>
  <c r="I83" i="31"/>
  <c r="H83" i="31"/>
  <c r="G83" i="31"/>
  <c r="F83" i="31"/>
  <c r="E83" i="31"/>
  <c r="D83" i="31"/>
  <c r="C83" i="31"/>
  <c r="B83" i="31"/>
  <c r="AN82" i="31"/>
  <c r="AM82" i="31"/>
  <c r="AL82" i="31"/>
  <c r="AK82" i="31"/>
  <c r="AJ82" i="31"/>
  <c r="AI82" i="31"/>
  <c r="AH82" i="31"/>
  <c r="AG82" i="31"/>
  <c r="AF82" i="31"/>
  <c r="AE82" i="31"/>
  <c r="AD82" i="31"/>
  <c r="AC82" i="31"/>
  <c r="AB82" i="31"/>
  <c r="AA82" i="31"/>
  <c r="Z82" i="31"/>
  <c r="Y82" i="31"/>
  <c r="X82" i="31"/>
  <c r="W82" i="31"/>
  <c r="V82" i="31"/>
  <c r="U82" i="31"/>
  <c r="T82" i="31"/>
  <c r="S82" i="31"/>
  <c r="R82" i="31"/>
  <c r="Q82" i="31"/>
  <c r="P82" i="31"/>
  <c r="O82" i="31"/>
  <c r="N82" i="31"/>
  <c r="M82" i="31"/>
  <c r="L82" i="31"/>
  <c r="K82" i="31"/>
  <c r="J82" i="31"/>
  <c r="I82" i="31"/>
  <c r="H82" i="31"/>
  <c r="G82" i="31"/>
  <c r="F82" i="31"/>
  <c r="E82" i="31"/>
  <c r="D82" i="31"/>
  <c r="C82" i="31"/>
  <c r="B82" i="31"/>
  <c r="AN81" i="31"/>
  <c r="AM81" i="31"/>
  <c r="AL81" i="31"/>
  <c r="AK81" i="31"/>
  <c r="AJ81" i="31"/>
  <c r="AI81" i="31"/>
  <c r="AH81" i="31"/>
  <c r="AG81" i="31"/>
  <c r="AF81" i="31"/>
  <c r="AE81" i="31"/>
  <c r="AD81" i="31"/>
  <c r="AC81" i="31"/>
  <c r="AB81" i="31"/>
  <c r="AA81" i="31"/>
  <c r="Z81" i="31"/>
  <c r="Y81" i="31"/>
  <c r="X81" i="31"/>
  <c r="W81" i="31"/>
  <c r="V81" i="31"/>
  <c r="U81" i="31"/>
  <c r="T81" i="31"/>
  <c r="S81" i="31"/>
  <c r="R81" i="31"/>
  <c r="Q81" i="31"/>
  <c r="P81" i="31"/>
  <c r="O81" i="31"/>
  <c r="N81" i="31"/>
  <c r="M81" i="31"/>
  <c r="L81" i="31"/>
  <c r="K81" i="31"/>
  <c r="J81" i="31"/>
  <c r="I81" i="31"/>
  <c r="H81" i="31"/>
  <c r="G81" i="31"/>
  <c r="F81" i="31"/>
  <c r="E81" i="31"/>
  <c r="D81" i="31"/>
  <c r="C81" i="31"/>
  <c r="B81" i="31"/>
  <c r="AN80" i="31"/>
  <c r="AM80" i="31"/>
  <c r="AL80" i="31"/>
  <c r="AK80" i="31"/>
  <c r="AJ80" i="31"/>
  <c r="AI80" i="31"/>
  <c r="AH80" i="31"/>
  <c r="AG80" i="31"/>
  <c r="AF80" i="31"/>
  <c r="AE80" i="31"/>
  <c r="AD80" i="31"/>
  <c r="AC80" i="31"/>
  <c r="AB80" i="31"/>
  <c r="AA80" i="31"/>
  <c r="Z80" i="31"/>
  <c r="Y80" i="31"/>
  <c r="X80" i="31"/>
  <c r="W80" i="31"/>
  <c r="V80" i="31"/>
  <c r="U80" i="31"/>
  <c r="T80" i="31"/>
  <c r="S80" i="31"/>
  <c r="R80" i="31"/>
  <c r="Q80" i="31"/>
  <c r="P80" i="31"/>
  <c r="O80" i="31"/>
  <c r="N80" i="31"/>
  <c r="M80" i="31"/>
  <c r="L80" i="31"/>
  <c r="K80" i="31"/>
  <c r="J80" i="31"/>
  <c r="I80" i="31"/>
  <c r="H80" i="31"/>
  <c r="G80" i="31"/>
  <c r="F80" i="31"/>
  <c r="E80" i="31"/>
  <c r="D80" i="31"/>
  <c r="C80" i="31"/>
  <c r="B80" i="31"/>
  <c r="AN79" i="31"/>
  <c r="AM79" i="31"/>
  <c r="AL79" i="31"/>
  <c r="AK79" i="31"/>
  <c r="AJ79" i="31"/>
  <c r="AI79" i="31"/>
  <c r="AH79" i="31"/>
  <c r="AG79" i="31"/>
  <c r="AF79" i="31"/>
  <c r="AE79" i="31"/>
  <c r="AD79" i="31"/>
  <c r="AC79" i="31"/>
  <c r="AB79" i="31"/>
  <c r="AA79" i="31"/>
  <c r="Z79" i="31"/>
  <c r="Y79" i="31"/>
  <c r="X79" i="31"/>
  <c r="W79" i="31"/>
  <c r="V79" i="31"/>
  <c r="U79" i="31"/>
  <c r="T79" i="31"/>
  <c r="S79" i="31"/>
  <c r="R79" i="31"/>
  <c r="Q79" i="31"/>
  <c r="P79" i="31"/>
  <c r="O79" i="31"/>
  <c r="N79" i="31"/>
  <c r="M79" i="31"/>
  <c r="L79" i="31"/>
  <c r="K79" i="31"/>
  <c r="J79" i="31"/>
  <c r="I79" i="31"/>
  <c r="H79" i="31"/>
  <c r="G79" i="31"/>
  <c r="F79" i="31"/>
  <c r="E79" i="31"/>
  <c r="D79" i="31"/>
  <c r="C79" i="31"/>
  <c r="B79" i="31"/>
  <c r="AN78" i="31"/>
  <c r="AM78" i="31"/>
  <c r="AL78" i="31"/>
  <c r="AK78" i="31"/>
  <c r="AJ78" i="31"/>
  <c r="AI78" i="31"/>
  <c r="AH78" i="31"/>
  <c r="AG78" i="31"/>
  <c r="AF78" i="31"/>
  <c r="AE78" i="31"/>
  <c r="AD78" i="31"/>
  <c r="AC78" i="31"/>
  <c r="AB78" i="31"/>
  <c r="AA78" i="31"/>
  <c r="Z78" i="31"/>
  <c r="Y78" i="31"/>
  <c r="X78" i="31"/>
  <c r="W78" i="31"/>
  <c r="V78" i="31"/>
  <c r="U78" i="31"/>
  <c r="T78" i="31"/>
  <c r="S78" i="31"/>
  <c r="R78" i="31"/>
  <c r="Q78" i="31"/>
  <c r="P78" i="31"/>
  <c r="O78" i="31"/>
  <c r="N78" i="31"/>
  <c r="M78" i="31"/>
  <c r="L78" i="31"/>
  <c r="K78" i="31"/>
  <c r="J78" i="31"/>
  <c r="I78" i="31"/>
  <c r="H78" i="31"/>
  <c r="G78" i="31"/>
  <c r="F78" i="31"/>
  <c r="E78" i="31"/>
  <c r="D78" i="31"/>
  <c r="C78" i="31"/>
  <c r="B78" i="31"/>
  <c r="AN77" i="31"/>
  <c r="AM77" i="31"/>
  <c r="AL77" i="31"/>
  <c r="AK77" i="31"/>
  <c r="AJ77" i="31"/>
  <c r="AI77" i="31"/>
  <c r="AH77" i="31"/>
  <c r="AG77" i="31"/>
  <c r="AF77" i="31"/>
  <c r="AE77" i="31"/>
  <c r="AD77" i="31"/>
  <c r="AC77" i="31"/>
  <c r="AB77" i="31"/>
  <c r="AA77" i="31"/>
  <c r="Z77" i="31"/>
  <c r="Y77" i="31"/>
  <c r="X77" i="31"/>
  <c r="W77" i="31"/>
  <c r="V77" i="31"/>
  <c r="U77" i="31"/>
  <c r="T77" i="31"/>
  <c r="S77" i="31"/>
  <c r="R77" i="31"/>
  <c r="Q77" i="31"/>
  <c r="P77" i="31"/>
  <c r="O77" i="31"/>
  <c r="N77" i="31"/>
  <c r="M77" i="31"/>
  <c r="L77" i="31"/>
  <c r="K77" i="31"/>
  <c r="J77" i="31"/>
  <c r="I77" i="31"/>
  <c r="H77" i="31"/>
  <c r="G77" i="31"/>
  <c r="F77" i="31"/>
  <c r="E77" i="31"/>
  <c r="D77" i="31"/>
  <c r="C77" i="31"/>
  <c r="B77" i="31"/>
  <c r="AN76" i="31"/>
  <c r="AM76" i="31"/>
  <c r="AL76" i="31"/>
  <c r="AK76" i="31"/>
  <c r="AJ76" i="31"/>
  <c r="AI76" i="31"/>
  <c r="AH76" i="31"/>
  <c r="AG76" i="31"/>
  <c r="AF76" i="31"/>
  <c r="AE76" i="31"/>
  <c r="AD76" i="31"/>
  <c r="AC76" i="31"/>
  <c r="AB76" i="31"/>
  <c r="AA76" i="31"/>
  <c r="Z76" i="31"/>
  <c r="Y76" i="31"/>
  <c r="X76" i="31"/>
  <c r="W76" i="31"/>
  <c r="V76" i="31"/>
  <c r="U76" i="31"/>
  <c r="T76" i="31"/>
  <c r="S76" i="31"/>
  <c r="R76" i="31"/>
  <c r="Q76" i="31"/>
  <c r="P76" i="31"/>
  <c r="O76" i="31"/>
  <c r="N76" i="31"/>
  <c r="M76" i="31"/>
  <c r="L76" i="31"/>
  <c r="K76" i="31"/>
  <c r="J76" i="31"/>
  <c r="I76" i="31"/>
  <c r="H76" i="31"/>
  <c r="G76" i="31"/>
  <c r="F76" i="31"/>
  <c r="E76" i="31"/>
  <c r="D76" i="31"/>
  <c r="C76" i="31"/>
  <c r="B76" i="31"/>
  <c r="AN75" i="31"/>
  <c r="AM75" i="31"/>
  <c r="AL75" i="31"/>
  <c r="AK75" i="31"/>
  <c r="AJ75" i="31"/>
  <c r="AI75" i="31"/>
  <c r="AH75" i="31"/>
  <c r="AG75" i="31"/>
  <c r="AF75" i="31"/>
  <c r="AE75" i="31"/>
  <c r="AD75" i="31"/>
  <c r="AC75" i="31"/>
  <c r="AB75" i="31"/>
  <c r="AA75" i="31"/>
  <c r="Z75" i="31"/>
  <c r="Y75" i="31"/>
  <c r="X75" i="31"/>
  <c r="W75" i="31"/>
  <c r="V75" i="31"/>
  <c r="U75" i="31"/>
  <c r="T75" i="31"/>
  <c r="S75" i="31"/>
  <c r="R75" i="31"/>
  <c r="Q75" i="31"/>
  <c r="P75" i="31"/>
  <c r="O75" i="31"/>
  <c r="N75" i="31"/>
  <c r="M75" i="31"/>
  <c r="L75" i="31"/>
  <c r="K75" i="31"/>
  <c r="J75" i="31"/>
  <c r="I75" i="31"/>
  <c r="H75" i="31"/>
  <c r="G75" i="31"/>
  <c r="F75" i="31"/>
  <c r="E75" i="31"/>
  <c r="D75" i="31"/>
  <c r="C75" i="31"/>
  <c r="B75" i="31"/>
  <c r="AN74" i="31"/>
  <c r="AM74" i="31"/>
  <c r="AL74" i="31"/>
  <c r="AK74" i="31"/>
  <c r="AJ74" i="31"/>
  <c r="AI74" i="31"/>
  <c r="AH74" i="31"/>
  <c r="AG74" i="31"/>
  <c r="AF74" i="31"/>
  <c r="AE74" i="31"/>
  <c r="AD74" i="31"/>
  <c r="AC74" i="31"/>
  <c r="AB74" i="31"/>
  <c r="AA74" i="31"/>
  <c r="Z74" i="31"/>
  <c r="Y74" i="31"/>
  <c r="X74" i="31"/>
  <c r="W74" i="31"/>
  <c r="V74" i="31"/>
  <c r="U74" i="31"/>
  <c r="T74" i="31"/>
  <c r="S74" i="31"/>
  <c r="R74" i="31"/>
  <c r="Q74" i="31"/>
  <c r="P74" i="31"/>
  <c r="O74" i="31"/>
  <c r="N74" i="31"/>
  <c r="M74" i="31"/>
  <c r="L74" i="31"/>
  <c r="K74" i="31"/>
  <c r="J74" i="31"/>
  <c r="I74" i="31"/>
  <c r="H74" i="31"/>
  <c r="G74" i="31"/>
  <c r="F74" i="31"/>
  <c r="E74" i="31"/>
  <c r="D74" i="31"/>
  <c r="C74" i="31"/>
  <c r="B74" i="31"/>
  <c r="AN73" i="31"/>
  <c r="AM73" i="31"/>
  <c r="AL73" i="31"/>
  <c r="AK73" i="31"/>
  <c r="AJ73" i="31"/>
  <c r="AI73" i="31"/>
  <c r="AH73" i="31"/>
  <c r="AG73" i="31"/>
  <c r="AF73" i="31"/>
  <c r="AE73" i="31"/>
  <c r="AD73" i="31"/>
  <c r="AC73" i="31"/>
  <c r="AB73" i="31"/>
  <c r="AA73" i="31"/>
  <c r="Z73" i="31"/>
  <c r="Y73" i="31"/>
  <c r="X73" i="31"/>
  <c r="W73" i="31"/>
  <c r="V73" i="31"/>
  <c r="U73" i="31"/>
  <c r="T73" i="31"/>
  <c r="S73" i="31"/>
  <c r="R73" i="31"/>
  <c r="Q73" i="31"/>
  <c r="P73" i="31"/>
  <c r="O73" i="31"/>
  <c r="N73" i="31"/>
  <c r="M73" i="31"/>
  <c r="L73" i="31"/>
  <c r="K73" i="31"/>
  <c r="J73" i="31"/>
  <c r="I73" i="31"/>
  <c r="H73" i="31"/>
  <c r="G73" i="31"/>
  <c r="F73" i="31"/>
  <c r="E73" i="31"/>
  <c r="D73" i="31"/>
  <c r="C73" i="31"/>
  <c r="B73" i="31"/>
  <c r="AN72" i="31"/>
  <c r="AM72" i="31"/>
  <c r="AL72" i="31"/>
  <c r="AK72" i="31"/>
  <c r="AJ72" i="31"/>
  <c r="AI72" i="31"/>
  <c r="AH72" i="31"/>
  <c r="AG72" i="31"/>
  <c r="AF72" i="31"/>
  <c r="AE72" i="31"/>
  <c r="AD72" i="31"/>
  <c r="AC72" i="31"/>
  <c r="AB72" i="31"/>
  <c r="AA72" i="31"/>
  <c r="Z72" i="31"/>
  <c r="Y72" i="31"/>
  <c r="X72" i="31"/>
  <c r="W72" i="31"/>
  <c r="V72" i="31"/>
  <c r="U72" i="31"/>
  <c r="T72" i="31"/>
  <c r="S72" i="31"/>
  <c r="R72" i="31"/>
  <c r="Q72" i="31"/>
  <c r="P72" i="31"/>
  <c r="O72" i="31"/>
  <c r="N72" i="31"/>
  <c r="M72" i="31"/>
  <c r="L72" i="31"/>
  <c r="K72" i="31"/>
  <c r="J72" i="31"/>
  <c r="I72" i="31"/>
  <c r="H72" i="31"/>
  <c r="G72" i="31"/>
  <c r="F72" i="31"/>
  <c r="E72" i="31"/>
  <c r="D72" i="31"/>
  <c r="C72" i="31"/>
  <c r="B72" i="31"/>
  <c r="AN71" i="31"/>
  <c r="AM71" i="31"/>
  <c r="AL71" i="31"/>
  <c r="AK71" i="31"/>
  <c r="AJ71" i="31"/>
  <c r="AI71" i="31"/>
  <c r="AH71" i="31"/>
  <c r="AG71" i="31"/>
  <c r="AF71" i="31"/>
  <c r="AE71" i="31"/>
  <c r="AD71" i="31"/>
  <c r="AC71" i="31"/>
  <c r="AB71" i="31"/>
  <c r="AA71" i="31"/>
  <c r="Z71" i="31"/>
  <c r="Y71" i="31"/>
  <c r="X71" i="31"/>
  <c r="W71" i="31"/>
  <c r="V71" i="31"/>
  <c r="U71" i="31"/>
  <c r="T71" i="31"/>
  <c r="S71" i="31"/>
  <c r="R71" i="31"/>
  <c r="Q71" i="31"/>
  <c r="P71" i="31"/>
  <c r="O71" i="31"/>
  <c r="N71" i="31"/>
  <c r="M71" i="31"/>
  <c r="L71" i="31"/>
  <c r="K71" i="31"/>
  <c r="J71" i="31"/>
  <c r="I71" i="31"/>
  <c r="H71" i="31"/>
  <c r="G71" i="31"/>
  <c r="F71" i="31"/>
  <c r="E71" i="31"/>
  <c r="D71" i="31"/>
  <c r="C71" i="31"/>
  <c r="B71" i="31"/>
  <c r="AN70" i="31"/>
  <c r="AM70" i="31"/>
  <c r="AL70" i="31"/>
  <c r="AK70" i="31"/>
  <c r="AJ70" i="31"/>
  <c r="AI70" i="31"/>
  <c r="AH70" i="31"/>
  <c r="AG70" i="31"/>
  <c r="AF70" i="31"/>
  <c r="AE70" i="31"/>
  <c r="AD70" i="31"/>
  <c r="AC70" i="31"/>
  <c r="AB70" i="31"/>
  <c r="AA70" i="31"/>
  <c r="Z70" i="31"/>
  <c r="Y70" i="31"/>
  <c r="X70" i="31"/>
  <c r="W70" i="31"/>
  <c r="V70" i="31"/>
  <c r="U70" i="31"/>
  <c r="T70" i="31"/>
  <c r="S70" i="31"/>
  <c r="R70" i="31"/>
  <c r="Q70" i="31"/>
  <c r="P70" i="31"/>
  <c r="O70" i="31"/>
  <c r="N70" i="31"/>
  <c r="M70" i="31"/>
  <c r="L70" i="31"/>
  <c r="K70" i="31"/>
  <c r="J70" i="31"/>
  <c r="I70" i="31"/>
  <c r="H70" i="31"/>
  <c r="G70" i="31"/>
  <c r="F70" i="31"/>
  <c r="E70" i="31"/>
  <c r="D70" i="31"/>
  <c r="C70" i="31"/>
  <c r="B70" i="31"/>
  <c r="AN69" i="31"/>
  <c r="AM69" i="31"/>
  <c r="AL69" i="31"/>
  <c r="AK69" i="31"/>
  <c r="AJ69" i="31"/>
  <c r="AI69" i="31"/>
  <c r="AH69" i="31"/>
  <c r="AG69" i="31"/>
  <c r="AF69" i="31"/>
  <c r="AE69" i="31"/>
  <c r="AD69" i="31"/>
  <c r="AC69" i="31"/>
  <c r="AB69" i="31"/>
  <c r="AA69" i="31"/>
  <c r="Z69" i="31"/>
  <c r="Y69" i="31"/>
  <c r="X69" i="31"/>
  <c r="W69" i="31"/>
  <c r="V69" i="31"/>
  <c r="U69" i="31"/>
  <c r="T69" i="31"/>
  <c r="S69" i="31"/>
  <c r="R69" i="31"/>
  <c r="Q69" i="31"/>
  <c r="P69" i="31"/>
  <c r="O69" i="31"/>
  <c r="N69" i="31"/>
  <c r="M69" i="31"/>
  <c r="L69" i="31"/>
  <c r="K69" i="31"/>
  <c r="J69" i="31"/>
  <c r="I69" i="31"/>
  <c r="H69" i="31"/>
  <c r="G69" i="31"/>
  <c r="F69" i="31"/>
  <c r="E69" i="31"/>
  <c r="D69" i="31"/>
  <c r="C69" i="31"/>
  <c r="B69" i="31"/>
  <c r="AN68" i="31"/>
  <c r="AM68" i="31"/>
  <c r="AL68" i="31"/>
  <c r="AK68" i="31"/>
  <c r="AJ68" i="31"/>
  <c r="AI68" i="31"/>
  <c r="AH68" i="31"/>
  <c r="AG68" i="31"/>
  <c r="AF68" i="31"/>
  <c r="AE68" i="31"/>
  <c r="AD68" i="31"/>
  <c r="AC68" i="31"/>
  <c r="AB68" i="31"/>
  <c r="AA68" i="31"/>
  <c r="Z68" i="31"/>
  <c r="Y68" i="31"/>
  <c r="X68" i="31"/>
  <c r="W68" i="31"/>
  <c r="V68" i="31"/>
  <c r="U68" i="31"/>
  <c r="T68" i="31"/>
  <c r="S68" i="31"/>
  <c r="R68" i="31"/>
  <c r="Q68" i="31"/>
  <c r="P68" i="31"/>
  <c r="O68" i="31"/>
  <c r="N68" i="31"/>
  <c r="M68" i="31"/>
  <c r="L68" i="31"/>
  <c r="K68" i="31"/>
  <c r="J68" i="31"/>
  <c r="I68" i="31"/>
  <c r="H68" i="31"/>
  <c r="G68" i="31"/>
  <c r="F68" i="31"/>
  <c r="E68" i="31"/>
  <c r="D68" i="31"/>
  <c r="C68" i="31"/>
  <c r="B68" i="31"/>
  <c r="AN67" i="31"/>
  <c r="AM67" i="31"/>
  <c r="AL67" i="31"/>
  <c r="AK67" i="31"/>
  <c r="AJ67" i="31"/>
  <c r="AI67" i="31"/>
  <c r="AH67" i="31"/>
  <c r="AG67" i="31"/>
  <c r="AF67" i="31"/>
  <c r="AE67" i="31"/>
  <c r="AD67" i="31"/>
  <c r="AC67" i="31"/>
  <c r="AB67" i="31"/>
  <c r="AA67" i="31"/>
  <c r="Z67" i="31"/>
  <c r="Y67" i="31"/>
  <c r="X67" i="31"/>
  <c r="W67" i="31"/>
  <c r="V67" i="31"/>
  <c r="U67" i="31"/>
  <c r="T67" i="31"/>
  <c r="S67" i="31"/>
  <c r="R67" i="31"/>
  <c r="Q67" i="31"/>
  <c r="P67" i="31"/>
  <c r="O67" i="31"/>
  <c r="N67" i="31"/>
  <c r="M67" i="31"/>
  <c r="L67" i="31"/>
  <c r="K67" i="31"/>
  <c r="J67" i="31"/>
  <c r="I67" i="31"/>
  <c r="H67" i="31"/>
  <c r="G67" i="31"/>
  <c r="F67" i="31"/>
  <c r="E67" i="31"/>
  <c r="D67" i="31"/>
  <c r="C67" i="31"/>
  <c r="B67" i="31"/>
  <c r="AN66" i="31"/>
  <c r="AM66" i="31"/>
  <c r="AL66" i="31"/>
  <c r="AK66" i="31"/>
  <c r="AJ66" i="31"/>
  <c r="AI66" i="31"/>
  <c r="AH66" i="31"/>
  <c r="AG66" i="31"/>
  <c r="AF66" i="31"/>
  <c r="AE66" i="31"/>
  <c r="AD66" i="31"/>
  <c r="AC66" i="31"/>
  <c r="AB66" i="31"/>
  <c r="AA66" i="31"/>
  <c r="Z66" i="31"/>
  <c r="Y66" i="31"/>
  <c r="X66" i="31"/>
  <c r="W66" i="31"/>
  <c r="V66" i="31"/>
  <c r="U66" i="31"/>
  <c r="T66" i="31"/>
  <c r="S66" i="31"/>
  <c r="R66" i="31"/>
  <c r="Q66" i="31"/>
  <c r="P66" i="31"/>
  <c r="O66" i="31"/>
  <c r="N66" i="31"/>
  <c r="M66" i="31"/>
  <c r="L66" i="31"/>
  <c r="K66" i="31"/>
  <c r="J66" i="31"/>
  <c r="I66" i="31"/>
  <c r="H66" i="31"/>
  <c r="G66" i="31"/>
  <c r="F66" i="31"/>
  <c r="E66" i="31"/>
  <c r="D66" i="31"/>
  <c r="C66" i="31"/>
  <c r="B66" i="31"/>
  <c r="AN65" i="31"/>
  <c r="AM65" i="31"/>
  <c r="AL65" i="31"/>
  <c r="AK65" i="31"/>
  <c r="AJ65" i="31"/>
  <c r="AI65" i="31"/>
  <c r="AH65" i="31"/>
  <c r="AG65" i="31"/>
  <c r="AF65" i="31"/>
  <c r="AE65" i="31"/>
  <c r="AD65" i="31"/>
  <c r="AC65" i="31"/>
  <c r="AB65" i="31"/>
  <c r="AA65" i="31"/>
  <c r="Z65" i="31"/>
  <c r="Y65" i="31"/>
  <c r="X65" i="31"/>
  <c r="W65" i="31"/>
  <c r="V65" i="31"/>
  <c r="U65" i="31"/>
  <c r="T65" i="31"/>
  <c r="S65" i="31"/>
  <c r="R65" i="31"/>
  <c r="Q65" i="31"/>
  <c r="P65" i="31"/>
  <c r="O65" i="31"/>
  <c r="N65" i="31"/>
  <c r="M65" i="31"/>
  <c r="L65" i="31"/>
  <c r="K65" i="31"/>
  <c r="J65" i="31"/>
  <c r="I65" i="31"/>
  <c r="H65" i="31"/>
  <c r="G65" i="31"/>
  <c r="F65" i="31"/>
  <c r="E65" i="31"/>
  <c r="D65" i="31"/>
  <c r="C65" i="31"/>
  <c r="B65" i="31"/>
  <c r="AN64" i="31"/>
  <c r="AM64" i="31"/>
  <c r="AL64" i="31"/>
  <c r="AK64" i="31"/>
  <c r="AJ64" i="31"/>
  <c r="AI64" i="31"/>
  <c r="AH64" i="31"/>
  <c r="AG64" i="31"/>
  <c r="AF64" i="31"/>
  <c r="AE64" i="31"/>
  <c r="AD64" i="31"/>
  <c r="AC64" i="31"/>
  <c r="AB64" i="31"/>
  <c r="AA64" i="31"/>
  <c r="Z64" i="31"/>
  <c r="Y64" i="31"/>
  <c r="X64" i="31"/>
  <c r="W64" i="31"/>
  <c r="V64" i="31"/>
  <c r="U64" i="31"/>
  <c r="T64" i="31"/>
  <c r="S64" i="31"/>
  <c r="R64" i="31"/>
  <c r="Q64" i="31"/>
  <c r="P64" i="31"/>
  <c r="O64" i="31"/>
  <c r="N64" i="31"/>
  <c r="M64" i="31"/>
  <c r="L64" i="31"/>
  <c r="K64" i="31"/>
  <c r="J64" i="31"/>
  <c r="I64" i="31"/>
  <c r="H64" i="31"/>
  <c r="G64" i="31"/>
  <c r="F64" i="31"/>
  <c r="E64" i="31"/>
  <c r="D64" i="31"/>
  <c r="C64" i="31"/>
  <c r="B64" i="31"/>
  <c r="AN63" i="31"/>
  <c r="AM63" i="31"/>
  <c r="AL63" i="31"/>
  <c r="AK63" i="31"/>
  <c r="AJ63" i="31"/>
  <c r="AI63" i="31"/>
  <c r="AH63" i="31"/>
  <c r="AG63" i="31"/>
  <c r="AF63" i="31"/>
  <c r="AE63" i="31"/>
  <c r="AD63" i="31"/>
  <c r="AC63" i="31"/>
  <c r="AB63" i="31"/>
  <c r="AA63" i="31"/>
  <c r="Z63" i="31"/>
  <c r="Y63" i="31"/>
  <c r="X63" i="31"/>
  <c r="W63" i="31"/>
  <c r="V63" i="31"/>
  <c r="U63" i="31"/>
  <c r="T63" i="31"/>
  <c r="S63" i="31"/>
  <c r="R63" i="31"/>
  <c r="Q63" i="31"/>
  <c r="P63" i="31"/>
  <c r="O63" i="31"/>
  <c r="N63" i="31"/>
  <c r="M63" i="31"/>
  <c r="L63" i="31"/>
  <c r="K63" i="31"/>
  <c r="J63" i="31"/>
  <c r="I63" i="31"/>
  <c r="H63" i="31"/>
  <c r="G63" i="31"/>
  <c r="F63" i="31"/>
  <c r="E63" i="31"/>
  <c r="D63" i="31"/>
  <c r="C63" i="31"/>
  <c r="B63" i="31"/>
  <c r="AN62" i="31"/>
  <c r="AM62" i="31"/>
  <c r="AL62" i="31"/>
  <c r="AK62" i="31"/>
  <c r="AJ62" i="31"/>
  <c r="AI62" i="31"/>
  <c r="AH62" i="31"/>
  <c r="AG62" i="31"/>
  <c r="AF62" i="31"/>
  <c r="AE62" i="31"/>
  <c r="AD62" i="31"/>
  <c r="AC62" i="31"/>
  <c r="AB62" i="31"/>
  <c r="AA62" i="31"/>
  <c r="Z62" i="31"/>
  <c r="Y62" i="31"/>
  <c r="X62" i="31"/>
  <c r="W62" i="31"/>
  <c r="V62" i="31"/>
  <c r="U62" i="31"/>
  <c r="T62" i="31"/>
  <c r="S62" i="31"/>
  <c r="R62" i="31"/>
  <c r="Q62" i="31"/>
  <c r="P62" i="31"/>
  <c r="O62" i="31"/>
  <c r="N62" i="31"/>
  <c r="M62" i="31"/>
  <c r="L62" i="31"/>
  <c r="K62" i="31"/>
  <c r="J62" i="31"/>
  <c r="I62" i="31"/>
  <c r="H62" i="31"/>
  <c r="G62" i="31"/>
  <c r="F62" i="31"/>
  <c r="E62" i="31"/>
  <c r="D62" i="31"/>
  <c r="C62" i="31"/>
  <c r="B62" i="31"/>
  <c r="AN61" i="31"/>
  <c r="AM61" i="31"/>
  <c r="AL61" i="31"/>
  <c r="AK61" i="31"/>
  <c r="AJ61" i="31"/>
  <c r="AI61" i="31"/>
  <c r="AH61" i="31"/>
  <c r="AG61" i="31"/>
  <c r="AF61" i="31"/>
  <c r="AE61" i="31"/>
  <c r="AD61" i="31"/>
  <c r="AC61" i="31"/>
  <c r="AB61" i="31"/>
  <c r="AA61" i="31"/>
  <c r="Z61" i="31"/>
  <c r="Y61" i="31"/>
  <c r="X61" i="31"/>
  <c r="W61" i="31"/>
  <c r="V61" i="31"/>
  <c r="U61" i="31"/>
  <c r="T61" i="31"/>
  <c r="S61" i="31"/>
  <c r="R61" i="31"/>
  <c r="Q61" i="31"/>
  <c r="P61" i="31"/>
  <c r="O61" i="31"/>
  <c r="N61" i="31"/>
  <c r="M61" i="31"/>
  <c r="L61" i="31"/>
  <c r="K61" i="31"/>
  <c r="J61" i="31"/>
  <c r="I61" i="31"/>
  <c r="H61" i="31"/>
  <c r="G61" i="31"/>
  <c r="F61" i="31"/>
  <c r="E61" i="31"/>
  <c r="D61" i="31"/>
  <c r="C61" i="31"/>
  <c r="B61" i="31"/>
  <c r="C67" i="29"/>
  <c r="D67" i="29"/>
  <c r="E67" i="29"/>
  <c r="F67" i="29"/>
  <c r="G67" i="29"/>
  <c r="H67" i="29"/>
  <c r="I67" i="29"/>
  <c r="J67" i="29"/>
  <c r="K67" i="29"/>
  <c r="L67" i="29"/>
  <c r="M67" i="29"/>
  <c r="N67" i="29"/>
  <c r="O67" i="29"/>
  <c r="P67" i="29"/>
  <c r="Q67" i="29"/>
  <c r="R67" i="29"/>
  <c r="S67" i="29"/>
  <c r="T67" i="29"/>
  <c r="U67" i="29"/>
  <c r="V67" i="29"/>
  <c r="W67" i="29"/>
  <c r="X67" i="29"/>
  <c r="Y67" i="29"/>
  <c r="Z67" i="29"/>
  <c r="AA67" i="29"/>
  <c r="AB67" i="29"/>
  <c r="AC67" i="29"/>
  <c r="AD67" i="29"/>
  <c r="AE67" i="29"/>
  <c r="AF67" i="29"/>
  <c r="AG67" i="29"/>
  <c r="AH67" i="29"/>
  <c r="AI67" i="29"/>
  <c r="AJ67" i="29"/>
  <c r="AK67" i="29"/>
  <c r="AL67" i="29"/>
  <c r="AM67" i="29"/>
  <c r="AN67" i="29"/>
  <c r="C68" i="29"/>
  <c r="D68" i="29"/>
  <c r="E68" i="29"/>
  <c r="F68" i="29"/>
  <c r="G68" i="29"/>
  <c r="H68" i="29"/>
  <c r="I68" i="29"/>
  <c r="J68" i="29"/>
  <c r="K68" i="29"/>
  <c r="L68" i="29"/>
  <c r="M68" i="29"/>
  <c r="N68" i="29"/>
  <c r="O68" i="29"/>
  <c r="P68" i="29"/>
  <c r="Q68" i="29"/>
  <c r="R68" i="29"/>
  <c r="S68" i="29"/>
  <c r="T68" i="29"/>
  <c r="U68" i="29"/>
  <c r="V68" i="29"/>
  <c r="W68" i="29"/>
  <c r="X68" i="29"/>
  <c r="Y68" i="29"/>
  <c r="Z68" i="29"/>
  <c r="AA68" i="29"/>
  <c r="AB68" i="29"/>
  <c r="AC68" i="29"/>
  <c r="AD68" i="29"/>
  <c r="AE68" i="29"/>
  <c r="AF68" i="29"/>
  <c r="AG68" i="29"/>
  <c r="AH68" i="29"/>
  <c r="AI68" i="29"/>
  <c r="AJ68" i="29"/>
  <c r="AK68" i="29"/>
  <c r="AL68" i="29"/>
  <c r="AM68" i="29"/>
  <c r="AN68" i="29"/>
  <c r="C69" i="29"/>
  <c r="D69" i="29"/>
  <c r="E69" i="29"/>
  <c r="F69" i="29"/>
  <c r="G69" i="29"/>
  <c r="H69" i="29"/>
  <c r="I69" i="29"/>
  <c r="J69" i="29"/>
  <c r="K69" i="29"/>
  <c r="L69" i="29"/>
  <c r="M69" i="29"/>
  <c r="N69" i="29"/>
  <c r="O69" i="29"/>
  <c r="P69" i="29"/>
  <c r="Q69" i="29"/>
  <c r="R69" i="29"/>
  <c r="S69" i="29"/>
  <c r="T69" i="29"/>
  <c r="U69" i="29"/>
  <c r="V69" i="29"/>
  <c r="W69" i="29"/>
  <c r="X69" i="29"/>
  <c r="Y69" i="29"/>
  <c r="Z69" i="29"/>
  <c r="AA69" i="29"/>
  <c r="AB69" i="29"/>
  <c r="AC69" i="29"/>
  <c r="AD69" i="29"/>
  <c r="AE69" i="29"/>
  <c r="AF69" i="29"/>
  <c r="AG69" i="29"/>
  <c r="AH69" i="29"/>
  <c r="AI69" i="29"/>
  <c r="AJ69" i="29"/>
  <c r="AK69" i="29"/>
  <c r="AL69" i="29"/>
  <c r="AM69" i="29"/>
  <c r="AN69" i="29"/>
  <c r="C70" i="29"/>
  <c r="D70" i="29"/>
  <c r="E70" i="29"/>
  <c r="F70" i="29"/>
  <c r="G70" i="29"/>
  <c r="H70" i="29"/>
  <c r="I70" i="29"/>
  <c r="J70" i="29"/>
  <c r="K70" i="29"/>
  <c r="L70" i="29"/>
  <c r="M70" i="29"/>
  <c r="N70" i="29"/>
  <c r="O70" i="29"/>
  <c r="P70" i="29"/>
  <c r="Q70" i="29"/>
  <c r="R70" i="29"/>
  <c r="S70" i="29"/>
  <c r="T70" i="29"/>
  <c r="U70" i="29"/>
  <c r="V70" i="29"/>
  <c r="W70" i="29"/>
  <c r="X70" i="29"/>
  <c r="Y70" i="29"/>
  <c r="Z70" i="29"/>
  <c r="AA70" i="29"/>
  <c r="AB70" i="29"/>
  <c r="AC70" i="29"/>
  <c r="AD70" i="29"/>
  <c r="AE70" i="29"/>
  <c r="AF70" i="29"/>
  <c r="AG70" i="29"/>
  <c r="AH70" i="29"/>
  <c r="AI70" i="29"/>
  <c r="AJ70" i="29"/>
  <c r="AK70" i="29"/>
  <c r="AL70" i="29"/>
  <c r="AM70" i="29"/>
  <c r="AN70" i="29"/>
  <c r="C71" i="29"/>
  <c r="D71" i="29"/>
  <c r="E71" i="29"/>
  <c r="F71" i="29"/>
  <c r="G71" i="29"/>
  <c r="H71" i="29"/>
  <c r="I71" i="29"/>
  <c r="J71" i="29"/>
  <c r="K71" i="29"/>
  <c r="L71" i="29"/>
  <c r="M71" i="29"/>
  <c r="N71" i="29"/>
  <c r="O71" i="29"/>
  <c r="P71" i="29"/>
  <c r="Q71" i="29"/>
  <c r="R71" i="29"/>
  <c r="S71" i="29"/>
  <c r="T71" i="29"/>
  <c r="U71" i="29"/>
  <c r="V71" i="29"/>
  <c r="W71" i="29"/>
  <c r="X71" i="29"/>
  <c r="Y71" i="29"/>
  <c r="Z71" i="29"/>
  <c r="AA71" i="29"/>
  <c r="AB71" i="29"/>
  <c r="AC71" i="29"/>
  <c r="AD71" i="29"/>
  <c r="AE71" i="29"/>
  <c r="AF71" i="29"/>
  <c r="AG71" i="29"/>
  <c r="AH71" i="29"/>
  <c r="AI71" i="29"/>
  <c r="AJ71" i="29"/>
  <c r="AK71" i="29"/>
  <c r="AL71" i="29"/>
  <c r="AM71" i="29"/>
  <c r="AN71" i="29"/>
  <c r="C72" i="29"/>
  <c r="D72" i="29"/>
  <c r="E72" i="29"/>
  <c r="F72" i="29"/>
  <c r="G72" i="29"/>
  <c r="H72" i="29"/>
  <c r="I72" i="29"/>
  <c r="J72" i="29"/>
  <c r="K72" i="29"/>
  <c r="L72" i="29"/>
  <c r="M72" i="29"/>
  <c r="N72" i="29"/>
  <c r="O72" i="29"/>
  <c r="P72" i="29"/>
  <c r="Q72" i="29"/>
  <c r="R72" i="29"/>
  <c r="S72" i="29"/>
  <c r="T72" i="29"/>
  <c r="U72" i="29"/>
  <c r="V72" i="29"/>
  <c r="W72" i="29"/>
  <c r="X72" i="29"/>
  <c r="Y72" i="29"/>
  <c r="Z72" i="29"/>
  <c r="AA72" i="29"/>
  <c r="AB72" i="29"/>
  <c r="AC72" i="29"/>
  <c r="AD72" i="29"/>
  <c r="AE72" i="29"/>
  <c r="AF72" i="29"/>
  <c r="AG72" i="29"/>
  <c r="AH72" i="29"/>
  <c r="AI72" i="29"/>
  <c r="AJ72" i="29"/>
  <c r="AK72" i="29"/>
  <c r="AL72" i="29"/>
  <c r="AM72" i="29"/>
  <c r="AN72" i="29"/>
  <c r="C73" i="29"/>
  <c r="D73" i="29"/>
  <c r="E73" i="29"/>
  <c r="F73" i="29"/>
  <c r="G73" i="29"/>
  <c r="H73" i="29"/>
  <c r="I73" i="29"/>
  <c r="J73" i="29"/>
  <c r="K73" i="29"/>
  <c r="L73" i="29"/>
  <c r="M73" i="29"/>
  <c r="N73" i="29"/>
  <c r="O73" i="29"/>
  <c r="P73" i="29"/>
  <c r="Q73" i="29"/>
  <c r="R73" i="29"/>
  <c r="S73" i="29"/>
  <c r="T73" i="29"/>
  <c r="U73" i="29"/>
  <c r="V73" i="29"/>
  <c r="W73" i="29"/>
  <c r="X73" i="29"/>
  <c r="Y73" i="29"/>
  <c r="Z73" i="29"/>
  <c r="AA73" i="29"/>
  <c r="AB73" i="29"/>
  <c r="AC73" i="29"/>
  <c r="AD73" i="29"/>
  <c r="AE73" i="29"/>
  <c r="AF73" i="29"/>
  <c r="AG73" i="29"/>
  <c r="AH73" i="29"/>
  <c r="AI73" i="29"/>
  <c r="AJ73" i="29"/>
  <c r="AK73" i="29"/>
  <c r="AL73" i="29"/>
  <c r="AM73" i="29"/>
  <c r="AN73" i="29"/>
  <c r="C74" i="29"/>
  <c r="D74" i="29"/>
  <c r="E74" i="29"/>
  <c r="F74" i="29"/>
  <c r="G74" i="29"/>
  <c r="H74" i="29"/>
  <c r="I74" i="29"/>
  <c r="J74" i="29"/>
  <c r="K74" i="29"/>
  <c r="L74" i="29"/>
  <c r="M74" i="29"/>
  <c r="N74" i="29"/>
  <c r="O74" i="29"/>
  <c r="P74" i="29"/>
  <c r="Q74" i="29"/>
  <c r="R74" i="29"/>
  <c r="S74" i="29"/>
  <c r="T74" i="29"/>
  <c r="U74" i="29"/>
  <c r="V74" i="29"/>
  <c r="W74" i="29"/>
  <c r="X74" i="29"/>
  <c r="Y74" i="29"/>
  <c r="Z74" i="29"/>
  <c r="AA74" i="29"/>
  <c r="AB74" i="29"/>
  <c r="AC74" i="29"/>
  <c r="AD74" i="29"/>
  <c r="AE74" i="29"/>
  <c r="AF74" i="29"/>
  <c r="AG74" i="29"/>
  <c r="AH74" i="29"/>
  <c r="AI74" i="29"/>
  <c r="AJ74" i="29"/>
  <c r="AK74" i="29"/>
  <c r="AL74" i="29"/>
  <c r="AM74" i="29"/>
  <c r="AN74" i="29"/>
  <c r="C75" i="29"/>
  <c r="D75" i="29"/>
  <c r="E75" i="29"/>
  <c r="F75" i="29"/>
  <c r="G75" i="29"/>
  <c r="H75" i="29"/>
  <c r="I75" i="29"/>
  <c r="J75" i="29"/>
  <c r="K75" i="29"/>
  <c r="L75" i="29"/>
  <c r="M75" i="29"/>
  <c r="N75" i="29"/>
  <c r="O75" i="29"/>
  <c r="P75" i="29"/>
  <c r="Q75" i="29"/>
  <c r="R75" i="29"/>
  <c r="S75" i="29"/>
  <c r="T75" i="29"/>
  <c r="U75" i="29"/>
  <c r="V75" i="29"/>
  <c r="W75" i="29"/>
  <c r="X75" i="29"/>
  <c r="Y75" i="29"/>
  <c r="Z75" i="29"/>
  <c r="AA75" i="29"/>
  <c r="AB75" i="29"/>
  <c r="AC75" i="29"/>
  <c r="AD75" i="29"/>
  <c r="AE75" i="29"/>
  <c r="AF75" i="29"/>
  <c r="AG75" i="29"/>
  <c r="AH75" i="29"/>
  <c r="AI75" i="29"/>
  <c r="AJ75" i="29"/>
  <c r="AK75" i="29"/>
  <c r="AL75" i="29"/>
  <c r="AM75" i="29"/>
  <c r="AN75" i="29"/>
  <c r="C76" i="29"/>
  <c r="D76" i="29"/>
  <c r="E76" i="29"/>
  <c r="F76" i="29"/>
  <c r="G76" i="29"/>
  <c r="H76" i="29"/>
  <c r="I76" i="29"/>
  <c r="J76" i="29"/>
  <c r="K76" i="29"/>
  <c r="L76" i="29"/>
  <c r="M76" i="29"/>
  <c r="N76" i="29"/>
  <c r="O76" i="29"/>
  <c r="P76" i="29"/>
  <c r="Q76" i="29"/>
  <c r="R76" i="29"/>
  <c r="S76" i="29"/>
  <c r="T76" i="29"/>
  <c r="U76" i="29"/>
  <c r="V76" i="29"/>
  <c r="W76" i="29"/>
  <c r="X76" i="29"/>
  <c r="Y76" i="29"/>
  <c r="Z76" i="29"/>
  <c r="AA76" i="29"/>
  <c r="AB76" i="29"/>
  <c r="AC76" i="29"/>
  <c r="AD76" i="29"/>
  <c r="AE76" i="29"/>
  <c r="AF76" i="29"/>
  <c r="AG76" i="29"/>
  <c r="AH76" i="29"/>
  <c r="AI76" i="29"/>
  <c r="AJ76" i="29"/>
  <c r="AK76" i="29"/>
  <c r="AL76" i="29"/>
  <c r="AM76" i="29"/>
  <c r="AN76" i="29"/>
  <c r="C77" i="29"/>
  <c r="D77" i="29"/>
  <c r="E77" i="29"/>
  <c r="F77" i="29"/>
  <c r="G77" i="29"/>
  <c r="H77" i="29"/>
  <c r="I77" i="29"/>
  <c r="J77" i="29"/>
  <c r="K77" i="29"/>
  <c r="L77" i="29"/>
  <c r="M77" i="29"/>
  <c r="N77" i="29"/>
  <c r="O77" i="29"/>
  <c r="P77" i="29"/>
  <c r="Q77" i="29"/>
  <c r="R77" i="29"/>
  <c r="S77" i="29"/>
  <c r="T77" i="29"/>
  <c r="U77" i="29"/>
  <c r="V77" i="29"/>
  <c r="W77" i="29"/>
  <c r="X77" i="29"/>
  <c r="Y77" i="29"/>
  <c r="Z77" i="29"/>
  <c r="AA77" i="29"/>
  <c r="AB77" i="29"/>
  <c r="AC77" i="29"/>
  <c r="AD77" i="29"/>
  <c r="AE77" i="29"/>
  <c r="AF77" i="29"/>
  <c r="AG77" i="29"/>
  <c r="AH77" i="29"/>
  <c r="AI77" i="29"/>
  <c r="AJ77" i="29"/>
  <c r="AK77" i="29"/>
  <c r="AL77" i="29"/>
  <c r="AM77" i="29"/>
  <c r="AN77" i="29"/>
  <c r="C78" i="29"/>
  <c r="D78" i="29"/>
  <c r="E78" i="29"/>
  <c r="F78" i="29"/>
  <c r="G78" i="29"/>
  <c r="H78" i="29"/>
  <c r="I78" i="29"/>
  <c r="J78" i="29"/>
  <c r="K78" i="29"/>
  <c r="L78" i="29"/>
  <c r="M78" i="29"/>
  <c r="N78" i="29"/>
  <c r="O78" i="29"/>
  <c r="P78" i="29"/>
  <c r="Q78" i="29"/>
  <c r="R78" i="29"/>
  <c r="S78" i="29"/>
  <c r="T78" i="29"/>
  <c r="U78" i="29"/>
  <c r="V78" i="29"/>
  <c r="W78" i="29"/>
  <c r="X78" i="29"/>
  <c r="Y78" i="29"/>
  <c r="Z78" i="29"/>
  <c r="AA78" i="29"/>
  <c r="AB78" i="29"/>
  <c r="AC78" i="29"/>
  <c r="AD78" i="29"/>
  <c r="AE78" i="29"/>
  <c r="AF78" i="29"/>
  <c r="AG78" i="29"/>
  <c r="AH78" i="29"/>
  <c r="AI78" i="29"/>
  <c r="AJ78" i="29"/>
  <c r="AK78" i="29"/>
  <c r="AL78" i="29"/>
  <c r="AM78" i="29"/>
  <c r="AN78" i="29"/>
  <c r="C79" i="29"/>
  <c r="D79" i="29"/>
  <c r="E79" i="29"/>
  <c r="F79" i="29"/>
  <c r="G79" i="29"/>
  <c r="H79" i="29"/>
  <c r="I79" i="29"/>
  <c r="J79" i="29"/>
  <c r="K79" i="29"/>
  <c r="L79" i="29"/>
  <c r="M79" i="29"/>
  <c r="N79" i="29"/>
  <c r="O79" i="29"/>
  <c r="P79" i="29"/>
  <c r="Q79" i="29"/>
  <c r="R79" i="29"/>
  <c r="S79" i="29"/>
  <c r="T79" i="29"/>
  <c r="U79" i="29"/>
  <c r="V79" i="29"/>
  <c r="W79" i="29"/>
  <c r="X79" i="29"/>
  <c r="Y79" i="29"/>
  <c r="Z79" i="29"/>
  <c r="AA79" i="29"/>
  <c r="AB79" i="29"/>
  <c r="AC79" i="29"/>
  <c r="AD79" i="29"/>
  <c r="AE79" i="29"/>
  <c r="AF79" i="29"/>
  <c r="AG79" i="29"/>
  <c r="AH79" i="29"/>
  <c r="AI79" i="29"/>
  <c r="AJ79" i="29"/>
  <c r="AK79" i="29"/>
  <c r="AL79" i="29"/>
  <c r="AM79" i="29"/>
  <c r="AN79" i="29"/>
  <c r="C80" i="29"/>
  <c r="D80" i="29"/>
  <c r="E80" i="29"/>
  <c r="F80" i="29"/>
  <c r="G80" i="29"/>
  <c r="H80" i="29"/>
  <c r="I80" i="29"/>
  <c r="J80" i="29"/>
  <c r="K80" i="29"/>
  <c r="L80" i="29"/>
  <c r="M80" i="29"/>
  <c r="N80" i="29"/>
  <c r="O80" i="29"/>
  <c r="P80" i="29"/>
  <c r="Q80" i="29"/>
  <c r="R80" i="29"/>
  <c r="S80" i="29"/>
  <c r="T80" i="29"/>
  <c r="U80" i="29"/>
  <c r="V80" i="29"/>
  <c r="W80" i="29"/>
  <c r="X80" i="29"/>
  <c r="Y80" i="29"/>
  <c r="Z80" i="29"/>
  <c r="AA80" i="29"/>
  <c r="AB80" i="29"/>
  <c r="AC80" i="29"/>
  <c r="AD80" i="29"/>
  <c r="AE80" i="29"/>
  <c r="AF80" i="29"/>
  <c r="AG80" i="29"/>
  <c r="AH80" i="29"/>
  <c r="AI80" i="29"/>
  <c r="AJ80" i="29"/>
  <c r="AK80" i="29"/>
  <c r="AL80" i="29"/>
  <c r="AM80" i="29"/>
  <c r="AN80" i="29"/>
  <c r="C81" i="29"/>
  <c r="D81" i="29"/>
  <c r="E81" i="29"/>
  <c r="F81" i="29"/>
  <c r="G81" i="29"/>
  <c r="H81" i="29"/>
  <c r="I81" i="29"/>
  <c r="J81" i="29"/>
  <c r="K81" i="29"/>
  <c r="L81" i="29"/>
  <c r="M81" i="29"/>
  <c r="N81" i="29"/>
  <c r="O81" i="29"/>
  <c r="P81" i="29"/>
  <c r="Q81" i="29"/>
  <c r="R81" i="29"/>
  <c r="S81" i="29"/>
  <c r="T81" i="29"/>
  <c r="U81" i="29"/>
  <c r="V81" i="29"/>
  <c r="W81" i="29"/>
  <c r="X81" i="29"/>
  <c r="Y81" i="29"/>
  <c r="Z81" i="29"/>
  <c r="AA81" i="29"/>
  <c r="AB81" i="29"/>
  <c r="AC81" i="29"/>
  <c r="AD81" i="29"/>
  <c r="AE81" i="29"/>
  <c r="AF81" i="29"/>
  <c r="AG81" i="29"/>
  <c r="AH81" i="29"/>
  <c r="AI81" i="29"/>
  <c r="AJ81" i="29"/>
  <c r="AK81" i="29"/>
  <c r="AL81" i="29"/>
  <c r="AM81" i="29"/>
  <c r="AN81" i="29"/>
  <c r="C82" i="29"/>
  <c r="D82" i="29"/>
  <c r="E82" i="29"/>
  <c r="F82" i="29"/>
  <c r="G82" i="29"/>
  <c r="H82" i="29"/>
  <c r="I82" i="29"/>
  <c r="J82" i="29"/>
  <c r="K82" i="29"/>
  <c r="L82" i="29"/>
  <c r="M82" i="29"/>
  <c r="N82" i="29"/>
  <c r="O82" i="29"/>
  <c r="P82" i="29"/>
  <c r="Q82" i="29"/>
  <c r="R82" i="29"/>
  <c r="S82" i="29"/>
  <c r="T82" i="29"/>
  <c r="U82" i="29"/>
  <c r="V82" i="29"/>
  <c r="W82" i="29"/>
  <c r="X82" i="29"/>
  <c r="Y82" i="29"/>
  <c r="Z82" i="29"/>
  <c r="AA82" i="29"/>
  <c r="AB82" i="29"/>
  <c r="AC82" i="29"/>
  <c r="AD82" i="29"/>
  <c r="AE82" i="29"/>
  <c r="AF82" i="29"/>
  <c r="AG82" i="29"/>
  <c r="AH82" i="29"/>
  <c r="AI82" i="29"/>
  <c r="AJ82" i="29"/>
  <c r="AK82" i="29"/>
  <c r="AL82" i="29"/>
  <c r="AM82" i="29"/>
  <c r="AN82" i="29"/>
  <c r="B68" i="29"/>
  <c r="B69" i="29"/>
  <c r="B70" i="29"/>
  <c r="B71" i="29"/>
  <c r="B72" i="29"/>
  <c r="B73" i="29"/>
  <c r="B74" i="29"/>
  <c r="B75" i="29"/>
  <c r="B76" i="29"/>
  <c r="B77" i="29"/>
  <c r="B78" i="29"/>
  <c r="B79" i="29"/>
  <c r="B80" i="29"/>
  <c r="B81" i="29"/>
  <c r="B82" i="29"/>
  <c r="B61" i="29"/>
  <c r="C61" i="29"/>
  <c r="D61" i="29"/>
  <c r="E61" i="29"/>
  <c r="F61" i="29"/>
  <c r="G61" i="29"/>
  <c r="H61" i="29"/>
  <c r="I61" i="29"/>
  <c r="J61" i="29"/>
  <c r="K61" i="29"/>
  <c r="L61" i="29"/>
  <c r="M61" i="29"/>
  <c r="N61" i="29"/>
  <c r="O61" i="29"/>
  <c r="P61" i="29"/>
  <c r="Q61" i="29"/>
  <c r="R61" i="29"/>
  <c r="S61" i="29"/>
  <c r="T61" i="29"/>
  <c r="U61" i="29"/>
  <c r="V61" i="29"/>
  <c r="W61" i="29"/>
  <c r="X61" i="29"/>
  <c r="Y61" i="29"/>
  <c r="Z61" i="29"/>
  <c r="AA61" i="29"/>
  <c r="AB61" i="29"/>
  <c r="AC61" i="29"/>
  <c r="AD61" i="29"/>
  <c r="AE61" i="29"/>
  <c r="AF61" i="29"/>
  <c r="AG61" i="29"/>
  <c r="AH61" i="29"/>
  <c r="AI61" i="29"/>
  <c r="AJ61" i="29"/>
  <c r="AK61" i="29"/>
  <c r="AL61" i="29"/>
  <c r="AM61" i="29"/>
  <c r="AN61" i="29"/>
  <c r="B62" i="29"/>
  <c r="C62" i="29"/>
  <c r="D62" i="29"/>
  <c r="E62" i="29"/>
  <c r="F62" i="29"/>
  <c r="G62" i="29"/>
  <c r="H62" i="29"/>
  <c r="I62" i="29"/>
  <c r="J62" i="29"/>
  <c r="K62" i="29"/>
  <c r="L62" i="29"/>
  <c r="M62" i="29"/>
  <c r="N62" i="29"/>
  <c r="O62" i="29"/>
  <c r="P62" i="29"/>
  <c r="Q62" i="29"/>
  <c r="R62" i="29"/>
  <c r="S62" i="29"/>
  <c r="T62" i="29"/>
  <c r="U62" i="29"/>
  <c r="V62" i="29"/>
  <c r="W62" i="29"/>
  <c r="X62" i="29"/>
  <c r="Y62" i="29"/>
  <c r="Z62" i="29"/>
  <c r="AA62" i="29"/>
  <c r="AB62" i="29"/>
  <c r="AC62" i="29"/>
  <c r="AD62" i="29"/>
  <c r="AE62" i="29"/>
  <c r="AF62" i="29"/>
  <c r="AG62" i="29"/>
  <c r="AH62" i="29"/>
  <c r="AI62" i="29"/>
  <c r="AJ62" i="29"/>
  <c r="AK62" i="29"/>
  <c r="AL62" i="29"/>
  <c r="AM62" i="29"/>
  <c r="AN62" i="29"/>
  <c r="B63" i="29"/>
  <c r="C63" i="29"/>
  <c r="D63" i="29"/>
  <c r="E63" i="29"/>
  <c r="F63" i="29"/>
  <c r="G63" i="29"/>
  <c r="H63" i="29"/>
  <c r="I63" i="29"/>
  <c r="J63" i="29"/>
  <c r="K63" i="29"/>
  <c r="L63" i="29"/>
  <c r="M63" i="29"/>
  <c r="N63" i="29"/>
  <c r="O63" i="29"/>
  <c r="P63" i="29"/>
  <c r="Q63" i="29"/>
  <c r="R63" i="29"/>
  <c r="S63" i="29"/>
  <c r="T63" i="29"/>
  <c r="U63" i="29"/>
  <c r="V63" i="29"/>
  <c r="W63" i="29"/>
  <c r="X63" i="29"/>
  <c r="Y63" i="29"/>
  <c r="Z63" i="29"/>
  <c r="AA63" i="29"/>
  <c r="AB63" i="29"/>
  <c r="AC63" i="29"/>
  <c r="AD63" i="29"/>
  <c r="AE63" i="29"/>
  <c r="AF63" i="29"/>
  <c r="AG63" i="29"/>
  <c r="AH63" i="29"/>
  <c r="AI63" i="29"/>
  <c r="AJ63" i="29"/>
  <c r="AK63" i="29"/>
  <c r="AL63" i="29"/>
  <c r="AM63" i="29"/>
  <c r="AN63" i="29"/>
  <c r="B64" i="29"/>
  <c r="C64" i="29"/>
  <c r="D64" i="29"/>
  <c r="E64" i="29"/>
  <c r="F64" i="29"/>
  <c r="G64" i="29"/>
  <c r="H64" i="29"/>
  <c r="I64" i="29"/>
  <c r="J64" i="29"/>
  <c r="K64" i="29"/>
  <c r="L64" i="29"/>
  <c r="M64" i="29"/>
  <c r="N64" i="29"/>
  <c r="O64" i="29"/>
  <c r="P64" i="29"/>
  <c r="Q64" i="29"/>
  <c r="R64" i="29"/>
  <c r="S64" i="29"/>
  <c r="T64" i="29"/>
  <c r="U64" i="29"/>
  <c r="V64" i="29"/>
  <c r="W64" i="29"/>
  <c r="X64" i="29"/>
  <c r="Y64" i="29"/>
  <c r="Z64" i="29"/>
  <c r="AA64" i="29"/>
  <c r="AB64" i="29"/>
  <c r="AC64" i="29"/>
  <c r="AD64" i="29"/>
  <c r="AE64" i="29"/>
  <c r="AF64" i="29"/>
  <c r="AG64" i="29"/>
  <c r="AH64" i="29"/>
  <c r="AI64" i="29"/>
  <c r="AJ64" i="29"/>
  <c r="AK64" i="29"/>
  <c r="AL64" i="29"/>
  <c r="AM64" i="29"/>
  <c r="AN64" i="29"/>
  <c r="B65" i="29"/>
  <c r="C65" i="29"/>
  <c r="D65" i="29"/>
  <c r="E65" i="29"/>
  <c r="F65" i="29"/>
  <c r="G65" i="29"/>
  <c r="H65" i="29"/>
  <c r="I65" i="29"/>
  <c r="J65" i="29"/>
  <c r="K65" i="29"/>
  <c r="L65" i="29"/>
  <c r="M65" i="29"/>
  <c r="N65" i="29"/>
  <c r="O65" i="29"/>
  <c r="P65" i="29"/>
  <c r="Q65" i="29"/>
  <c r="R65" i="29"/>
  <c r="S65" i="29"/>
  <c r="T65" i="29"/>
  <c r="U65" i="29"/>
  <c r="V65" i="29"/>
  <c r="W65" i="29"/>
  <c r="X65" i="29"/>
  <c r="Y65" i="29"/>
  <c r="Z65" i="29"/>
  <c r="AA65" i="29"/>
  <c r="AB65" i="29"/>
  <c r="AC65" i="29"/>
  <c r="AD65" i="29"/>
  <c r="AE65" i="29"/>
  <c r="AF65" i="29"/>
  <c r="AG65" i="29"/>
  <c r="AH65" i="29"/>
  <c r="AI65" i="29"/>
  <c r="AJ65" i="29"/>
  <c r="AK65" i="29"/>
  <c r="AL65" i="29"/>
  <c r="AM65" i="29"/>
  <c r="AN65" i="29"/>
  <c r="B66" i="29"/>
  <c r="C66" i="29"/>
  <c r="D66" i="29"/>
  <c r="E66" i="29"/>
  <c r="F66" i="29"/>
  <c r="G66" i="29"/>
  <c r="H66" i="29"/>
  <c r="I66" i="29"/>
  <c r="J66" i="29"/>
  <c r="K66" i="29"/>
  <c r="L66" i="29"/>
  <c r="M66" i="29"/>
  <c r="N66" i="29"/>
  <c r="O66" i="29"/>
  <c r="P66" i="29"/>
  <c r="Q66" i="29"/>
  <c r="R66" i="29"/>
  <c r="S66" i="29"/>
  <c r="T66" i="29"/>
  <c r="U66" i="29"/>
  <c r="V66" i="29"/>
  <c r="W66" i="29"/>
  <c r="X66" i="29"/>
  <c r="Y66" i="29"/>
  <c r="Z66" i="29"/>
  <c r="AA66" i="29"/>
  <c r="AB66" i="29"/>
  <c r="AC66" i="29"/>
  <c r="AD66" i="29"/>
  <c r="AE66" i="29"/>
  <c r="AF66" i="29"/>
  <c r="AG66" i="29"/>
  <c r="AH66" i="29"/>
  <c r="AI66" i="29"/>
  <c r="AJ66" i="29"/>
  <c r="AK66" i="29"/>
  <c r="AL66" i="29"/>
  <c r="AM66" i="29"/>
  <c r="AN66" i="29"/>
  <c r="B67" i="29"/>
  <c r="C15" i="10"/>
  <c r="D15" i="10"/>
  <c r="E15" i="10"/>
  <c r="F15" i="10"/>
  <c r="G15" i="10"/>
  <c r="H15" i="10"/>
  <c r="I15" i="10"/>
  <c r="J15" i="10"/>
  <c r="K15" i="10"/>
  <c r="L15" i="10"/>
  <c r="M15" i="10"/>
  <c r="N15" i="10"/>
  <c r="O15" i="10"/>
  <c r="P15" i="10"/>
  <c r="Q15" i="10"/>
  <c r="R15" i="10"/>
  <c r="S15" i="10"/>
  <c r="T15" i="10"/>
  <c r="U15" i="10"/>
  <c r="V15" i="10"/>
  <c r="W15" i="10"/>
  <c r="X15" i="10"/>
  <c r="Y15" i="10"/>
  <c r="Z15" i="10"/>
  <c r="AA15" i="10"/>
  <c r="AB15" i="10"/>
  <c r="AC15" i="10"/>
  <c r="AD15" i="10"/>
  <c r="AE15" i="10"/>
  <c r="AF15" i="10"/>
  <c r="AG15" i="10"/>
  <c r="AH15" i="10"/>
  <c r="AI15" i="10"/>
  <c r="AJ15" i="10"/>
  <c r="AK15" i="10"/>
  <c r="AL15" i="10"/>
  <c r="AM15" i="10"/>
  <c r="AN15" i="10"/>
  <c r="B15" i="10"/>
  <c r="AN83" i="30"/>
  <c r="AM83" i="30"/>
  <c r="AL83" i="30"/>
  <c r="AK83" i="30"/>
  <c r="AJ83" i="30"/>
  <c r="AI83" i="30"/>
  <c r="AH83" i="30"/>
  <c r="AG83" i="30"/>
  <c r="AF83" i="30"/>
  <c r="AE83" i="30"/>
  <c r="AD83" i="30"/>
  <c r="AC83" i="30"/>
  <c r="AB83" i="30"/>
  <c r="AA83" i="30"/>
  <c r="Z83" i="30"/>
  <c r="Y83" i="30"/>
  <c r="X83" i="30"/>
  <c r="W83" i="30"/>
  <c r="V83" i="30"/>
  <c r="U83" i="30"/>
  <c r="T83" i="30"/>
  <c r="S83" i="30"/>
  <c r="R83" i="30"/>
  <c r="Q83" i="30"/>
  <c r="P83" i="30"/>
  <c r="O83" i="30"/>
  <c r="N83" i="30"/>
  <c r="M83" i="30"/>
  <c r="L83" i="30"/>
  <c r="K83" i="30"/>
  <c r="J83" i="30"/>
  <c r="I83" i="30"/>
  <c r="H83" i="30"/>
  <c r="G83" i="30"/>
  <c r="F83" i="30"/>
  <c r="E83" i="30"/>
  <c r="D83" i="30"/>
  <c r="C83" i="30"/>
  <c r="B83" i="30"/>
  <c r="AN82" i="30"/>
  <c r="AM82" i="30"/>
  <c r="AL82" i="30"/>
  <c r="AK82" i="30"/>
  <c r="AJ82" i="30"/>
  <c r="AI82" i="30"/>
  <c r="AH82" i="30"/>
  <c r="AG82" i="30"/>
  <c r="AF82" i="30"/>
  <c r="AE82" i="30"/>
  <c r="AD82" i="30"/>
  <c r="AC82" i="30"/>
  <c r="AB82" i="30"/>
  <c r="AA82" i="30"/>
  <c r="Z82" i="30"/>
  <c r="Y82" i="30"/>
  <c r="X82" i="30"/>
  <c r="W82" i="30"/>
  <c r="V82" i="30"/>
  <c r="U82" i="30"/>
  <c r="T82" i="30"/>
  <c r="S82" i="30"/>
  <c r="R82" i="30"/>
  <c r="Q82" i="30"/>
  <c r="P82" i="30"/>
  <c r="O82" i="30"/>
  <c r="N82" i="30"/>
  <c r="M82" i="30"/>
  <c r="L82" i="30"/>
  <c r="K82" i="30"/>
  <c r="J82" i="30"/>
  <c r="I82" i="30"/>
  <c r="H82" i="30"/>
  <c r="G82" i="30"/>
  <c r="F82" i="30"/>
  <c r="E82" i="30"/>
  <c r="D82" i="30"/>
  <c r="C82" i="30"/>
  <c r="B82" i="30"/>
  <c r="AN81" i="30"/>
  <c r="AM81" i="30"/>
  <c r="AL81" i="30"/>
  <c r="AK81" i="30"/>
  <c r="AJ81" i="30"/>
  <c r="AI81" i="30"/>
  <c r="AH81" i="30"/>
  <c r="AG81" i="30"/>
  <c r="AF81" i="30"/>
  <c r="AE81" i="30"/>
  <c r="AD81" i="30"/>
  <c r="AC81" i="30"/>
  <c r="AB81" i="30"/>
  <c r="AA81" i="30"/>
  <c r="Z81" i="30"/>
  <c r="Y81" i="30"/>
  <c r="X81" i="30"/>
  <c r="W81" i="30"/>
  <c r="V81" i="30"/>
  <c r="U81" i="30"/>
  <c r="T81" i="30"/>
  <c r="S81" i="30"/>
  <c r="R81" i="30"/>
  <c r="Q81" i="30"/>
  <c r="P81" i="30"/>
  <c r="O81" i="30"/>
  <c r="N81" i="30"/>
  <c r="M81" i="30"/>
  <c r="L81" i="30"/>
  <c r="K81" i="30"/>
  <c r="J81" i="30"/>
  <c r="I81" i="30"/>
  <c r="H81" i="30"/>
  <c r="G81" i="30"/>
  <c r="F81" i="30"/>
  <c r="E81" i="30"/>
  <c r="D81" i="30"/>
  <c r="C81" i="30"/>
  <c r="B81" i="30"/>
  <c r="AN80" i="30"/>
  <c r="AM80" i="30"/>
  <c r="AL80" i="30"/>
  <c r="AK80" i="30"/>
  <c r="AJ80" i="30"/>
  <c r="AI80" i="30"/>
  <c r="AH80" i="30"/>
  <c r="AG80" i="30"/>
  <c r="AF80" i="30"/>
  <c r="AE80" i="30"/>
  <c r="AD80" i="30"/>
  <c r="AC80" i="30"/>
  <c r="AB80" i="30"/>
  <c r="AA80" i="30"/>
  <c r="Z80" i="30"/>
  <c r="Y80" i="30"/>
  <c r="X80" i="30"/>
  <c r="W80" i="30"/>
  <c r="V80" i="30"/>
  <c r="U80" i="30"/>
  <c r="T80" i="30"/>
  <c r="S80" i="30"/>
  <c r="R80" i="30"/>
  <c r="Q80" i="30"/>
  <c r="P80" i="30"/>
  <c r="O80" i="30"/>
  <c r="N80" i="30"/>
  <c r="M80" i="30"/>
  <c r="L80" i="30"/>
  <c r="K80" i="30"/>
  <c r="J80" i="30"/>
  <c r="I80" i="30"/>
  <c r="H80" i="30"/>
  <c r="G80" i="30"/>
  <c r="F80" i="30"/>
  <c r="E80" i="30"/>
  <c r="D80" i="30"/>
  <c r="C80" i="30"/>
  <c r="B80" i="30"/>
  <c r="AN79" i="30"/>
  <c r="AM79" i="30"/>
  <c r="AL79" i="30"/>
  <c r="AK79" i="30"/>
  <c r="AJ79" i="30"/>
  <c r="AI79" i="30"/>
  <c r="AH79" i="30"/>
  <c r="AG79" i="30"/>
  <c r="AF79" i="30"/>
  <c r="AE79" i="30"/>
  <c r="AD79" i="30"/>
  <c r="AC79" i="30"/>
  <c r="AB79" i="30"/>
  <c r="AA79" i="30"/>
  <c r="Z79" i="30"/>
  <c r="Y79" i="30"/>
  <c r="X79" i="30"/>
  <c r="W79" i="30"/>
  <c r="V79" i="30"/>
  <c r="U79" i="30"/>
  <c r="T79" i="30"/>
  <c r="S79" i="30"/>
  <c r="R79" i="30"/>
  <c r="Q79" i="30"/>
  <c r="P79" i="30"/>
  <c r="O79" i="30"/>
  <c r="N79" i="30"/>
  <c r="M79" i="30"/>
  <c r="L79" i="30"/>
  <c r="K79" i="30"/>
  <c r="J79" i="30"/>
  <c r="I79" i="30"/>
  <c r="H79" i="30"/>
  <c r="G79" i="30"/>
  <c r="F79" i="30"/>
  <c r="E79" i="30"/>
  <c r="D79" i="30"/>
  <c r="C79" i="30"/>
  <c r="B79" i="30"/>
  <c r="AN78" i="30"/>
  <c r="AM78" i="30"/>
  <c r="AL78" i="30"/>
  <c r="AK78" i="30"/>
  <c r="AJ78" i="30"/>
  <c r="AI78" i="30"/>
  <c r="AH78" i="30"/>
  <c r="AG78" i="30"/>
  <c r="AF78" i="30"/>
  <c r="AE78" i="30"/>
  <c r="AD78" i="30"/>
  <c r="AC78" i="30"/>
  <c r="AB78" i="30"/>
  <c r="AA78" i="30"/>
  <c r="Z78" i="30"/>
  <c r="Y78" i="30"/>
  <c r="X78" i="30"/>
  <c r="W78" i="30"/>
  <c r="V78" i="30"/>
  <c r="U78" i="30"/>
  <c r="T78" i="30"/>
  <c r="S78" i="30"/>
  <c r="R78" i="30"/>
  <c r="Q78" i="30"/>
  <c r="P78" i="30"/>
  <c r="O78" i="30"/>
  <c r="N78" i="30"/>
  <c r="M78" i="30"/>
  <c r="L78" i="30"/>
  <c r="K78" i="30"/>
  <c r="J78" i="30"/>
  <c r="I78" i="30"/>
  <c r="H78" i="30"/>
  <c r="G78" i="30"/>
  <c r="F78" i="30"/>
  <c r="E78" i="30"/>
  <c r="D78" i="30"/>
  <c r="C78" i="30"/>
  <c r="B78" i="30"/>
  <c r="AN77" i="30"/>
  <c r="AM77" i="30"/>
  <c r="AL77" i="30"/>
  <c r="AK77" i="30"/>
  <c r="AJ77" i="30"/>
  <c r="AI77" i="30"/>
  <c r="AH77" i="30"/>
  <c r="AG77" i="30"/>
  <c r="AF77" i="30"/>
  <c r="AE77" i="30"/>
  <c r="AD77" i="30"/>
  <c r="AC77" i="30"/>
  <c r="AB77" i="30"/>
  <c r="AA77" i="30"/>
  <c r="Z77" i="30"/>
  <c r="Y77" i="30"/>
  <c r="X77" i="30"/>
  <c r="W77" i="30"/>
  <c r="V77" i="30"/>
  <c r="U77" i="30"/>
  <c r="T77" i="30"/>
  <c r="S77" i="30"/>
  <c r="R77" i="30"/>
  <c r="Q77" i="30"/>
  <c r="P77" i="30"/>
  <c r="O77" i="30"/>
  <c r="N77" i="30"/>
  <c r="M77" i="30"/>
  <c r="L77" i="30"/>
  <c r="K77" i="30"/>
  <c r="J77" i="30"/>
  <c r="I77" i="30"/>
  <c r="H77" i="30"/>
  <c r="G77" i="30"/>
  <c r="F77" i="30"/>
  <c r="E77" i="30"/>
  <c r="D77" i="30"/>
  <c r="C77" i="30"/>
  <c r="B77" i="30"/>
  <c r="AN76" i="30"/>
  <c r="AM76" i="30"/>
  <c r="AL76" i="30"/>
  <c r="AK76" i="30"/>
  <c r="AJ76" i="30"/>
  <c r="AI76" i="30"/>
  <c r="AH76" i="30"/>
  <c r="AG76" i="30"/>
  <c r="AF76" i="30"/>
  <c r="AE76" i="30"/>
  <c r="AD76" i="30"/>
  <c r="AC76" i="30"/>
  <c r="AB76" i="30"/>
  <c r="AA76" i="30"/>
  <c r="Z76" i="30"/>
  <c r="Y76" i="30"/>
  <c r="X76" i="30"/>
  <c r="W76" i="30"/>
  <c r="V76" i="30"/>
  <c r="U76" i="30"/>
  <c r="T76" i="30"/>
  <c r="S76" i="30"/>
  <c r="R76" i="30"/>
  <c r="Q76" i="30"/>
  <c r="P76" i="30"/>
  <c r="O76" i="30"/>
  <c r="N76" i="30"/>
  <c r="M76" i="30"/>
  <c r="L76" i="30"/>
  <c r="K76" i="30"/>
  <c r="J76" i="30"/>
  <c r="I76" i="30"/>
  <c r="H76" i="30"/>
  <c r="G76" i="30"/>
  <c r="F76" i="30"/>
  <c r="E76" i="30"/>
  <c r="D76" i="30"/>
  <c r="C76" i="30"/>
  <c r="B76" i="30"/>
  <c r="AN75" i="30"/>
  <c r="AM75" i="30"/>
  <c r="AL75" i="30"/>
  <c r="AK75" i="30"/>
  <c r="AJ75" i="30"/>
  <c r="AI75" i="30"/>
  <c r="AH75" i="30"/>
  <c r="AG75" i="30"/>
  <c r="AF75" i="30"/>
  <c r="AE75" i="30"/>
  <c r="AD75" i="30"/>
  <c r="AC75" i="30"/>
  <c r="AB75" i="30"/>
  <c r="AA75" i="30"/>
  <c r="Z75" i="30"/>
  <c r="Y75" i="30"/>
  <c r="X75" i="30"/>
  <c r="W75" i="30"/>
  <c r="V75" i="30"/>
  <c r="U75" i="30"/>
  <c r="T75" i="30"/>
  <c r="S75" i="30"/>
  <c r="R75" i="30"/>
  <c r="Q75" i="30"/>
  <c r="P75" i="30"/>
  <c r="O75" i="30"/>
  <c r="N75" i="30"/>
  <c r="M75" i="30"/>
  <c r="L75" i="30"/>
  <c r="K75" i="30"/>
  <c r="J75" i="30"/>
  <c r="I75" i="30"/>
  <c r="H75" i="30"/>
  <c r="G75" i="30"/>
  <c r="F75" i="30"/>
  <c r="E75" i="30"/>
  <c r="D75" i="30"/>
  <c r="C75" i="30"/>
  <c r="B75" i="30"/>
  <c r="AN74" i="30"/>
  <c r="AM74" i="30"/>
  <c r="AL74" i="30"/>
  <c r="AK74" i="30"/>
  <c r="AJ74" i="30"/>
  <c r="AI74" i="30"/>
  <c r="AH74" i="30"/>
  <c r="AG74" i="30"/>
  <c r="AF74" i="30"/>
  <c r="AE74" i="30"/>
  <c r="AD74" i="30"/>
  <c r="AC74" i="30"/>
  <c r="AB74" i="30"/>
  <c r="AA74" i="30"/>
  <c r="Z74" i="30"/>
  <c r="Y74" i="30"/>
  <c r="X74" i="30"/>
  <c r="W74" i="30"/>
  <c r="V74" i="30"/>
  <c r="U74" i="30"/>
  <c r="T74" i="30"/>
  <c r="S74" i="30"/>
  <c r="R74" i="30"/>
  <c r="Q74" i="30"/>
  <c r="P74" i="30"/>
  <c r="O74" i="30"/>
  <c r="N74" i="30"/>
  <c r="M74" i="30"/>
  <c r="L74" i="30"/>
  <c r="K74" i="30"/>
  <c r="J74" i="30"/>
  <c r="I74" i="30"/>
  <c r="H74" i="30"/>
  <c r="G74" i="30"/>
  <c r="F74" i="30"/>
  <c r="E74" i="30"/>
  <c r="D74" i="30"/>
  <c r="C74" i="30"/>
  <c r="B74" i="30"/>
  <c r="AN73" i="30"/>
  <c r="AM73" i="30"/>
  <c r="AL73" i="30"/>
  <c r="AK73" i="30"/>
  <c r="AJ73" i="30"/>
  <c r="AI73" i="30"/>
  <c r="AH73" i="30"/>
  <c r="AG73" i="30"/>
  <c r="AF73" i="30"/>
  <c r="AE73" i="30"/>
  <c r="AD73" i="30"/>
  <c r="AC73" i="30"/>
  <c r="AB73" i="30"/>
  <c r="AA73" i="30"/>
  <c r="Z73" i="30"/>
  <c r="Y73" i="30"/>
  <c r="X73" i="30"/>
  <c r="W73" i="30"/>
  <c r="V73" i="30"/>
  <c r="U73" i="30"/>
  <c r="T73" i="30"/>
  <c r="S73" i="30"/>
  <c r="R73" i="30"/>
  <c r="Q73" i="30"/>
  <c r="P73" i="30"/>
  <c r="O73" i="30"/>
  <c r="N73" i="30"/>
  <c r="M73" i="30"/>
  <c r="L73" i="30"/>
  <c r="K73" i="30"/>
  <c r="J73" i="30"/>
  <c r="I73" i="30"/>
  <c r="H73" i="30"/>
  <c r="G73" i="30"/>
  <c r="F73" i="30"/>
  <c r="E73" i="30"/>
  <c r="D73" i="30"/>
  <c r="C73" i="30"/>
  <c r="B73" i="30"/>
  <c r="AN72" i="30"/>
  <c r="AM72" i="30"/>
  <c r="AL72" i="30"/>
  <c r="AK72" i="30"/>
  <c r="AJ72" i="30"/>
  <c r="AI72" i="30"/>
  <c r="AH72" i="30"/>
  <c r="AG72" i="30"/>
  <c r="AF72" i="30"/>
  <c r="AE72" i="30"/>
  <c r="AD72" i="30"/>
  <c r="AC72" i="30"/>
  <c r="AB72" i="30"/>
  <c r="AA72" i="30"/>
  <c r="Z72" i="30"/>
  <c r="Y72" i="30"/>
  <c r="X72" i="30"/>
  <c r="W72" i="30"/>
  <c r="V72" i="30"/>
  <c r="U72" i="30"/>
  <c r="T72" i="30"/>
  <c r="S72" i="30"/>
  <c r="R72" i="30"/>
  <c r="Q72" i="30"/>
  <c r="P72" i="30"/>
  <c r="O72" i="30"/>
  <c r="N72" i="30"/>
  <c r="M72" i="30"/>
  <c r="L72" i="30"/>
  <c r="K72" i="30"/>
  <c r="J72" i="30"/>
  <c r="I72" i="30"/>
  <c r="H72" i="30"/>
  <c r="G72" i="30"/>
  <c r="F72" i="30"/>
  <c r="E72" i="30"/>
  <c r="D72" i="30"/>
  <c r="C72" i="30"/>
  <c r="B72" i="30"/>
  <c r="AN71" i="30"/>
  <c r="AM71" i="30"/>
  <c r="AL71" i="30"/>
  <c r="AK71" i="30"/>
  <c r="AJ71" i="30"/>
  <c r="AI71" i="30"/>
  <c r="AH71" i="30"/>
  <c r="AG71" i="30"/>
  <c r="AF71" i="30"/>
  <c r="AE71" i="30"/>
  <c r="AD71" i="30"/>
  <c r="AC71" i="30"/>
  <c r="AB71" i="30"/>
  <c r="AA71" i="30"/>
  <c r="Z71" i="30"/>
  <c r="Y71" i="30"/>
  <c r="X71" i="30"/>
  <c r="W71" i="30"/>
  <c r="V71" i="30"/>
  <c r="U71" i="30"/>
  <c r="T71" i="30"/>
  <c r="S71" i="30"/>
  <c r="R71" i="30"/>
  <c r="Q71" i="30"/>
  <c r="P71" i="30"/>
  <c r="O71" i="30"/>
  <c r="N71" i="30"/>
  <c r="M71" i="30"/>
  <c r="L71" i="30"/>
  <c r="K71" i="30"/>
  <c r="J71" i="30"/>
  <c r="I71" i="30"/>
  <c r="H71" i="30"/>
  <c r="G71" i="30"/>
  <c r="F71" i="30"/>
  <c r="E71" i="30"/>
  <c r="D71" i="30"/>
  <c r="C71" i="30"/>
  <c r="B71" i="30"/>
  <c r="AN70" i="30"/>
  <c r="AM70" i="30"/>
  <c r="AL70" i="30"/>
  <c r="AK70" i="30"/>
  <c r="AJ70" i="30"/>
  <c r="AI70" i="30"/>
  <c r="AH70" i="30"/>
  <c r="AG70" i="30"/>
  <c r="AF70" i="30"/>
  <c r="AE70" i="30"/>
  <c r="AD70" i="30"/>
  <c r="AC70" i="30"/>
  <c r="AB70" i="30"/>
  <c r="AA70" i="30"/>
  <c r="Z70" i="30"/>
  <c r="Y70" i="30"/>
  <c r="X70" i="30"/>
  <c r="W70" i="30"/>
  <c r="V70" i="30"/>
  <c r="U70" i="30"/>
  <c r="T70" i="30"/>
  <c r="S70" i="30"/>
  <c r="R70" i="30"/>
  <c r="Q70" i="30"/>
  <c r="P70" i="30"/>
  <c r="O70" i="30"/>
  <c r="N70" i="30"/>
  <c r="M70" i="30"/>
  <c r="L70" i="30"/>
  <c r="K70" i="30"/>
  <c r="J70" i="30"/>
  <c r="I70" i="30"/>
  <c r="H70" i="30"/>
  <c r="G70" i="30"/>
  <c r="F70" i="30"/>
  <c r="E70" i="30"/>
  <c r="D70" i="30"/>
  <c r="C70" i="30"/>
  <c r="B70" i="30"/>
  <c r="AN69" i="30"/>
  <c r="AM69" i="30"/>
  <c r="AL69" i="30"/>
  <c r="AK69" i="30"/>
  <c r="AJ69" i="30"/>
  <c r="AI69" i="30"/>
  <c r="AH69" i="30"/>
  <c r="AG69" i="30"/>
  <c r="AF69" i="30"/>
  <c r="AE69" i="30"/>
  <c r="AD69" i="30"/>
  <c r="AC69" i="30"/>
  <c r="AB69" i="30"/>
  <c r="AA69" i="30"/>
  <c r="Z69" i="30"/>
  <c r="Y69" i="30"/>
  <c r="X69" i="30"/>
  <c r="W69" i="30"/>
  <c r="V69" i="30"/>
  <c r="U69" i="30"/>
  <c r="T69" i="30"/>
  <c r="S69" i="30"/>
  <c r="R69" i="30"/>
  <c r="Q69" i="30"/>
  <c r="P69" i="30"/>
  <c r="O69" i="30"/>
  <c r="N69" i="30"/>
  <c r="M69" i="30"/>
  <c r="L69" i="30"/>
  <c r="K69" i="30"/>
  <c r="J69" i="30"/>
  <c r="I69" i="30"/>
  <c r="H69" i="30"/>
  <c r="G69" i="30"/>
  <c r="F69" i="30"/>
  <c r="E69" i="30"/>
  <c r="D69" i="30"/>
  <c r="C69" i="30"/>
  <c r="B69" i="30"/>
  <c r="AN68" i="30"/>
  <c r="AM68" i="30"/>
  <c r="AL68" i="30"/>
  <c r="AK68" i="30"/>
  <c r="AJ68" i="30"/>
  <c r="AI68" i="30"/>
  <c r="AH68" i="30"/>
  <c r="AG68" i="30"/>
  <c r="AF68" i="30"/>
  <c r="AE68" i="30"/>
  <c r="AD68" i="30"/>
  <c r="AC68" i="30"/>
  <c r="AB68" i="30"/>
  <c r="AA68" i="30"/>
  <c r="Z68" i="30"/>
  <c r="Y68" i="30"/>
  <c r="X68" i="30"/>
  <c r="W68" i="30"/>
  <c r="V68" i="30"/>
  <c r="U68" i="30"/>
  <c r="T68" i="30"/>
  <c r="S68" i="30"/>
  <c r="R68" i="30"/>
  <c r="Q68" i="30"/>
  <c r="P68" i="30"/>
  <c r="O68" i="30"/>
  <c r="N68" i="30"/>
  <c r="M68" i="30"/>
  <c r="L68" i="30"/>
  <c r="K68" i="30"/>
  <c r="J68" i="30"/>
  <c r="I68" i="30"/>
  <c r="H68" i="30"/>
  <c r="G68" i="30"/>
  <c r="F68" i="30"/>
  <c r="E68" i="30"/>
  <c r="D68" i="30"/>
  <c r="C68" i="30"/>
  <c r="B68" i="30"/>
  <c r="AN67" i="30"/>
  <c r="AM67" i="30"/>
  <c r="AL67" i="30"/>
  <c r="AK67" i="30"/>
  <c r="AJ67" i="30"/>
  <c r="AI67" i="30"/>
  <c r="AH67" i="30"/>
  <c r="AG67" i="30"/>
  <c r="AF67" i="30"/>
  <c r="AE67" i="30"/>
  <c r="AD67" i="30"/>
  <c r="AC67" i="30"/>
  <c r="AB67" i="30"/>
  <c r="AA67" i="30"/>
  <c r="Z67" i="30"/>
  <c r="Y67" i="30"/>
  <c r="X67" i="30"/>
  <c r="W67" i="30"/>
  <c r="V67" i="30"/>
  <c r="U67" i="30"/>
  <c r="T67" i="30"/>
  <c r="S67" i="30"/>
  <c r="R67" i="30"/>
  <c r="Q67" i="30"/>
  <c r="P67" i="30"/>
  <c r="O67" i="30"/>
  <c r="N67" i="30"/>
  <c r="M67" i="30"/>
  <c r="L67" i="30"/>
  <c r="K67" i="30"/>
  <c r="J67" i="30"/>
  <c r="I67" i="30"/>
  <c r="H67" i="30"/>
  <c r="G67" i="30"/>
  <c r="F67" i="30"/>
  <c r="E67" i="30"/>
  <c r="D67" i="30"/>
  <c r="C67" i="30"/>
  <c r="B67" i="30"/>
  <c r="AN66" i="30"/>
  <c r="AM66" i="30"/>
  <c r="AL66" i="30"/>
  <c r="AK66" i="30"/>
  <c r="AJ66" i="30"/>
  <c r="AI66" i="30"/>
  <c r="AH66" i="30"/>
  <c r="AG66" i="30"/>
  <c r="AF66" i="30"/>
  <c r="AE66" i="30"/>
  <c r="AD66" i="30"/>
  <c r="AC66" i="30"/>
  <c r="AB66" i="30"/>
  <c r="AA66" i="30"/>
  <c r="Z66" i="30"/>
  <c r="Y66" i="30"/>
  <c r="X66" i="30"/>
  <c r="W66" i="30"/>
  <c r="V66" i="30"/>
  <c r="U66" i="30"/>
  <c r="T66" i="30"/>
  <c r="S66" i="30"/>
  <c r="R66" i="30"/>
  <c r="Q66" i="30"/>
  <c r="P66" i="30"/>
  <c r="O66" i="30"/>
  <c r="N66" i="30"/>
  <c r="M66" i="30"/>
  <c r="L66" i="30"/>
  <c r="K66" i="30"/>
  <c r="J66" i="30"/>
  <c r="I66" i="30"/>
  <c r="H66" i="30"/>
  <c r="G66" i="30"/>
  <c r="F66" i="30"/>
  <c r="E66" i="30"/>
  <c r="D66" i="30"/>
  <c r="C66" i="30"/>
  <c r="B66" i="30"/>
  <c r="AN65" i="30"/>
  <c r="AM65" i="30"/>
  <c r="AL65" i="30"/>
  <c r="AK65" i="30"/>
  <c r="AJ65" i="30"/>
  <c r="AI65" i="30"/>
  <c r="AH65" i="30"/>
  <c r="AG65" i="30"/>
  <c r="AF65" i="30"/>
  <c r="AE65" i="30"/>
  <c r="AD65" i="30"/>
  <c r="AC65" i="30"/>
  <c r="AB65" i="30"/>
  <c r="AA65" i="30"/>
  <c r="Z65" i="30"/>
  <c r="Y65" i="30"/>
  <c r="X65" i="30"/>
  <c r="W65" i="30"/>
  <c r="V65" i="30"/>
  <c r="U65" i="30"/>
  <c r="T65" i="30"/>
  <c r="S65" i="30"/>
  <c r="R65" i="30"/>
  <c r="Q65" i="30"/>
  <c r="P65" i="30"/>
  <c r="O65" i="30"/>
  <c r="N65" i="30"/>
  <c r="M65" i="30"/>
  <c r="L65" i="30"/>
  <c r="K65" i="30"/>
  <c r="J65" i="30"/>
  <c r="I65" i="30"/>
  <c r="H65" i="30"/>
  <c r="G65" i="30"/>
  <c r="F65" i="30"/>
  <c r="E65" i="30"/>
  <c r="D65" i="30"/>
  <c r="C65" i="30"/>
  <c r="B65" i="30"/>
  <c r="AN64" i="30"/>
  <c r="AM64" i="30"/>
  <c r="AL64" i="30"/>
  <c r="AK64" i="30"/>
  <c r="AJ64" i="30"/>
  <c r="AI64" i="30"/>
  <c r="AH64" i="30"/>
  <c r="AG64" i="30"/>
  <c r="AF64" i="30"/>
  <c r="AE64" i="30"/>
  <c r="AD64" i="30"/>
  <c r="AC64" i="30"/>
  <c r="AB64" i="30"/>
  <c r="AA64" i="30"/>
  <c r="Z64" i="30"/>
  <c r="Y64" i="30"/>
  <c r="X64" i="30"/>
  <c r="W64" i="30"/>
  <c r="V64" i="30"/>
  <c r="U64" i="30"/>
  <c r="T64" i="30"/>
  <c r="S64" i="30"/>
  <c r="R64" i="30"/>
  <c r="Q64" i="30"/>
  <c r="P64" i="30"/>
  <c r="O64" i="30"/>
  <c r="N64" i="30"/>
  <c r="M64" i="30"/>
  <c r="L64" i="30"/>
  <c r="K64" i="30"/>
  <c r="J64" i="30"/>
  <c r="I64" i="30"/>
  <c r="H64" i="30"/>
  <c r="G64" i="30"/>
  <c r="F64" i="30"/>
  <c r="E64" i="30"/>
  <c r="D64" i="30"/>
  <c r="C64" i="30"/>
  <c r="B64" i="30"/>
  <c r="AN63" i="30"/>
  <c r="AM63" i="30"/>
  <c r="AL63" i="30"/>
  <c r="AK63" i="30"/>
  <c r="AJ63" i="30"/>
  <c r="AI63" i="30"/>
  <c r="AH63" i="30"/>
  <c r="AG63" i="30"/>
  <c r="AF63" i="30"/>
  <c r="AE63" i="30"/>
  <c r="AD63" i="30"/>
  <c r="AC63" i="30"/>
  <c r="AB63" i="30"/>
  <c r="AA63" i="30"/>
  <c r="Z63" i="30"/>
  <c r="Y63" i="30"/>
  <c r="X63" i="30"/>
  <c r="W63" i="30"/>
  <c r="V63" i="30"/>
  <c r="U63" i="30"/>
  <c r="T63" i="30"/>
  <c r="S63" i="30"/>
  <c r="R63" i="30"/>
  <c r="Q63" i="30"/>
  <c r="P63" i="30"/>
  <c r="O63" i="30"/>
  <c r="N63" i="30"/>
  <c r="M63" i="30"/>
  <c r="L63" i="30"/>
  <c r="K63" i="30"/>
  <c r="J63" i="30"/>
  <c r="I63" i="30"/>
  <c r="H63" i="30"/>
  <c r="G63" i="30"/>
  <c r="F63" i="30"/>
  <c r="E63" i="30"/>
  <c r="D63" i="30"/>
  <c r="C63" i="30"/>
  <c r="B63" i="30"/>
  <c r="AN62" i="30"/>
  <c r="AM62" i="30"/>
  <c r="AL62" i="30"/>
  <c r="AK62" i="30"/>
  <c r="AJ62" i="30"/>
  <c r="AI62" i="30"/>
  <c r="AH62" i="30"/>
  <c r="AG62" i="30"/>
  <c r="AF62" i="30"/>
  <c r="AE62" i="30"/>
  <c r="AD62" i="30"/>
  <c r="AC62" i="30"/>
  <c r="AB62" i="30"/>
  <c r="AA62" i="30"/>
  <c r="Z62" i="30"/>
  <c r="Y62" i="30"/>
  <c r="X62" i="30"/>
  <c r="W62" i="30"/>
  <c r="V62" i="30"/>
  <c r="U62" i="30"/>
  <c r="T62" i="30"/>
  <c r="S62" i="30"/>
  <c r="R62" i="30"/>
  <c r="Q62" i="30"/>
  <c r="P62" i="30"/>
  <c r="O62" i="30"/>
  <c r="N62" i="30"/>
  <c r="M62" i="30"/>
  <c r="L62" i="30"/>
  <c r="K62" i="30"/>
  <c r="J62" i="30"/>
  <c r="I62" i="30"/>
  <c r="H62" i="30"/>
  <c r="G62" i="30"/>
  <c r="F62" i="30"/>
  <c r="E62" i="30"/>
  <c r="D62" i="30"/>
  <c r="C62" i="30"/>
  <c r="B62" i="30"/>
  <c r="AN61" i="30"/>
  <c r="AM61" i="30"/>
  <c r="AL61" i="30"/>
  <c r="AK61" i="30"/>
  <c r="AJ61" i="30"/>
  <c r="AI61" i="30"/>
  <c r="AH61" i="30"/>
  <c r="AG61" i="30"/>
  <c r="AF61" i="30"/>
  <c r="AE61" i="30"/>
  <c r="AD61" i="30"/>
  <c r="AC61" i="30"/>
  <c r="AB61" i="30"/>
  <c r="AA61" i="30"/>
  <c r="Z61" i="30"/>
  <c r="Y61" i="30"/>
  <c r="X61" i="30"/>
  <c r="W61" i="30"/>
  <c r="V61" i="30"/>
  <c r="U61" i="30"/>
  <c r="T61" i="30"/>
  <c r="S61" i="30"/>
  <c r="R61" i="30"/>
  <c r="Q61" i="30"/>
  <c r="P61" i="30"/>
  <c r="O61" i="30"/>
  <c r="N61" i="30"/>
  <c r="M61" i="30"/>
  <c r="L61" i="30"/>
  <c r="K61" i="30"/>
  <c r="J61" i="30"/>
  <c r="I61" i="30"/>
  <c r="H61" i="30"/>
  <c r="G61" i="30"/>
  <c r="F61" i="30"/>
  <c r="E61" i="30"/>
  <c r="D61" i="30"/>
  <c r="C61" i="30"/>
  <c r="B61" i="30"/>
  <c r="C14" i="10"/>
  <c r="D14" i="10"/>
  <c r="E14" i="10"/>
  <c r="F14" i="10"/>
  <c r="G14" i="10"/>
  <c r="H14" i="10"/>
  <c r="I14" i="10"/>
  <c r="J14" i="10"/>
  <c r="K14" i="10"/>
  <c r="L14" i="10"/>
  <c r="M14" i="10"/>
  <c r="N14" i="10"/>
  <c r="O14" i="10"/>
  <c r="P14" i="10"/>
  <c r="Q14" i="10"/>
  <c r="R14" i="10"/>
  <c r="S14" i="10"/>
  <c r="T14" i="10"/>
  <c r="U14" i="10"/>
  <c r="V14" i="10"/>
  <c r="W14" i="10"/>
  <c r="X14" i="10"/>
  <c r="Y14" i="10"/>
  <c r="Z14" i="10"/>
  <c r="AA14" i="10"/>
  <c r="AB14" i="10"/>
  <c r="AC14" i="10"/>
  <c r="AD14" i="10"/>
  <c r="AE14" i="10"/>
  <c r="AF14" i="10"/>
  <c r="AG14" i="10"/>
  <c r="AH14" i="10"/>
  <c r="AI14" i="10"/>
  <c r="AJ14" i="10"/>
  <c r="AK14" i="10"/>
  <c r="AL14" i="10"/>
  <c r="AM14" i="10"/>
  <c r="AN14" i="10"/>
  <c r="B14" i="10"/>
  <c r="AN87" i="27"/>
  <c r="AM87" i="27"/>
  <c r="AL87" i="27"/>
  <c r="AK87" i="27"/>
  <c r="AJ87" i="27"/>
  <c r="AI87" i="27"/>
  <c r="AH87" i="27"/>
  <c r="AG87" i="27"/>
  <c r="AF87" i="27"/>
  <c r="AE87" i="27"/>
  <c r="AD87" i="27"/>
  <c r="AC87" i="27"/>
  <c r="AB87" i="27"/>
  <c r="AA87" i="27"/>
  <c r="Z87" i="27"/>
  <c r="Y87" i="27"/>
  <c r="X87" i="27"/>
  <c r="W87" i="27"/>
  <c r="V87" i="27"/>
  <c r="U87" i="27"/>
  <c r="T87" i="27"/>
  <c r="S87" i="27"/>
  <c r="R87" i="27"/>
  <c r="Q87" i="27"/>
  <c r="P87" i="27"/>
  <c r="O87" i="27"/>
  <c r="N87" i="27"/>
  <c r="M87" i="27"/>
  <c r="L87" i="27"/>
  <c r="K87" i="27"/>
  <c r="J87" i="27"/>
  <c r="I87" i="27"/>
  <c r="H87" i="27"/>
  <c r="G87" i="27"/>
  <c r="F87" i="27"/>
  <c r="E87" i="27"/>
  <c r="D87" i="27"/>
  <c r="C87" i="27"/>
  <c r="B87" i="27"/>
  <c r="AN86" i="27"/>
  <c r="AM86" i="27"/>
  <c r="AL86" i="27"/>
  <c r="AK86" i="27"/>
  <c r="AJ86" i="27"/>
  <c r="AI86" i="27"/>
  <c r="AH86" i="27"/>
  <c r="AG86" i="27"/>
  <c r="AF86" i="27"/>
  <c r="AE86" i="27"/>
  <c r="AD86" i="27"/>
  <c r="AC86" i="27"/>
  <c r="AB86" i="27"/>
  <c r="AA86" i="27"/>
  <c r="Z86" i="27"/>
  <c r="Y86" i="27"/>
  <c r="X86" i="27"/>
  <c r="W86" i="27"/>
  <c r="V86" i="27"/>
  <c r="U86" i="27"/>
  <c r="T86" i="27"/>
  <c r="S86" i="27"/>
  <c r="R86" i="27"/>
  <c r="Q86" i="27"/>
  <c r="P86" i="27"/>
  <c r="O86" i="27"/>
  <c r="N86" i="27"/>
  <c r="M86" i="27"/>
  <c r="L86" i="27"/>
  <c r="K86" i="27"/>
  <c r="J86" i="27"/>
  <c r="I86" i="27"/>
  <c r="H86" i="27"/>
  <c r="G86" i="27"/>
  <c r="F86" i="27"/>
  <c r="E86" i="27"/>
  <c r="D86" i="27"/>
  <c r="C86" i="27"/>
  <c r="B86" i="27"/>
  <c r="AN85" i="27"/>
  <c r="AM85" i="27"/>
  <c r="AL85" i="27"/>
  <c r="AK85" i="27"/>
  <c r="AJ85" i="27"/>
  <c r="AI85" i="27"/>
  <c r="AH85" i="27"/>
  <c r="AG85" i="27"/>
  <c r="AF85" i="27"/>
  <c r="AE85" i="27"/>
  <c r="AD85" i="27"/>
  <c r="AC85" i="27"/>
  <c r="AB85" i="27"/>
  <c r="AA85" i="27"/>
  <c r="Z85" i="27"/>
  <c r="Y85" i="27"/>
  <c r="X85" i="27"/>
  <c r="W85" i="27"/>
  <c r="V85" i="27"/>
  <c r="U85" i="27"/>
  <c r="T85" i="27"/>
  <c r="S85" i="27"/>
  <c r="R85" i="27"/>
  <c r="Q85" i="27"/>
  <c r="P85" i="27"/>
  <c r="O85" i="27"/>
  <c r="N85" i="27"/>
  <c r="M85" i="27"/>
  <c r="L85" i="27"/>
  <c r="K85" i="27"/>
  <c r="J85" i="27"/>
  <c r="I85" i="27"/>
  <c r="H85" i="27"/>
  <c r="G85" i="27"/>
  <c r="F85" i="27"/>
  <c r="E85" i="27"/>
  <c r="D85" i="27"/>
  <c r="C85" i="27"/>
  <c r="B85" i="27"/>
  <c r="AN84" i="27"/>
  <c r="AM84" i="27"/>
  <c r="AL84" i="27"/>
  <c r="AK84" i="27"/>
  <c r="AJ84" i="27"/>
  <c r="AI84" i="27"/>
  <c r="AH84" i="27"/>
  <c r="AG84" i="27"/>
  <c r="AF84" i="27"/>
  <c r="AE84" i="27"/>
  <c r="AD84" i="27"/>
  <c r="AC84" i="27"/>
  <c r="AB84" i="27"/>
  <c r="AA84" i="27"/>
  <c r="Z84" i="27"/>
  <c r="Y84" i="27"/>
  <c r="X84" i="27"/>
  <c r="W84" i="27"/>
  <c r="V84" i="27"/>
  <c r="U84" i="27"/>
  <c r="T84" i="27"/>
  <c r="S84" i="27"/>
  <c r="R84" i="27"/>
  <c r="Q84" i="27"/>
  <c r="P84" i="27"/>
  <c r="O84" i="27"/>
  <c r="N84" i="27"/>
  <c r="M84" i="27"/>
  <c r="L84" i="27"/>
  <c r="K84" i="27"/>
  <c r="J84" i="27"/>
  <c r="I84" i="27"/>
  <c r="H84" i="27"/>
  <c r="G84" i="27"/>
  <c r="F84" i="27"/>
  <c r="E84" i="27"/>
  <c r="D84" i="27"/>
  <c r="C84" i="27"/>
  <c r="B84" i="27"/>
  <c r="AN83" i="27"/>
  <c r="AM83" i="27"/>
  <c r="AL83" i="27"/>
  <c r="AK83" i="27"/>
  <c r="AJ83" i="27"/>
  <c r="AI83" i="27"/>
  <c r="AH83" i="27"/>
  <c r="AG83" i="27"/>
  <c r="AF83" i="27"/>
  <c r="AE83" i="27"/>
  <c r="AD83" i="27"/>
  <c r="AC83" i="27"/>
  <c r="AB83" i="27"/>
  <c r="AA83" i="27"/>
  <c r="Z83" i="27"/>
  <c r="Y83" i="27"/>
  <c r="X83" i="27"/>
  <c r="W83" i="27"/>
  <c r="V83" i="27"/>
  <c r="U83" i="27"/>
  <c r="T83" i="27"/>
  <c r="S83" i="27"/>
  <c r="R83" i="27"/>
  <c r="Q83" i="27"/>
  <c r="P83" i="27"/>
  <c r="O83" i="27"/>
  <c r="N83" i="27"/>
  <c r="M83" i="27"/>
  <c r="L83" i="27"/>
  <c r="K83" i="27"/>
  <c r="J83" i="27"/>
  <c r="I83" i="27"/>
  <c r="H83" i="27"/>
  <c r="G83" i="27"/>
  <c r="F83" i="27"/>
  <c r="E83" i="27"/>
  <c r="D83" i="27"/>
  <c r="C83" i="27"/>
  <c r="B83" i="27"/>
  <c r="AN82" i="27"/>
  <c r="AM82" i="27"/>
  <c r="AL82" i="27"/>
  <c r="AK82" i="27"/>
  <c r="AJ82" i="27"/>
  <c r="AI82" i="27"/>
  <c r="AH82" i="27"/>
  <c r="AG82" i="27"/>
  <c r="AF82" i="27"/>
  <c r="AE82" i="27"/>
  <c r="AD82" i="27"/>
  <c r="AC82" i="27"/>
  <c r="AB82" i="27"/>
  <c r="AA82" i="27"/>
  <c r="Z82" i="27"/>
  <c r="Y82" i="27"/>
  <c r="X82" i="27"/>
  <c r="W82" i="27"/>
  <c r="V82" i="27"/>
  <c r="U82" i="27"/>
  <c r="T82" i="27"/>
  <c r="S82" i="27"/>
  <c r="R82" i="27"/>
  <c r="Q82" i="27"/>
  <c r="P82" i="27"/>
  <c r="O82" i="27"/>
  <c r="N82" i="27"/>
  <c r="M82" i="27"/>
  <c r="L82" i="27"/>
  <c r="K82" i="27"/>
  <c r="J82" i="27"/>
  <c r="I82" i="27"/>
  <c r="H82" i="27"/>
  <c r="G82" i="27"/>
  <c r="F82" i="27"/>
  <c r="E82" i="27"/>
  <c r="D82" i="27"/>
  <c r="C82" i="27"/>
  <c r="B82" i="27"/>
  <c r="AN81" i="27"/>
  <c r="AM81" i="27"/>
  <c r="AL81" i="27"/>
  <c r="AK81" i="27"/>
  <c r="AJ81" i="27"/>
  <c r="AI81" i="27"/>
  <c r="AH81" i="27"/>
  <c r="AG81" i="27"/>
  <c r="AF81" i="27"/>
  <c r="AE81" i="27"/>
  <c r="AD81" i="27"/>
  <c r="AC81" i="27"/>
  <c r="AB81" i="27"/>
  <c r="AA81" i="27"/>
  <c r="Z81" i="27"/>
  <c r="Y81" i="27"/>
  <c r="X81" i="27"/>
  <c r="W81" i="27"/>
  <c r="V81" i="27"/>
  <c r="U81" i="27"/>
  <c r="T81" i="27"/>
  <c r="S81" i="27"/>
  <c r="R81" i="27"/>
  <c r="Q81" i="27"/>
  <c r="P81" i="27"/>
  <c r="O81" i="27"/>
  <c r="N81" i="27"/>
  <c r="M81" i="27"/>
  <c r="L81" i="27"/>
  <c r="K81" i="27"/>
  <c r="J81" i="27"/>
  <c r="I81" i="27"/>
  <c r="H81" i="27"/>
  <c r="G81" i="27"/>
  <c r="F81" i="27"/>
  <c r="E81" i="27"/>
  <c r="D81" i="27"/>
  <c r="C81" i="27"/>
  <c r="B81" i="27"/>
  <c r="AN80" i="27"/>
  <c r="AM80" i="27"/>
  <c r="AL80" i="27"/>
  <c r="AK80" i="27"/>
  <c r="AJ80" i="27"/>
  <c r="AI80" i="27"/>
  <c r="AH80" i="27"/>
  <c r="AG80" i="27"/>
  <c r="AF80" i="27"/>
  <c r="AE80" i="27"/>
  <c r="AD80" i="27"/>
  <c r="AC80" i="27"/>
  <c r="AB80" i="27"/>
  <c r="AA80" i="27"/>
  <c r="Z80" i="27"/>
  <c r="Y80" i="27"/>
  <c r="X80" i="27"/>
  <c r="W80" i="27"/>
  <c r="V80" i="27"/>
  <c r="U80" i="27"/>
  <c r="T80" i="27"/>
  <c r="S80" i="27"/>
  <c r="R80" i="27"/>
  <c r="Q80" i="27"/>
  <c r="P80" i="27"/>
  <c r="O80" i="27"/>
  <c r="N80" i="27"/>
  <c r="M80" i="27"/>
  <c r="L80" i="27"/>
  <c r="K80" i="27"/>
  <c r="J80" i="27"/>
  <c r="I80" i="27"/>
  <c r="H80" i="27"/>
  <c r="G80" i="27"/>
  <c r="F80" i="27"/>
  <c r="E80" i="27"/>
  <c r="D80" i="27"/>
  <c r="C80" i="27"/>
  <c r="B80" i="27"/>
  <c r="AN79" i="27"/>
  <c r="AM79" i="27"/>
  <c r="AL79" i="27"/>
  <c r="AK79" i="27"/>
  <c r="AJ79" i="27"/>
  <c r="AI79" i="27"/>
  <c r="AH79" i="27"/>
  <c r="AG79" i="27"/>
  <c r="AF79" i="27"/>
  <c r="AE79" i="27"/>
  <c r="AD79" i="27"/>
  <c r="AC79" i="27"/>
  <c r="AB79" i="27"/>
  <c r="AA79" i="27"/>
  <c r="Z79" i="27"/>
  <c r="Y79" i="27"/>
  <c r="X79" i="27"/>
  <c r="W79" i="27"/>
  <c r="V79" i="27"/>
  <c r="U79" i="27"/>
  <c r="T79" i="27"/>
  <c r="S79" i="27"/>
  <c r="R79" i="27"/>
  <c r="Q79" i="27"/>
  <c r="P79" i="27"/>
  <c r="O79" i="27"/>
  <c r="N79" i="27"/>
  <c r="M79" i="27"/>
  <c r="L79" i="27"/>
  <c r="K79" i="27"/>
  <c r="J79" i="27"/>
  <c r="I79" i="27"/>
  <c r="H79" i="27"/>
  <c r="G79" i="27"/>
  <c r="F79" i="27"/>
  <c r="E79" i="27"/>
  <c r="D79" i="27"/>
  <c r="C79" i="27"/>
  <c r="B79" i="27"/>
  <c r="AN78" i="27"/>
  <c r="AM78" i="27"/>
  <c r="AL78" i="27"/>
  <c r="AK78" i="27"/>
  <c r="AJ78" i="27"/>
  <c r="AI78" i="27"/>
  <c r="AH78" i="27"/>
  <c r="AG78" i="27"/>
  <c r="AF78" i="27"/>
  <c r="AE78" i="27"/>
  <c r="AD78" i="27"/>
  <c r="AC78" i="27"/>
  <c r="AB78" i="27"/>
  <c r="AA78" i="27"/>
  <c r="Z78" i="27"/>
  <c r="Y78" i="27"/>
  <c r="X78" i="27"/>
  <c r="W78" i="27"/>
  <c r="V78" i="27"/>
  <c r="U78" i="27"/>
  <c r="T78" i="27"/>
  <c r="S78" i="27"/>
  <c r="R78" i="27"/>
  <c r="Q78" i="27"/>
  <c r="P78" i="27"/>
  <c r="O78" i="27"/>
  <c r="N78" i="27"/>
  <c r="M78" i="27"/>
  <c r="L78" i="27"/>
  <c r="K78" i="27"/>
  <c r="J78" i="27"/>
  <c r="I78" i="27"/>
  <c r="H78" i="27"/>
  <c r="G78" i="27"/>
  <c r="F78" i="27"/>
  <c r="E78" i="27"/>
  <c r="D78" i="27"/>
  <c r="C78" i="27"/>
  <c r="B78" i="27"/>
  <c r="AN77" i="27"/>
  <c r="AM77" i="27"/>
  <c r="AL77" i="27"/>
  <c r="AK77" i="27"/>
  <c r="AJ77" i="27"/>
  <c r="AI77" i="27"/>
  <c r="AH77" i="27"/>
  <c r="AG77" i="27"/>
  <c r="AF77" i="27"/>
  <c r="AE77" i="27"/>
  <c r="AD77" i="27"/>
  <c r="AC77" i="27"/>
  <c r="AB77" i="27"/>
  <c r="AA77" i="27"/>
  <c r="Z77" i="27"/>
  <c r="Y77" i="27"/>
  <c r="X77" i="27"/>
  <c r="W77" i="27"/>
  <c r="V77" i="27"/>
  <c r="U77" i="27"/>
  <c r="T77" i="27"/>
  <c r="S77" i="27"/>
  <c r="R77" i="27"/>
  <c r="Q77" i="27"/>
  <c r="P77" i="27"/>
  <c r="O77" i="27"/>
  <c r="N77" i="27"/>
  <c r="M77" i="27"/>
  <c r="L77" i="27"/>
  <c r="K77" i="27"/>
  <c r="J77" i="27"/>
  <c r="I77" i="27"/>
  <c r="H77" i="27"/>
  <c r="G77" i="27"/>
  <c r="F77" i="27"/>
  <c r="E77" i="27"/>
  <c r="D77" i="27"/>
  <c r="C77" i="27"/>
  <c r="B77" i="27"/>
  <c r="AN76" i="27"/>
  <c r="AM76" i="27"/>
  <c r="AL76" i="27"/>
  <c r="AK76" i="27"/>
  <c r="AJ76" i="27"/>
  <c r="AI76" i="27"/>
  <c r="AH76" i="27"/>
  <c r="AG76" i="27"/>
  <c r="AF76" i="27"/>
  <c r="AE76" i="27"/>
  <c r="AD76" i="27"/>
  <c r="AC76" i="27"/>
  <c r="AB76" i="27"/>
  <c r="AA76" i="27"/>
  <c r="Z76" i="27"/>
  <c r="Y76" i="27"/>
  <c r="X76" i="27"/>
  <c r="W76" i="27"/>
  <c r="V76" i="27"/>
  <c r="U76" i="27"/>
  <c r="T76" i="27"/>
  <c r="S76" i="27"/>
  <c r="R76" i="27"/>
  <c r="Q76" i="27"/>
  <c r="P76" i="27"/>
  <c r="O76" i="27"/>
  <c r="N76" i="27"/>
  <c r="M76" i="27"/>
  <c r="L76" i="27"/>
  <c r="K76" i="27"/>
  <c r="J76" i="27"/>
  <c r="I76" i="27"/>
  <c r="H76" i="27"/>
  <c r="G76" i="27"/>
  <c r="F76" i="27"/>
  <c r="E76" i="27"/>
  <c r="D76" i="27"/>
  <c r="C76" i="27"/>
  <c r="B76" i="27"/>
  <c r="AN75" i="27"/>
  <c r="AM75" i="27"/>
  <c r="AL75" i="27"/>
  <c r="AK75" i="27"/>
  <c r="AJ75" i="27"/>
  <c r="AI75" i="27"/>
  <c r="AH75" i="27"/>
  <c r="AG75" i="27"/>
  <c r="AF75" i="27"/>
  <c r="AE75" i="27"/>
  <c r="AD75" i="27"/>
  <c r="AC75" i="27"/>
  <c r="AB75" i="27"/>
  <c r="AA75" i="27"/>
  <c r="Z75" i="27"/>
  <c r="Y75" i="27"/>
  <c r="X75" i="27"/>
  <c r="W75" i="27"/>
  <c r="V75" i="27"/>
  <c r="U75" i="27"/>
  <c r="T75" i="27"/>
  <c r="S75" i="27"/>
  <c r="R75" i="27"/>
  <c r="Q75" i="27"/>
  <c r="P75" i="27"/>
  <c r="O75" i="27"/>
  <c r="N75" i="27"/>
  <c r="M75" i="27"/>
  <c r="L75" i="27"/>
  <c r="K75" i="27"/>
  <c r="J75" i="27"/>
  <c r="I75" i="27"/>
  <c r="H75" i="27"/>
  <c r="G75" i="27"/>
  <c r="F75" i="27"/>
  <c r="E75" i="27"/>
  <c r="D75" i="27"/>
  <c r="C75" i="27"/>
  <c r="B75" i="27"/>
  <c r="AN74" i="27"/>
  <c r="AM74" i="27"/>
  <c r="AL74" i="27"/>
  <c r="AK74" i="27"/>
  <c r="AJ74" i="27"/>
  <c r="AI74" i="27"/>
  <c r="AH74" i="27"/>
  <c r="AG74" i="27"/>
  <c r="AF74" i="27"/>
  <c r="AE74" i="27"/>
  <c r="AD74" i="27"/>
  <c r="AC74" i="27"/>
  <c r="AB74" i="27"/>
  <c r="AA74" i="27"/>
  <c r="Z74" i="27"/>
  <c r="Y74" i="27"/>
  <c r="X74" i="27"/>
  <c r="W74" i="27"/>
  <c r="V74" i="27"/>
  <c r="U74" i="27"/>
  <c r="T74" i="27"/>
  <c r="S74" i="27"/>
  <c r="R74" i="27"/>
  <c r="Q74" i="27"/>
  <c r="P74" i="27"/>
  <c r="O74" i="27"/>
  <c r="N74" i="27"/>
  <c r="M74" i="27"/>
  <c r="L74" i="27"/>
  <c r="K74" i="27"/>
  <c r="J74" i="27"/>
  <c r="I74" i="27"/>
  <c r="H74" i="27"/>
  <c r="G74" i="27"/>
  <c r="F74" i="27"/>
  <c r="E74" i="27"/>
  <c r="D74" i="27"/>
  <c r="C74" i="27"/>
  <c r="B74" i="27"/>
  <c r="AN73" i="27"/>
  <c r="AM73" i="27"/>
  <c r="AL73" i="27"/>
  <c r="AK73" i="27"/>
  <c r="AJ73" i="27"/>
  <c r="AI73" i="27"/>
  <c r="AH73" i="27"/>
  <c r="AG73" i="27"/>
  <c r="AF73" i="27"/>
  <c r="AE73" i="27"/>
  <c r="AD73" i="27"/>
  <c r="AC73" i="27"/>
  <c r="AB73" i="27"/>
  <c r="AA73" i="27"/>
  <c r="Z73" i="27"/>
  <c r="Y73" i="27"/>
  <c r="X73" i="27"/>
  <c r="W73" i="27"/>
  <c r="V73" i="27"/>
  <c r="U73" i="27"/>
  <c r="T73" i="27"/>
  <c r="S73" i="27"/>
  <c r="R73" i="27"/>
  <c r="Q73" i="27"/>
  <c r="P73" i="27"/>
  <c r="O73" i="27"/>
  <c r="N73" i="27"/>
  <c r="M73" i="27"/>
  <c r="L73" i="27"/>
  <c r="K73" i="27"/>
  <c r="J73" i="27"/>
  <c r="I73" i="27"/>
  <c r="H73" i="27"/>
  <c r="G73" i="27"/>
  <c r="F73" i="27"/>
  <c r="E73" i="27"/>
  <c r="D73" i="27"/>
  <c r="C73" i="27"/>
  <c r="B73" i="27"/>
  <c r="AN72" i="27"/>
  <c r="AM72" i="27"/>
  <c r="AL72" i="27"/>
  <c r="AK72" i="27"/>
  <c r="AJ72" i="27"/>
  <c r="AI72" i="27"/>
  <c r="AH72" i="27"/>
  <c r="AG72" i="27"/>
  <c r="AF72" i="27"/>
  <c r="AE72" i="27"/>
  <c r="AD72" i="27"/>
  <c r="AC72" i="27"/>
  <c r="AB72" i="27"/>
  <c r="AA72" i="27"/>
  <c r="Z72" i="27"/>
  <c r="Y72" i="27"/>
  <c r="X72" i="27"/>
  <c r="W72" i="27"/>
  <c r="V72" i="27"/>
  <c r="U72" i="27"/>
  <c r="T72" i="27"/>
  <c r="S72" i="27"/>
  <c r="R72" i="27"/>
  <c r="Q72" i="27"/>
  <c r="P72" i="27"/>
  <c r="O72" i="27"/>
  <c r="N72" i="27"/>
  <c r="M72" i="27"/>
  <c r="L72" i="27"/>
  <c r="K72" i="27"/>
  <c r="J72" i="27"/>
  <c r="I72" i="27"/>
  <c r="H72" i="27"/>
  <c r="G72" i="27"/>
  <c r="F72" i="27"/>
  <c r="E72" i="27"/>
  <c r="D72" i="27"/>
  <c r="C72" i="27"/>
  <c r="B72" i="27"/>
  <c r="AN71" i="27"/>
  <c r="AM71" i="27"/>
  <c r="AL71" i="27"/>
  <c r="AK71" i="27"/>
  <c r="AJ71" i="27"/>
  <c r="AI71" i="27"/>
  <c r="AH71" i="27"/>
  <c r="AG71" i="27"/>
  <c r="AF71" i="27"/>
  <c r="AE71" i="27"/>
  <c r="AD71" i="27"/>
  <c r="AC71" i="27"/>
  <c r="AB71" i="27"/>
  <c r="AA71" i="27"/>
  <c r="Z71" i="27"/>
  <c r="Y71" i="27"/>
  <c r="X71" i="27"/>
  <c r="W71" i="27"/>
  <c r="V71" i="27"/>
  <c r="U71" i="27"/>
  <c r="T71" i="27"/>
  <c r="S71" i="27"/>
  <c r="R71" i="27"/>
  <c r="Q71" i="27"/>
  <c r="P71" i="27"/>
  <c r="O71" i="27"/>
  <c r="N71" i="27"/>
  <c r="M71" i="27"/>
  <c r="L71" i="27"/>
  <c r="K71" i="27"/>
  <c r="J71" i="27"/>
  <c r="I71" i="27"/>
  <c r="H71" i="27"/>
  <c r="G71" i="27"/>
  <c r="F71" i="27"/>
  <c r="E71" i="27"/>
  <c r="D71" i="27"/>
  <c r="C71" i="27"/>
  <c r="B71" i="27"/>
  <c r="AN70" i="27"/>
  <c r="AM70" i="27"/>
  <c r="AL70" i="27"/>
  <c r="AK70" i="27"/>
  <c r="AJ70" i="27"/>
  <c r="AI70" i="27"/>
  <c r="AH70" i="27"/>
  <c r="AG70" i="27"/>
  <c r="AF70" i="27"/>
  <c r="AE70" i="27"/>
  <c r="AD70" i="27"/>
  <c r="AC70" i="27"/>
  <c r="AB70" i="27"/>
  <c r="AA70" i="27"/>
  <c r="Z70" i="27"/>
  <c r="Y70" i="27"/>
  <c r="X70" i="27"/>
  <c r="W70" i="27"/>
  <c r="V70" i="27"/>
  <c r="U70" i="27"/>
  <c r="T70" i="27"/>
  <c r="S70" i="27"/>
  <c r="R70" i="27"/>
  <c r="Q70" i="27"/>
  <c r="P70" i="27"/>
  <c r="O70" i="27"/>
  <c r="N70" i="27"/>
  <c r="M70" i="27"/>
  <c r="L70" i="27"/>
  <c r="K70" i="27"/>
  <c r="J70" i="27"/>
  <c r="I70" i="27"/>
  <c r="H70" i="27"/>
  <c r="G70" i="27"/>
  <c r="F70" i="27"/>
  <c r="E70" i="27"/>
  <c r="D70" i="27"/>
  <c r="C70" i="27"/>
  <c r="B70" i="27"/>
  <c r="AN69" i="27"/>
  <c r="AM69" i="27"/>
  <c r="AL69" i="27"/>
  <c r="AK69" i="27"/>
  <c r="AJ69" i="27"/>
  <c r="AI69" i="27"/>
  <c r="AH69" i="27"/>
  <c r="AG69" i="27"/>
  <c r="AF69" i="27"/>
  <c r="AE69" i="27"/>
  <c r="AD69" i="27"/>
  <c r="AC69" i="27"/>
  <c r="AB69" i="27"/>
  <c r="AA69" i="27"/>
  <c r="Z69" i="27"/>
  <c r="Y69" i="27"/>
  <c r="X69" i="27"/>
  <c r="W69" i="27"/>
  <c r="V69" i="27"/>
  <c r="U69" i="27"/>
  <c r="T69" i="27"/>
  <c r="S69" i="27"/>
  <c r="R69" i="27"/>
  <c r="Q69" i="27"/>
  <c r="P69" i="27"/>
  <c r="O69" i="27"/>
  <c r="N69" i="27"/>
  <c r="M69" i="27"/>
  <c r="L69" i="27"/>
  <c r="K69" i="27"/>
  <c r="J69" i="27"/>
  <c r="I69" i="27"/>
  <c r="H69" i="27"/>
  <c r="G69" i="27"/>
  <c r="F69" i="27"/>
  <c r="E69" i="27"/>
  <c r="D69" i="27"/>
  <c r="C69" i="27"/>
  <c r="B69" i="27"/>
  <c r="AN68" i="27"/>
  <c r="AM68" i="27"/>
  <c r="AL68" i="27"/>
  <c r="AK68" i="27"/>
  <c r="AJ68" i="27"/>
  <c r="AI68" i="27"/>
  <c r="AH68" i="27"/>
  <c r="AG68" i="27"/>
  <c r="AF68" i="27"/>
  <c r="AE68" i="27"/>
  <c r="AD68" i="27"/>
  <c r="AC68" i="27"/>
  <c r="AB68" i="27"/>
  <c r="AA68" i="27"/>
  <c r="Z68" i="27"/>
  <c r="Y68" i="27"/>
  <c r="X68" i="27"/>
  <c r="W68" i="27"/>
  <c r="V68" i="27"/>
  <c r="U68" i="27"/>
  <c r="T68" i="27"/>
  <c r="S68" i="27"/>
  <c r="R68" i="27"/>
  <c r="Q68" i="27"/>
  <c r="P68" i="27"/>
  <c r="O68" i="27"/>
  <c r="N68" i="27"/>
  <c r="M68" i="27"/>
  <c r="L68" i="27"/>
  <c r="K68" i="27"/>
  <c r="J68" i="27"/>
  <c r="I68" i="27"/>
  <c r="H68" i="27"/>
  <c r="G68" i="27"/>
  <c r="F68" i="27"/>
  <c r="E68" i="27"/>
  <c r="D68" i="27"/>
  <c r="C68" i="27"/>
  <c r="B68" i="27"/>
  <c r="AN67" i="27"/>
  <c r="AM67" i="27"/>
  <c r="AL67" i="27"/>
  <c r="AK67" i="27"/>
  <c r="AJ67" i="27"/>
  <c r="AI67" i="27"/>
  <c r="AH67" i="27"/>
  <c r="AG67" i="27"/>
  <c r="AF67" i="27"/>
  <c r="AE67" i="27"/>
  <c r="AD67" i="27"/>
  <c r="AC67" i="27"/>
  <c r="AB67" i="27"/>
  <c r="AA67" i="27"/>
  <c r="Z67" i="27"/>
  <c r="Y67" i="27"/>
  <c r="X67" i="27"/>
  <c r="W67" i="27"/>
  <c r="V67" i="27"/>
  <c r="U67" i="27"/>
  <c r="T67" i="27"/>
  <c r="S67" i="27"/>
  <c r="R67" i="27"/>
  <c r="Q67" i="27"/>
  <c r="P67" i="27"/>
  <c r="O67" i="27"/>
  <c r="N67" i="27"/>
  <c r="M67" i="27"/>
  <c r="L67" i="27"/>
  <c r="K67" i="27"/>
  <c r="J67" i="27"/>
  <c r="I67" i="27"/>
  <c r="H67" i="27"/>
  <c r="G67" i="27"/>
  <c r="F67" i="27"/>
  <c r="E67" i="27"/>
  <c r="D67" i="27"/>
  <c r="C67" i="27"/>
  <c r="B67" i="27"/>
  <c r="AN66" i="27"/>
  <c r="AM66" i="27"/>
  <c r="AL66" i="27"/>
  <c r="AK66" i="27"/>
  <c r="AJ66" i="27"/>
  <c r="AI66" i="27"/>
  <c r="AH66" i="27"/>
  <c r="AG66" i="27"/>
  <c r="AF66" i="27"/>
  <c r="AE66" i="27"/>
  <c r="AD66" i="27"/>
  <c r="AC66" i="27"/>
  <c r="AB66" i="27"/>
  <c r="AA66" i="27"/>
  <c r="Z66" i="27"/>
  <c r="Y66" i="27"/>
  <c r="X66" i="27"/>
  <c r="W66" i="27"/>
  <c r="V66" i="27"/>
  <c r="U66" i="27"/>
  <c r="T66" i="27"/>
  <c r="S66" i="27"/>
  <c r="R66" i="27"/>
  <c r="Q66" i="27"/>
  <c r="P66" i="27"/>
  <c r="O66" i="27"/>
  <c r="N66" i="27"/>
  <c r="M66" i="27"/>
  <c r="L66" i="27"/>
  <c r="K66" i="27"/>
  <c r="J66" i="27"/>
  <c r="I66" i="27"/>
  <c r="H66" i="27"/>
  <c r="G66" i="27"/>
  <c r="F66" i="27"/>
  <c r="E66" i="27"/>
  <c r="D66" i="27"/>
  <c r="C66" i="27"/>
  <c r="B66" i="27"/>
  <c r="AN65" i="27"/>
  <c r="AM65" i="27"/>
  <c r="AL65" i="27"/>
  <c r="AK65" i="27"/>
  <c r="AJ65" i="27"/>
  <c r="AI65" i="27"/>
  <c r="AH65" i="27"/>
  <c r="AG65" i="27"/>
  <c r="AF65" i="27"/>
  <c r="AE65" i="27"/>
  <c r="AD65" i="27"/>
  <c r="AC65" i="27"/>
  <c r="AB65" i="27"/>
  <c r="AA65" i="27"/>
  <c r="Z65" i="27"/>
  <c r="Y65" i="27"/>
  <c r="X65" i="27"/>
  <c r="W65" i="27"/>
  <c r="V65" i="27"/>
  <c r="U65" i="27"/>
  <c r="T65" i="27"/>
  <c r="S65" i="27"/>
  <c r="R65" i="27"/>
  <c r="Q65" i="27"/>
  <c r="P65" i="27"/>
  <c r="O65" i="27"/>
  <c r="N65" i="27"/>
  <c r="M65" i="27"/>
  <c r="L65" i="27"/>
  <c r="K65" i="27"/>
  <c r="J65" i="27"/>
  <c r="I65" i="27"/>
  <c r="H65" i="27"/>
  <c r="G65" i="27"/>
  <c r="F65" i="27"/>
  <c r="E65" i="27"/>
  <c r="D65" i="27"/>
  <c r="C65" i="27"/>
  <c r="B65" i="27"/>
  <c r="AN64" i="27"/>
  <c r="AM64" i="27"/>
  <c r="AL64" i="27"/>
  <c r="AK64" i="27"/>
  <c r="AJ64" i="27"/>
  <c r="AI64" i="27"/>
  <c r="AH64" i="27"/>
  <c r="AG64" i="27"/>
  <c r="AF64" i="27"/>
  <c r="AE64" i="27"/>
  <c r="AD64" i="27"/>
  <c r="AC64" i="27"/>
  <c r="AB64" i="27"/>
  <c r="AA64" i="27"/>
  <c r="Z64" i="27"/>
  <c r="Y64" i="27"/>
  <c r="X64" i="27"/>
  <c r="W64" i="27"/>
  <c r="V64" i="27"/>
  <c r="U64" i="27"/>
  <c r="T64" i="27"/>
  <c r="S64" i="27"/>
  <c r="R64" i="27"/>
  <c r="Q64" i="27"/>
  <c r="P64" i="27"/>
  <c r="O64" i="27"/>
  <c r="N64" i="27"/>
  <c r="M64" i="27"/>
  <c r="L64" i="27"/>
  <c r="K64" i="27"/>
  <c r="J64" i="27"/>
  <c r="I64" i="27"/>
  <c r="H64" i="27"/>
  <c r="G64" i="27"/>
  <c r="F64" i="27"/>
  <c r="E64" i="27"/>
  <c r="D64" i="27"/>
  <c r="C64" i="27"/>
  <c r="B64" i="27"/>
  <c r="AN63" i="27"/>
  <c r="AM63" i="27"/>
  <c r="AL63" i="27"/>
  <c r="AK63" i="27"/>
  <c r="AJ63" i="27"/>
  <c r="AI63" i="27"/>
  <c r="AH63" i="27"/>
  <c r="AG63" i="27"/>
  <c r="AF63" i="27"/>
  <c r="AE63" i="27"/>
  <c r="AD63" i="27"/>
  <c r="AC63" i="27"/>
  <c r="AB63" i="27"/>
  <c r="AA63" i="27"/>
  <c r="Z63" i="27"/>
  <c r="Y63" i="27"/>
  <c r="X63" i="27"/>
  <c r="W63" i="27"/>
  <c r="V63" i="27"/>
  <c r="U63" i="27"/>
  <c r="T63" i="27"/>
  <c r="S63" i="27"/>
  <c r="R63" i="27"/>
  <c r="Q63" i="27"/>
  <c r="P63" i="27"/>
  <c r="O63" i="27"/>
  <c r="N63" i="27"/>
  <c r="M63" i="27"/>
  <c r="L63" i="27"/>
  <c r="K63" i="27"/>
  <c r="J63" i="27"/>
  <c r="I63" i="27"/>
  <c r="H63" i="27"/>
  <c r="G63" i="27"/>
  <c r="F63" i="27"/>
  <c r="E63" i="27"/>
  <c r="D63" i="27"/>
  <c r="C63" i="27"/>
  <c r="B63" i="27"/>
  <c r="C13" i="10"/>
  <c r="D13" i="10"/>
  <c r="E13" i="10"/>
  <c r="F13" i="10"/>
  <c r="G13" i="10"/>
  <c r="H13" i="10"/>
  <c r="I13" i="10"/>
  <c r="J13" i="10"/>
  <c r="K13" i="10"/>
  <c r="L13" i="10"/>
  <c r="M13" i="10"/>
  <c r="N13" i="10"/>
  <c r="O13" i="10"/>
  <c r="P13" i="10"/>
  <c r="Q13" i="10"/>
  <c r="R13" i="10"/>
  <c r="S13" i="10"/>
  <c r="T13" i="10"/>
  <c r="U13" i="10"/>
  <c r="V13" i="10"/>
  <c r="W13" i="10"/>
  <c r="X13" i="10"/>
  <c r="Y13" i="10"/>
  <c r="Z13" i="10"/>
  <c r="AA13" i="10"/>
  <c r="AB13" i="10"/>
  <c r="AC13" i="10"/>
  <c r="AD13" i="10"/>
  <c r="AE13" i="10"/>
  <c r="AF13" i="10"/>
  <c r="AG13" i="10"/>
  <c r="AH13" i="10"/>
  <c r="AI13" i="10"/>
  <c r="AJ13" i="10"/>
  <c r="AK13" i="10"/>
  <c r="AL13" i="10"/>
  <c r="AM13" i="10"/>
  <c r="AN13" i="10"/>
  <c r="B13" i="10"/>
  <c r="C62" i="26"/>
  <c r="D62" i="26"/>
  <c r="E62" i="26"/>
  <c r="F62" i="26"/>
  <c r="G62" i="26"/>
  <c r="H62" i="26"/>
  <c r="I62" i="26"/>
  <c r="J62" i="26"/>
  <c r="K62" i="26"/>
  <c r="L62" i="26"/>
  <c r="M62" i="26"/>
  <c r="N62" i="26"/>
  <c r="O62" i="26"/>
  <c r="P62" i="26"/>
  <c r="Q62" i="26"/>
  <c r="R62" i="26"/>
  <c r="S62" i="26"/>
  <c r="T62" i="26"/>
  <c r="U62" i="26"/>
  <c r="V62" i="26"/>
  <c r="W62" i="26"/>
  <c r="X62" i="26"/>
  <c r="Y62" i="26"/>
  <c r="Z62" i="26"/>
  <c r="AA62" i="26"/>
  <c r="AB62" i="26"/>
  <c r="AC62" i="26"/>
  <c r="AD62" i="26"/>
  <c r="AE62" i="26"/>
  <c r="AF62" i="26"/>
  <c r="AG62" i="26"/>
  <c r="AH62" i="26"/>
  <c r="AI62" i="26"/>
  <c r="AJ62" i="26"/>
  <c r="AK62" i="26"/>
  <c r="AL62" i="26"/>
  <c r="AM62" i="26"/>
  <c r="AN62" i="26"/>
  <c r="C63" i="26"/>
  <c r="D63" i="26"/>
  <c r="E63" i="26"/>
  <c r="F63" i="26"/>
  <c r="G63" i="26"/>
  <c r="H63" i="26"/>
  <c r="I63" i="26"/>
  <c r="J63" i="26"/>
  <c r="K63" i="26"/>
  <c r="L63" i="26"/>
  <c r="M63" i="26"/>
  <c r="N63" i="26"/>
  <c r="O63" i="26"/>
  <c r="P63" i="26"/>
  <c r="Q63" i="26"/>
  <c r="R63" i="26"/>
  <c r="S63" i="26"/>
  <c r="T63" i="26"/>
  <c r="U63" i="26"/>
  <c r="V63" i="26"/>
  <c r="W63" i="26"/>
  <c r="X63" i="26"/>
  <c r="Y63" i="26"/>
  <c r="Z63" i="26"/>
  <c r="AA63" i="26"/>
  <c r="AB63" i="26"/>
  <c r="AC63" i="26"/>
  <c r="AD63" i="26"/>
  <c r="AE63" i="26"/>
  <c r="AF63" i="26"/>
  <c r="AG63" i="26"/>
  <c r="AH63" i="26"/>
  <c r="AI63" i="26"/>
  <c r="AJ63" i="26"/>
  <c r="AK63" i="26"/>
  <c r="AL63" i="26"/>
  <c r="AM63" i="26"/>
  <c r="AN63" i="26"/>
  <c r="C64" i="26"/>
  <c r="D64" i="26"/>
  <c r="E64" i="26"/>
  <c r="F64" i="26"/>
  <c r="G64" i="26"/>
  <c r="H64" i="26"/>
  <c r="I64" i="26"/>
  <c r="J64" i="26"/>
  <c r="K64" i="26"/>
  <c r="L64" i="26"/>
  <c r="M64" i="26"/>
  <c r="N64" i="26"/>
  <c r="O64" i="26"/>
  <c r="P64" i="26"/>
  <c r="Q64" i="26"/>
  <c r="R64" i="26"/>
  <c r="S64" i="26"/>
  <c r="T64" i="26"/>
  <c r="U64" i="26"/>
  <c r="V64" i="26"/>
  <c r="W64" i="26"/>
  <c r="X64" i="26"/>
  <c r="Y64" i="26"/>
  <c r="Z64" i="26"/>
  <c r="AA64" i="26"/>
  <c r="AB64" i="26"/>
  <c r="AC64" i="26"/>
  <c r="AD64" i="26"/>
  <c r="AE64" i="26"/>
  <c r="AF64" i="26"/>
  <c r="AG64" i="26"/>
  <c r="AH64" i="26"/>
  <c r="AI64" i="26"/>
  <c r="AJ64" i="26"/>
  <c r="AK64" i="26"/>
  <c r="AL64" i="26"/>
  <c r="AM64" i="26"/>
  <c r="AN64" i="26"/>
  <c r="C65" i="26"/>
  <c r="D65" i="26"/>
  <c r="E65" i="26"/>
  <c r="F65" i="26"/>
  <c r="G65" i="26"/>
  <c r="H65" i="26"/>
  <c r="I65" i="26"/>
  <c r="J65" i="26"/>
  <c r="K65" i="26"/>
  <c r="L65" i="26"/>
  <c r="M65" i="26"/>
  <c r="N65" i="26"/>
  <c r="O65" i="26"/>
  <c r="P65" i="26"/>
  <c r="Q65" i="26"/>
  <c r="R65" i="26"/>
  <c r="S65" i="26"/>
  <c r="T65" i="26"/>
  <c r="U65" i="26"/>
  <c r="V65" i="26"/>
  <c r="W65" i="26"/>
  <c r="X65" i="26"/>
  <c r="Y65" i="26"/>
  <c r="Z65" i="26"/>
  <c r="AA65" i="26"/>
  <c r="AB65" i="26"/>
  <c r="AC65" i="26"/>
  <c r="AD65" i="26"/>
  <c r="AE65" i="26"/>
  <c r="AF65" i="26"/>
  <c r="AG65" i="26"/>
  <c r="AH65" i="26"/>
  <c r="AI65" i="26"/>
  <c r="AJ65" i="26"/>
  <c r="AK65" i="26"/>
  <c r="AL65" i="26"/>
  <c r="AM65" i="26"/>
  <c r="AN65" i="26"/>
  <c r="C66" i="26"/>
  <c r="D66" i="26"/>
  <c r="E66" i="26"/>
  <c r="F66" i="26"/>
  <c r="G66" i="26"/>
  <c r="H66" i="26"/>
  <c r="I66" i="26"/>
  <c r="J66" i="26"/>
  <c r="K66" i="26"/>
  <c r="L66" i="26"/>
  <c r="M66" i="26"/>
  <c r="N66" i="26"/>
  <c r="O66" i="26"/>
  <c r="P66" i="26"/>
  <c r="Q66" i="26"/>
  <c r="R66" i="26"/>
  <c r="S66" i="26"/>
  <c r="T66" i="26"/>
  <c r="U66" i="26"/>
  <c r="V66" i="26"/>
  <c r="W66" i="26"/>
  <c r="X66" i="26"/>
  <c r="Y66" i="26"/>
  <c r="Z66" i="26"/>
  <c r="AA66" i="26"/>
  <c r="AB66" i="26"/>
  <c r="AC66" i="26"/>
  <c r="AD66" i="26"/>
  <c r="AE66" i="26"/>
  <c r="AF66" i="26"/>
  <c r="AG66" i="26"/>
  <c r="AH66" i="26"/>
  <c r="AI66" i="26"/>
  <c r="AJ66" i="26"/>
  <c r="AK66" i="26"/>
  <c r="AL66" i="26"/>
  <c r="AM66" i="26"/>
  <c r="AN66" i="26"/>
  <c r="C67" i="26"/>
  <c r="D67" i="26"/>
  <c r="E67" i="26"/>
  <c r="F67" i="26"/>
  <c r="G67" i="26"/>
  <c r="H67" i="26"/>
  <c r="I67" i="26"/>
  <c r="J67" i="26"/>
  <c r="K67" i="26"/>
  <c r="L67" i="26"/>
  <c r="M67" i="26"/>
  <c r="N67" i="26"/>
  <c r="O67" i="26"/>
  <c r="P67" i="26"/>
  <c r="Q67" i="26"/>
  <c r="R67" i="26"/>
  <c r="S67" i="26"/>
  <c r="T67" i="26"/>
  <c r="U67" i="26"/>
  <c r="V67" i="26"/>
  <c r="W67" i="26"/>
  <c r="X67" i="26"/>
  <c r="Y67" i="26"/>
  <c r="Z67" i="26"/>
  <c r="AA67" i="26"/>
  <c r="AB67" i="26"/>
  <c r="AC67" i="26"/>
  <c r="AD67" i="26"/>
  <c r="AE67" i="26"/>
  <c r="AF67" i="26"/>
  <c r="AG67" i="26"/>
  <c r="AH67" i="26"/>
  <c r="AI67" i="26"/>
  <c r="AJ67" i="26"/>
  <c r="AK67" i="26"/>
  <c r="AL67" i="26"/>
  <c r="AM67" i="26"/>
  <c r="AN67" i="26"/>
  <c r="C68" i="26"/>
  <c r="D68" i="26"/>
  <c r="E68" i="26"/>
  <c r="F68" i="26"/>
  <c r="G68" i="26"/>
  <c r="H68" i="26"/>
  <c r="I68" i="26"/>
  <c r="J68" i="26"/>
  <c r="K68" i="26"/>
  <c r="L68" i="26"/>
  <c r="M68" i="26"/>
  <c r="N68" i="26"/>
  <c r="O68" i="26"/>
  <c r="P68" i="26"/>
  <c r="Q68" i="26"/>
  <c r="R68" i="26"/>
  <c r="S68" i="26"/>
  <c r="T68" i="26"/>
  <c r="U68" i="26"/>
  <c r="V68" i="26"/>
  <c r="W68" i="26"/>
  <c r="X68" i="26"/>
  <c r="Y68" i="26"/>
  <c r="Z68" i="26"/>
  <c r="AA68" i="26"/>
  <c r="AB68" i="26"/>
  <c r="AC68" i="26"/>
  <c r="AD68" i="26"/>
  <c r="AE68" i="26"/>
  <c r="AF68" i="26"/>
  <c r="AG68" i="26"/>
  <c r="AH68" i="26"/>
  <c r="AI68" i="26"/>
  <c r="AJ68" i="26"/>
  <c r="AK68" i="26"/>
  <c r="AL68" i="26"/>
  <c r="AM68" i="26"/>
  <c r="AN68" i="26"/>
  <c r="C69" i="26"/>
  <c r="D69" i="26"/>
  <c r="E69" i="26"/>
  <c r="F69" i="26"/>
  <c r="G69" i="26"/>
  <c r="H69" i="26"/>
  <c r="I69" i="26"/>
  <c r="J69" i="26"/>
  <c r="K69" i="26"/>
  <c r="L69" i="26"/>
  <c r="M69" i="26"/>
  <c r="N69" i="26"/>
  <c r="O69" i="26"/>
  <c r="P69" i="26"/>
  <c r="Q69" i="26"/>
  <c r="R69" i="26"/>
  <c r="S69" i="26"/>
  <c r="T69" i="26"/>
  <c r="U69" i="26"/>
  <c r="V69" i="26"/>
  <c r="W69" i="26"/>
  <c r="X69" i="26"/>
  <c r="Y69" i="26"/>
  <c r="Z69" i="26"/>
  <c r="AA69" i="26"/>
  <c r="AB69" i="26"/>
  <c r="AC69" i="26"/>
  <c r="AD69" i="26"/>
  <c r="AE69" i="26"/>
  <c r="AF69" i="26"/>
  <c r="AG69" i="26"/>
  <c r="AH69" i="26"/>
  <c r="AI69" i="26"/>
  <c r="AJ69" i="26"/>
  <c r="AK69" i="26"/>
  <c r="AL69" i="26"/>
  <c r="AM69" i="26"/>
  <c r="AN69" i="26"/>
  <c r="C70" i="26"/>
  <c r="D70" i="26"/>
  <c r="E70" i="26"/>
  <c r="F70" i="26"/>
  <c r="G70" i="26"/>
  <c r="H70" i="26"/>
  <c r="I70" i="26"/>
  <c r="J70" i="26"/>
  <c r="K70" i="26"/>
  <c r="L70" i="26"/>
  <c r="M70" i="26"/>
  <c r="N70" i="26"/>
  <c r="O70" i="26"/>
  <c r="P70" i="26"/>
  <c r="Q70" i="26"/>
  <c r="R70" i="26"/>
  <c r="S70" i="26"/>
  <c r="T70" i="26"/>
  <c r="U70" i="26"/>
  <c r="V70" i="26"/>
  <c r="W70" i="26"/>
  <c r="X70" i="26"/>
  <c r="Y70" i="26"/>
  <c r="Z70" i="26"/>
  <c r="AA70" i="26"/>
  <c r="AB70" i="26"/>
  <c r="AC70" i="26"/>
  <c r="AD70" i="26"/>
  <c r="AE70" i="26"/>
  <c r="AF70" i="26"/>
  <c r="AG70" i="26"/>
  <c r="AH70" i="26"/>
  <c r="AI70" i="26"/>
  <c r="AJ70" i="26"/>
  <c r="AK70" i="26"/>
  <c r="AL70" i="26"/>
  <c r="AM70" i="26"/>
  <c r="AN70" i="26"/>
  <c r="C71" i="26"/>
  <c r="D71" i="26"/>
  <c r="E71" i="26"/>
  <c r="F71" i="26"/>
  <c r="G71" i="26"/>
  <c r="H71" i="26"/>
  <c r="I71" i="26"/>
  <c r="J71" i="26"/>
  <c r="K71" i="26"/>
  <c r="L71" i="26"/>
  <c r="M71" i="26"/>
  <c r="N71" i="26"/>
  <c r="O71" i="26"/>
  <c r="P71" i="26"/>
  <c r="Q71" i="26"/>
  <c r="R71" i="26"/>
  <c r="S71" i="26"/>
  <c r="T71" i="26"/>
  <c r="U71" i="26"/>
  <c r="V71" i="26"/>
  <c r="W71" i="26"/>
  <c r="X71" i="26"/>
  <c r="Y71" i="26"/>
  <c r="Z71" i="26"/>
  <c r="AA71" i="26"/>
  <c r="AB71" i="26"/>
  <c r="AC71" i="26"/>
  <c r="AD71" i="26"/>
  <c r="AE71" i="26"/>
  <c r="AF71" i="26"/>
  <c r="AG71" i="26"/>
  <c r="AH71" i="26"/>
  <c r="AI71" i="26"/>
  <c r="AJ71" i="26"/>
  <c r="AK71" i="26"/>
  <c r="AL71" i="26"/>
  <c r="AM71" i="26"/>
  <c r="AN71" i="26"/>
  <c r="C72" i="26"/>
  <c r="D72" i="26"/>
  <c r="E72" i="26"/>
  <c r="F72" i="26"/>
  <c r="G72" i="26"/>
  <c r="H72" i="26"/>
  <c r="I72" i="26"/>
  <c r="J72" i="26"/>
  <c r="K72" i="26"/>
  <c r="L72" i="26"/>
  <c r="M72" i="26"/>
  <c r="N72" i="26"/>
  <c r="O72" i="26"/>
  <c r="P72" i="26"/>
  <c r="Q72" i="26"/>
  <c r="R72" i="26"/>
  <c r="S72" i="26"/>
  <c r="T72" i="26"/>
  <c r="U72" i="26"/>
  <c r="V72" i="26"/>
  <c r="W72" i="26"/>
  <c r="X72" i="26"/>
  <c r="Y72" i="26"/>
  <c r="Z72" i="26"/>
  <c r="AA72" i="26"/>
  <c r="AB72" i="26"/>
  <c r="AC72" i="26"/>
  <c r="AD72" i="26"/>
  <c r="AE72" i="26"/>
  <c r="AF72" i="26"/>
  <c r="AG72" i="26"/>
  <c r="AH72" i="26"/>
  <c r="AI72" i="26"/>
  <c r="AJ72" i="26"/>
  <c r="AK72" i="26"/>
  <c r="AL72" i="26"/>
  <c r="AM72" i="26"/>
  <c r="AN72" i="26"/>
  <c r="C73" i="26"/>
  <c r="D73" i="26"/>
  <c r="E73" i="26"/>
  <c r="F73" i="26"/>
  <c r="G73" i="26"/>
  <c r="H73" i="26"/>
  <c r="I73" i="26"/>
  <c r="J73" i="26"/>
  <c r="K73" i="26"/>
  <c r="L73" i="26"/>
  <c r="M73" i="26"/>
  <c r="N73" i="26"/>
  <c r="O73" i="26"/>
  <c r="P73" i="26"/>
  <c r="Q73" i="26"/>
  <c r="R73" i="26"/>
  <c r="S73" i="26"/>
  <c r="T73" i="26"/>
  <c r="U73" i="26"/>
  <c r="V73" i="26"/>
  <c r="W73" i="26"/>
  <c r="X73" i="26"/>
  <c r="Y73" i="26"/>
  <c r="Z73" i="26"/>
  <c r="AA73" i="26"/>
  <c r="AB73" i="26"/>
  <c r="AC73" i="26"/>
  <c r="AD73" i="26"/>
  <c r="AE73" i="26"/>
  <c r="AF73" i="26"/>
  <c r="AG73" i="26"/>
  <c r="AH73" i="26"/>
  <c r="AI73" i="26"/>
  <c r="AJ73" i="26"/>
  <c r="AK73" i="26"/>
  <c r="AL73" i="26"/>
  <c r="AM73" i="26"/>
  <c r="AN73" i="26"/>
  <c r="C74" i="26"/>
  <c r="D74" i="26"/>
  <c r="E74" i="26"/>
  <c r="F74" i="26"/>
  <c r="G74" i="26"/>
  <c r="H74" i="26"/>
  <c r="I74" i="26"/>
  <c r="J74" i="26"/>
  <c r="K74" i="26"/>
  <c r="L74" i="26"/>
  <c r="M74" i="26"/>
  <c r="N74" i="26"/>
  <c r="O74" i="26"/>
  <c r="P74" i="26"/>
  <c r="Q74" i="26"/>
  <c r="R74" i="26"/>
  <c r="S74" i="26"/>
  <c r="T74" i="26"/>
  <c r="U74" i="26"/>
  <c r="V74" i="26"/>
  <c r="W74" i="26"/>
  <c r="X74" i="26"/>
  <c r="Y74" i="26"/>
  <c r="Z74" i="26"/>
  <c r="AA74" i="26"/>
  <c r="AB74" i="26"/>
  <c r="AC74" i="26"/>
  <c r="AD74" i="26"/>
  <c r="AE74" i="26"/>
  <c r="AF74" i="26"/>
  <c r="AG74" i="26"/>
  <c r="AH74" i="26"/>
  <c r="AI74" i="26"/>
  <c r="AJ74" i="26"/>
  <c r="AK74" i="26"/>
  <c r="AL74" i="26"/>
  <c r="AM74" i="26"/>
  <c r="AN74" i="26"/>
  <c r="C75" i="26"/>
  <c r="D75" i="26"/>
  <c r="E75" i="26"/>
  <c r="F75" i="26"/>
  <c r="G75" i="26"/>
  <c r="H75" i="26"/>
  <c r="I75" i="26"/>
  <c r="J75" i="26"/>
  <c r="K75" i="26"/>
  <c r="L75" i="26"/>
  <c r="M75" i="26"/>
  <c r="N75" i="26"/>
  <c r="O75" i="26"/>
  <c r="P75" i="26"/>
  <c r="Q75" i="26"/>
  <c r="R75" i="26"/>
  <c r="S75" i="26"/>
  <c r="T75" i="26"/>
  <c r="U75" i="26"/>
  <c r="V75" i="26"/>
  <c r="W75" i="26"/>
  <c r="X75" i="26"/>
  <c r="Y75" i="26"/>
  <c r="Z75" i="26"/>
  <c r="AA75" i="26"/>
  <c r="AB75" i="26"/>
  <c r="AC75" i="26"/>
  <c r="AD75" i="26"/>
  <c r="AE75" i="26"/>
  <c r="AF75" i="26"/>
  <c r="AG75" i="26"/>
  <c r="AH75" i="26"/>
  <c r="AI75" i="26"/>
  <c r="AJ75" i="26"/>
  <c r="AK75" i="26"/>
  <c r="AL75" i="26"/>
  <c r="AM75" i="26"/>
  <c r="AN75" i="26"/>
  <c r="C76" i="26"/>
  <c r="D76" i="26"/>
  <c r="E76" i="26"/>
  <c r="F76" i="26"/>
  <c r="G76" i="26"/>
  <c r="H76" i="26"/>
  <c r="I76" i="26"/>
  <c r="J76" i="26"/>
  <c r="K76" i="26"/>
  <c r="L76" i="26"/>
  <c r="M76" i="26"/>
  <c r="N76" i="26"/>
  <c r="O76" i="26"/>
  <c r="P76" i="26"/>
  <c r="Q76" i="26"/>
  <c r="R76" i="26"/>
  <c r="S76" i="26"/>
  <c r="T76" i="26"/>
  <c r="U76" i="26"/>
  <c r="V76" i="26"/>
  <c r="W76" i="26"/>
  <c r="X76" i="26"/>
  <c r="Y76" i="26"/>
  <c r="Z76" i="26"/>
  <c r="AA76" i="26"/>
  <c r="AB76" i="26"/>
  <c r="AC76" i="26"/>
  <c r="AD76" i="26"/>
  <c r="AE76" i="26"/>
  <c r="AF76" i="26"/>
  <c r="AG76" i="26"/>
  <c r="AH76" i="26"/>
  <c r="AI76" i="26"/>
  <c r="AJ76" i="26"/>
  <c r="AK76" i="26"/>
  <c r="AL76" i="26"/>
  <c r="AM76" i="26"/>
  <c r="AN76" i="26"/>
  <c r="C77" i="26"/>
  <c r="D77" i="26"/>
  <c r="E77" i="26"/>
  <c r="F77" i="26"/>
  <c r="G77" i="26"/>
  <c r="H77" i="26"/>
  <c r="I77" i="26"/>
  <c r="J77" i="26"/>
  <c r="K77" i="26"/>
  <c r="L77" i="26"/>
  <c r="M77" i="26"/>
  <c r="N77" i="26"/>
  <c r="O77" i="26"/>
  <c r="P77" i="26"/>
  <c r="Q77" i="26"/>
  <c r="R77" i="26"/>
  <c r="S77" i="26"/>
  <c r="T77" i="26"/>
  <c r="U77" i="26"/>
  <c r="V77" i="26"/>
  <c r="W77" i="26"/>
  <c r="X77" i="26"/>
  <c r="Y77" i="26"/>
  <c r="Z77" i="26"/>
  <c r="AA77" i="26"/>
  <c r="AB77" i="26"/>
  <c r="AC77" i="26"/>
  <c r="AD77" i="26"/>
  <c r="AE77" i="26"/>
  <c r="AF77" i="26"/>
  <c r="AG77" i="26"/>
  <c r="AH77" i="26"/>
  <c r="AI77" i="26"/>
  <c r="AJ77" i="26"/>
  <c r="AK77" i="26"/>
  <c r="AL77" i="26"/>
  <c r="AM77" i="26"/>
  <c r="AN77" i="26"/>
  <c r="C78" i="26"/>
  <c r="D78" i="26"/>
  <c r="E78" i="26"/>
  <c r="F78" i="26"/>
  <c r="G78" i="26"/>
  <c r="H78" i="26"/>
  <c r="I78" i="26"/>
  <c r="J78" i="26"/>
  <c r="K78" i="26"/>
  <c r="L78" i="26"/>
  <c r="M78" i="26"/>
  <c r="N78" i="26"/>
  <c r="O78" i="26"/>
  <c r="P78" i="26"/>
  <c r="Q78" i="26"/>
  <c r="R78" i="26"/>
  <c r="S78" i="26"/>
  <c r="T78" i="26"/>
  <c r="U78" i="26"/>
  <c r="V78" i="26"/>
  <c r="W78" i="26"/>
  <c r="X78" i="26"/>
  <c r="Y78" i="26"/>
  <c r="Z78" i="26"/>
  <c r="AA78" i="26"/>
  <c r="AB78" i="26"/>
  <c r="AC78" i="26"/>
  <c r="AD78" i="26"/>
  <c r="AE78" i="26"/>
  <c r="AF78" i="26"/>
  <c r="AG78" i="26"/>
  <c r="AH78" i="26"/>
  <c r="AI78" i="26"/>
  <c r="AJ78" i="26"/>
  <c r="AK78" i="26"/>
  <c r="AL78" i="26"/>
  <c r="AM78" i="26"/>
  <c r="AN78" i="26"/>
  <c r="C79" i="26"/>
  <c r="D79" i="26"/>
  <c r="E79" i="26"/>
  <c r="F79" i="26"/>
  <c r="G79" i="26"/>
  <c r="H79" i="26"/>
  <c r="I79" i="26"/>
  <c r="J79" i="26"/>
  <c r="K79" i="26"/>
  <c r="L79" i="26"/>
  <c r="M79" i="26"/>
  <c r="N79" i="26"/>
  <c r="O79" i="26"/>
  <c r="P79" i="26"/>
  <c r="Q79" i="26"/>
  <c r="R79" i="26"/>
  <c r="S79" i="26"/>
  <c r="T79" i="26"/>
  <c r="U79" i="26"/>
  <c r="V79" i="26"/>
  <c r="W79" i="26"/>
  <c r="X79" i="26"/>
  <c r="Y79" i="26"/>
  <c r="Z79" i="26"/>
  <c r="AA79" i="26"/>
  <c r="AB79" i="26"/>
  <c r="AC79" i="26"/>
  <c r="AD79" i="26"/>
  <c r="AE79" i="26"/>
  <c r="AF79" i="26"/>
  <c r="AG79" i="26"/>
  <c r="AH79" i="26"/>
  <c r="AI79" i="26"/>
  <c r="AJ79" i="26"/>
  <c r="AK79" i="26"/>
  <c r="AL79" i="26"/>
  <c r="AM79" i="26"/>
  <c r="AN79" i="26"/>
  <c r="C80" i="26"/>
  <c r="D80" i="26"/>
  <c r="E80" i="26"/>
  <c r="F80" i="26"/>
  <c r="G80" i="26"/>
  <c r="H80" i="26"/>
  <c r="I80" i="26"/>
  <c r="J80" i="26"/>
  <c r="K80" i="26"/>
  <c r="L80" i="26"/>
  <c r="M80" i="26"/>
  <c r="N80" i="26"/>
  <c r="O80" i="26"/>
  <c r="P80" i="26"/>
  <c r="Q80" i="26"/>
  <c r="R80" i="26"/>
  <c r="S80" i="26"/>
  <c r="T80" i="26"/>
  <c r="U80" i="26"/>
  <c r="V80" i="26"/>
  <c r="W80" i="26"/>
  <c r="X80" i="26"/>
  <c r="Y80" i="26"/>
  <c r="Z80" i="26"/>
  <c r="AA80" i="26"/>
  <c r="AB80" i="26"/>
  <c r="AC80" i="26"/>
  <c r="AD80" i="26"/>
  <c r="AE80" i="26"/>
  <c r="AF80" i="26"/>
  <c r="AG80" i="26"/>
  <c r="AH80" i="26"/>
  <c r="AI80" i="26"/>
  <c r="AJ80" i="26"/>
  <c r="AK80" i="26"/>
  <c r="AL80" i="26"/>
  <c r="AM80" i="26"/>
  <c r="AN80" i="26"/>
  <c r="C81" i="26"/>
  <c r="D81" i="26"/>
  <c r="E81" i="26"/>
  <c r="F81" i="26"/>
  <c r="G81" i="26"/>
  <c r="H81" i="26"/>
  <c r="I81" i="26"/>
  <c r="J81" i="26"/>
  <c r="K81" i="26"/>
  <c r="L81" i="26"/>
  <c r="M81" i="26"/>
  <c r="N81" i="26"/>
  <c r="O81" i="26"/>
  <c r="P81" i="26"/>
  <c r="Q81" i="26"/>
  <c r="R81" i="26"/>
  <c r="S81" i="26"/>
  <c r="T81" i="26"/>
  <c r="U81" i="26"/>
  <c r="V81" i="26"/>
  <c r="W81" i="26"/>
  <c r="X81" i="26"/>
  <c r="Y81" i="26"/>
  <c r="Z81" i="26"/>
  <c r="AA81" i="26"/>
  <c r="AB81" i="26"/>
  <c r="AC81" i="26"/>
  <c r="AD81" i="26"/>
  <c r="AE81" i="26"/>
  <c r="AF81" i="26"/>
  <c r="AG81" i="26"/>
  <c r="AH81" i="26"/>
  <c r="AI81" i="26"/>
  <c r="AJ81" i="26"/>
  <c r="AK81" i="26"/>
  <c r="AL81" i="26"/>
  <c r="AM81" i="26"/>
  <c r="AN81" i="26"/>
  <c r="C82" i="26"/>
  <c r="D82" i="26"/>
  <c r="E82" i="26"/>
  <c r="F82" i="26"/>
  <c r="G82" i="26"/>
  <c r="H82" i="26"/>
  <c r="I82" i="26"/>
  <c r="J82" i="26"/>
  <c r="K82" i="26"/>
  <c r="L82" i="26"/>
  <c r="M82" i="26"/>
  <c r="N82" i="26"/>
  <c r="O82" i="26"/>
  <c r="P82" i="26"/>
  <c r="Q82" i="26"/>
  <c r="R82" i="26"/>
  <c r="S82" i="26"/>
  <c r="T82" i="26"/>
  <c r="U82" i="26"/>
  <c r="V82" i="26"/>
  <c r="W82" i="26"/>
  <c r="X82" i="26"/>
  <c r="Y82" i="26"/>
  <c r="Z82" i="26"/>
  <c r="AA82" i="26"/>
  <c r="AB82" i="26"/>
  <c r="AC82" i="26"/>
  <c r="AD82" i="26"/>
  <c r="AE82" i="26"/>
  <c r="AF82" i="26"/>
  <c r="AG82" i="26"/>
  <c r="AH82" i="26"/>
  <c r="AI82" i="26"/>
  <c r="AJ82" i="26"/>
  <c r="AK82" i="26"/>
  <c r="AL82" i="26"/>
  <c r="AM82" i="26"/>
  <c r="AN82" i="26"/>
  <c r="C83" i="26"/>
  <c r="D83" i="26"/>
  <c r="E83" i="26"/>
  <c r="F83" i="26"/>
  <c r="G83" i="26"/>
  <c r="H83" i="26"/>
  <c r="I83" i="26"/>
  <c r="J83" i="26"/>
  <c r="K83" i="26"/>
  <c r="L83" i="26"/>
  <c r="M83" i="26"/>
  <c r="N83" i="26"/>
  <c r="O83" i="26"/>
  <c r="P83" i="26"/>
  <c r="Q83" i="26"/>
  <c r="R83" i="26"/>
  <c r="S83" i="26"/>
  <c r="T83" i="26"/>
  <c r="U83" i="26"/>
  <c r="V83" i="26"/>
  <c r="W83" i="26"/>
  <c r="X83" i="26"/>
  <c r="Y83" i="26"/>
  <c r="Z83" i="26"/>
  <c r="AA83" i="26"/>
  <c r="AB83" i="26"/>
  <c r="AC83" i="26"/>
  <c r="AD83" i="26"/>
  <c r="AE83" i="26"/>
  <c r="AF83" i="26"/>
  <c r="AG83" i="26"/>
  <c r="AH83" i="26"/>
  <c r="AI83" i="26"/>
  <c r="AJ83" i="26"/>
  <c r="AK83" i="26"/>
  <c r="AL83" i="26"/>
  <c r="AM83" i="26"/>
  <c r="AN83" i="26"/>
  <c r="C84" i="26"/>
  <c r="D84" i="26"/>
  <c r="E84" i="26"/>
  <c r="F84" i="26"/>
  <c r="G84" i="26"/>
  <c r="H84" i="26"/>
  <c r="I84" i="26"/>
  <c r="J84" i="26"/>
  <c r="K84" i="26"/>
  <c r="L84" i="26"/>
  <c r="M84" i="26"/>
  <c r="N84" i="26"/>
  <c r="O84" i="26"/>
  <c r="P84" i="26"/>
  <c r="Q84" i="26"/>
  <c r="R84" i="26"/>
  <c r="S84" i="26"/>
  <c r="T84" i="26"/>
  <c r="U84" i="26"/>
  <c r="V84" i="26"/>
  <c r="W84" i="26"/>
  <c r="X84" i="26"/>
  <c r="Y84" i="26"/>
  <c r="Z84" i="26"/>
  <c r="AA84" i="26"/>
  <c r="AB84" i="26"/>
  <c r="AC84" i="26"/>
  <c r="AD84" i="26"/>
  <c r="AE84" i="26"/>
  <c r="AF84" i="26"/>
  <c r="AG84" i="26"/>
  <c r="AH84" i="26"/>
  <c r="AI84" i="26"/>
  <c r="AJ84" i="26"/>
  <c r="AK84" i="26"/>
  <c r="AL84" i="26"/>
  <c r="AM84" i="26"/>
  <c r="AN84" i="26"/>
  <c r="C85" i="26"/>
  <c r="D85" i="26"/>
  <c r="E85" i="26"/>
  <c r="F85" i="26"/>
  <c r="G85" i="26"/>
  <c r="H85" i="26"/>
  <c r="I85" i="26"/>
  <c r="J85" i="26"/>
  <c r="K85" i="26"/>
  <c r="L85" i="26"/>
  <c r="M85" i="26"/>
  <c r="N85" i="26"/>
  <c r="O85" i="26"/>
  <c r="P85" i="26"/>
  <c r="Q85" i="26"/>
  <c r="R85" i="26"/>
  <c r="S85" i="26"/>
  <c r="T85" i="26"/>
  <c r="U85" i="26"/>
  <c r="V85" i="26"/>
  <c r="W85" i="26"/>
  <c r="X85" i="26"/>
  <c r="Y85" i="26"/>
  <c r="Z85" i="26"/>
  <c r="AA85" i="26"/>
  <c r="AB85" i="26"/>
  <c r="AC85" i="26"/>
  <c r="AD85" i="26"/>
  <c r="AE85" i="26"/>
  <c r="AF85" i="26"/>
  <c r="AG85" i="26"/>
  <c r="AH85" i="26"/>
  <c r="AI85" i="26"/>
  <c r="AJ85" i="26"/>
  <c r="AK85" i="26"/>
  <c r="AL85" i="26"/>
  <c r="AM85" i="26"/>
  <c r="AN85" i="26"/>
  <c r="C86" i="26"/>
  <c r="D86" i="26"/>
  <c r="E86" i="26"/>
  <c r="F86" i="26"/>
  <c r="G86" i="26"/>
  <c r="H86" i="26"/>
  <c r="I86" i="26"/>
  <c r="J86" i="26"/>
  <c r="K86" i="26"/>
  <c r="L86" i="26"/>
  <c r="M86" i="26"/>
  <c r="N86" i="26"/>
  <c r="O86" i="26"/>
  <c r="P86" i="26"/>
  <c r="Q86" i="26"/>
  <c r="R86" i="26"/>
  <c r="S86" i="26"/>
  <c r="T86" i="26"/>
  <c r="U86" i="26"/>
  <c r="V86" i="26"/>
  <c r="W86" i="26"/>
  <c r="X86" i="26"/>
  <c r="Y86" i="26"/>
  <c r="Z86" i="26"/>
  <c r="AA86" i="26"/>
  <c r="AB86" i="26"/>
  <c r="AC86" i="26"/>
  <c r="AD86" i="26"/>
  <c r="AE86" i="26"/>
  <c r="AF86" i="26"/>
  <c r="AG86" i="26"/>
  <c r="AH86" i="26"/>
  <c r="AI86" i="26"/>
  <c r="AJ86" i="26"/>
  <c r="AK86" i="26"/>
  <c r="AL86" i="26"/>
  <c r="AM86" i="26"/>
  <c r="AN86" i="26"/>
  <c r="B63" i="26"/>
  <c r="B64" i="26"/>
  <c r="B65" i="26"/>
  <c r="B66" i="26"/>
  <c r="B67" i="26"/>
  <c r="B68" i="26"/>
  <c r="B69" i="26"/>
  <c r="B70" i="26"/>
  <c r="B71" i="26"/>
  <c r="B72" i="26"/>
  <c r="B73" i="26"/>
  <c r="B74" i="26"/>
  <c r="B75" i="26"/>
  <c r="B76" i="26"/>
  <c r="B77" i="26"/>
  <c r="B78" i="26"/>
  <c r="B79" i="26"/>
  <c r="B80" i="26"/>
  <c r="B81" i="26"/>
  <c r="B82" i="26"/>
  <c r="B83" i="26"/>
  <c r="B84" i="26"/>
  <c r="B85" i="26"/>
  <c r="B86" i="26"/>
  <c r="B62" i="26"/>
  <c r="C12" i="10"/>
  <c r="D12" i="10"/>
  <c r="E12" i="10"/>
  <c r="F12" i="10"/>
  <c r="G12" i="10"/>
  <c r="H12" i="10"/>
  <c r="I12" i="10"/>
  <c r="J12" i="10"/>
  <c r="K12" i="10"/>
  <c r="L12" i="10"/>
  <c r="M12" i="10"/>
  <c r="N12" i="10"/>
  <c r="O12" i="10"/>
  <c r="P12" i="10"/>
  <c r="Q12" i="10"/>
  <c r="R12" i="10"/>
  <c r="S12" i="10"/>
  <c r="T12" i="10"/>
  <c r="U12" i="10"/>
  <c r="V12" i="10"/>
  <c r="W12" i="10"/>
  <c r="X12" i="10"/>
  <c r="Y12" i="10"/>
  <c r="Z12" i="10"/>
  <c r="AA12" i="10"/>
  <c r="AB12" i="10"/>
  <c r="AC12" i="10"/>
  <c r="AD12" i="10"/>
  <c r="AE12" i="10"/>
  <c r="AF12" i="10"/>
  <c r="AG12" i="10"/>
  <c r="AH12" i="10"/>
  <c r="AI12" i="10"/>
  <c r="AJ12" i="10"/>
  <c r="AK12" i="10"/>
  <c r="AL12" i="10"/>
  <c r="AM12" i="10"/>
  <c r="AN12" i="10"/>
  <c r="B12" i="10"/>
  <c r="C11" i="10"/>
  <c r="D11" i="10"/>
  <c r="E11" i="10"/>
  <c r="F11" i="10"/>
  <c r="G11" i="10"/>
  <c r="H11" i="10"/>
  <c r="I11" i="10"/>
  <c r="J11" i="10"/>
  <c r="K11" i="10"/>
  <c r="L11" i="10"/>
  <c r="M11" i="10"/>
  <c r="N11" i="10"/>
  <c r="O11" i="10"/>
  <c r="P11" i="10"/>
  <c r="Q11" i="10"/>
  <c r="R11" i="10"/>
  <c r="S11" i="10"/>
  <c r="T11" i="10"/>
  <c r="U11" i="10"/>
  <c r="V11" i="10"/>
  <c r="W11" i="10"/>
  <c r="X11" i="10"/>
  <c r="Y11" i="10"/>
  <c r="Z11" i="10"/>
  <c r="AA11" i="10"/>
  <c r="AB11" i="10"/>
  <c r="AC11" i="10"/>
  <c r="AD11" i="10"/>
  <c r="AE11" i="10"/>
  <c r="AF11" i="10"/>
  <c r="AG11" i="10"/>
  <c r="AH11" i="10"/>
  <c r="AI11" i="10"/>
  <c r="AJ11" i="10"/>
  <c r="AK11" i="10"/>
  <c r="AL11" i="10"/>
  <c r="AM11" i="10"/>
  <c r="AN11" i="10"/>
  <c r="B11" i="10"/>
  <c r="D10" i="10"/>
  <c r="E10" i="10"/>
  <c r="F10" i="10"/>
  <c r="G10" i="10"/>
  <c r="H10" i="10"/>
  <c r="I10" i="10"/>
  <c r="J10" i="10"/>
  <c r="K10" i="10"/>
  <c r="L10" i="10"/>
  <c r="M10" i="10"/>
  <c r="N10" i="10"/>
  <c r="O10" i="10"/>
  <c r="P10" i="10"/>
  <c r="Q10" i="10"/>
  <c r="R10" i="10"/>
  <c r="S10" i="10"/>
  <c r="T10" i="10"/>
  <c r="U10" i="10"/>
  <c r="V10" i="10"/>
  <c r="W10" i="10"/>
  <c r="X10" i="10"/>
  <c r="Y10" i="10"/>
  <c r="Z10" i="10"/>
  <c r="AA10" i="10"/>
  <c r="AB10" i="10"/>
  <c r="AC10" i="10"/>
  <c r="AD10" i="10"/>
  <c r="AE10" i="10"/>
  <c r="AF10" i="10"/>
  <c r="AG10" i="10"/>
  <c r="AH10" i="10"/>
  <c r="AI10" i="10"/>
  <c r="AJ10" i="10"/>
  <c r="AK10" i="10"/>
  <c r="AL10" i="10"/>
  <c r="AM10" i="10"/>
  <c r="AN10" i="10"/>
  <c r="C10" i="10"/>
  <c r="B10" i="10"/>
  <c r="C9" i="10"/>
  <c r="D9" i="10"/>
  <c r="E9" i="10"/>
  <c r="F9" i="10"/>
  <c r="G9" i="10"/>
  <c r="H9" i="10"/>
  <c r="I9" i="10"/>
  <c r="J9" i="10"/>
  <c r="K9" i="10"/>
  <c r="L9" i="10"/>
  <c r="M9" i="10"/>
  <c r="N9" i="10"/>
  <c r="O9" i="10"/>
  <c r="P9" i="10"/>
  <c r="Q9" i="10"/>
  <c r="R9" i="10"/>
  <c r="S9" i="10"/>
  <c r="T9" i="10"/>
  <c r="U9" i="10"/>
  <c r="V9" i="10"/>
  <c r="W9" i="10"/>
  <c r="X9" i="10"/>
  <c r="Y9" i="10"/>
  <c r="Z9" i="10"/>
  <c r="AA9" i="10"/>
  <c r="AB9" i="10"/>
  <c r="AC9" i="10"/>
  <c r="AD9" i="10"/>
  <c r="AE9" i="10"/>
  <c r="AF9" i="10"/>
  <c r="AG9" i="10"/>
  <c r="AH9" i="10"/>
  <c r="AI9" i="10"/>
  <c r="AJ9" i="10"/>
  <c r="AK9" i="10"/>
  <c r="AL9" i="10"/>
  <c r="AM9" i="10"/>
  <c r="AN9" i="10"/>
  <c r="X8" i="10"/>
  <c r="D8" i="10"/>
  <c r="Q8" i="10"/>
  <c r="T8" i="10"/>
  <c r="U8" i="10"/>
  <c r="V8" i="10"/>
  <c r="W8" i="10"/>
  <c r="Y8" i="10"/>
  <c r="Z8" i="10"/>
  <c r="AA8" i="10"/>
  <c r="AB8" i="10"/>
  <c r="AC8" i="10"/>
  <c r="AD8" i="10"/>
  <c r="AE8" i="10"/>
  <c r="AF8" i="10"/>
  <c r="AK8" i="10"/>
  <c r="AL8" i="10"/>
  <c r="C8" i="10"/>
  <c r="B9" i="10"/>
  <c r="H8" i="10"/>
  <c r="I8" i="10"/>
  <c r="J8" i="10"/>
  <c r="B8" i="1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統計處</author>
    <author>統計處黃素滿</author>
    <author>統計處李美鈴</author>
  </authors>
  <commentList>
    <comment ref="AN13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10610</t>
        </r>
        <r>
          <rPr>
            <b/>
            <sz val="9"/>
            <color indexed="81"/>
            <rFont val="細明體"/>
            <family val="3"/>
            <charset val="136"/>
          </rPr>
          <t xml:space="preserve">基隆市修正
</t>
        </r>
      </text>
    </comment>
    <comment ref="A16" authorId="1" shapeId="0" xr:uid="{CCF2E9CA-3F07-4EB3-B074-9249581AD171}">
      <text>
        <r>
          <rPr>
            <sz val="9"/>
            <color indexed="81"/>
            <rFont val="細明體"/>
            <family val="3"/>
            <charset val="136"/>
          </rPr>
          <t>10903:台北市修正社區成長教室;彰化縣修正多筆社區建設項目
10905:花蓮縣修理監事、會員數、建設基金
10908:台北市修社區戶數及人口數
10910:新竹市修社區戶數及人口數
1110727：宜蘭縣修正理監事、會員數、經費、活動中心、志願服務、社區關懷據點</t>
        </r>
      </text>
    </comment>
    <comment ref="A17" authorId="2" shapeId="0" xr:uid="{00000000-0006-0000-0000-000002000000}">
      <text>
        <r>
          <rPr>
            <b/>
            <sz val="9"/>
            <color indexed="81"/>
            <rFont val="Tahoma"/>
            <family val="2"/>
          </rPr>
          <t>111.3</t>
        </r>
        <r>
          <rPr>
            <b/>
            <sz val="9"/>
            <color indexed="81"/>
            <rFont val="細明體"/>
            <family val="3"/>
            <charset val="136"/>
          </rPr>
          <t>桃園市</t>
        </r>
        <r>
          <rPr>
            <b/>
            <sz val="9"/>
            <color indexed="81"/>
            <rFont val="Tahoma"/>
            <family val="2"/>
          </rPr>
          <t>.</t>
        </r>
        <r>
          <rPr>
            <b/>
            <sz val="9"/>
            <color indexed="81"/>
            <rFont val="細明體"/>
            <family val="3"/>
            <charset val="136"/>
          </rPr>
          <t xml:space="preserve">嘉義縣修正社區戶數及人口數
</t>
        </r>
      </text>
    </comment>
    <comment ref="A18" authorId="1" shapeId="0" xr:uid="{FB99033E-24B2-4DAB-8D9B-E47E5157848A}">
      <text>
        <r>
          <rPr>
            <sz val="9"/>
            <color indexed="81"/>
            <rFont val="細明體"/>
            <family val="3"/>
            <charset val="136"/>
          </rPr>
          <t>111.5台北市修正理監事人數、協會會員數、社區自籌款、志工、服務成果
111.5台南市修正社區活動中心、社區報導及通訊
1110914台中市修理事.社區觀摩.志願服務.社區關懷據點.服務成果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統計處黃素滿</author>
  </authors>
  <commentList>
    <comment ref="A4" authorId="0" shapeId="0" xr:uid="{EA318C6C-6779-4C51-AD0E-7278B59F9257}">
      <text>
        <r>
          <rPr>
            <sz val="9"/>
            <color indexed="81"/>
            <rFont val="細明體"/>
            <family val="3"/>
            <charset val="136"/>
          </rPr>
          <t>111.5台北市修正理監事人數、協會會員數、社區自籌款、志工、服務成果
111.5台南市修正社區活動中心、社區報導及通訊
1110914台中市修理事.社區觀摩.志願服務.社區關懷據點.服務成果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統計處黃素滿</author>
  </authors>
  <commentList>
    <comment ref="A4" authorId="0" shapeId="0" xr:uid="{00000000-0006-0000-0200-000001000000}">
      <text>
        <r>
          <rPr>
            <sz val="9"/>
            <color indexed="81"/>
            <rFont val="細明體"/>
            <family val="3"/>
            <charset val="136"/>
          </rPr>
          <t>111.3桃園市.嘉義縣修正社區戶數及人口數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統計處黃素滿</author>
  </authors>
  <commentList>
    <comment ref="A4" authorId="0" shapeId="0" xr:uid="{20BE913F-0513-4567-96A7-D6197D39BF09}">
      <text>
        <r>
          <rPr>
            <sz val="9"/>
            <color indexed="81"/>
            <rFont val="細明體"/>
            <family val="3"/>
            <charset val="136"/>
          </rPr>
          <t>10903:台北市修正社區成長教室;彰化縣修正多筆社區建設項目
10905:花蓮縣修理監事、會員數、建設基金
10908:台北市修社區戶數及人口數
10910:新竹市修社區戶數及人口數
1110727：宜蘭縣修正理監事、會員數、經費、活動中心、志願服務、社區關懷據點</t>
        </r>
      </text>
    </comment>
  </commentList>
</comments>
</file>

<file path=xl/sharedStrings.xml><?xml version="1.0" encoding="utf-8"?>
<sst xmlns="http://schemas.openxmlformats.org/spreadsheetml/2006/main" count="1386" uniqueCount="237">
  <si>
    <t>…</t>
    <phoneticPr fontId="3" type="noConversion"/>
  </si>
  <si>
    <t>...</t>
    <phoneticPr fontId="3" type="noConversion"/>
  </si>
  <si>
    <t>Source: County and Government.</t>
    <phoneticPr fontId="3" type="noConversion"/>
  </si>
  <si>
    <t>總計Total</t>
  </si>
  <si>
    <t>新 北 市New Taipei City</t>
  </si>
  <si>
    <t>臺 北 市Taipei City</t>
  </si>
  <si>
    <t>臺 中 市Taichung City</t>
  </si>
  <si>
    <t>臺 南 市Tainan City</t>
  </si>
  <si>
    <t>高 雄 市Kaohsiung City</t>
  </si>
  <si>
    <r>
      <rPr>
        <b/>
        <sz val="16"/>
        <rFont val="標楷體"/>
        <family val="4"/>
        <charset val="136"/>
      </rPr>
      <t>推行社區發展工作成果</t>
    </r>
    <r>
      <rPr>
        <b/>
        <sz val="16"/>
        <rFont val="Times New Roman"/>
        <family val="1"/>
      </rPr>
      <t xml:space="preserve"> Achievements of Community Development</t>
    </r>
    <phoneticPr fontId="3" type="noConversion"/>
  </si>
  <si>
    <r>
      <rPr>
        <sz val="9"/>
        <rFont val="標楷體"/>
        <family val="4"/>
        <charset val="136"/>
      </rPr>
      <t xml:space="preserve">社區戶數
</t>
    </r>
    <r>
      <rPr>
        <sz val="9"/>
        <rFont val="Times New Roman"/>
        <family val="1"/>
      </rPr>
      <t>(</t>
    </r>
    <r>
      <rPr>
        <sz val="9"/>
        <rFont val="標楷體"/>
        <family val="4"/>
        <charset val="136"/>
      </rPr>
      <t>戶</t>
    </r>
    <r>
      <rPr>
        <sz val="9"/>
        <rFont val="Times New Roman"/>
        <family val="1"/>
      </rPr>
      <t>)
Households of Communities (Households)</t>
    </r>
    <phoneticPr fontId="2" type="noConversion"/>
  </si>
  <si>
    <r>
      <rPr>
        <sz val="9"/>
        <rFont val="標楷體"/>
        <family val="4"/>
        <charset val="136"/>
      </rPr>
      <t xml:space="preserve">社區人口數
</t>
    </r>
    <r>
      <rPr>
        <sz val="9"/>
        <rFont val="Times New Roman"/>
        <family val="1"/>
      </rPr>
      <t>(</t>
    </r>
    <r>
      <rPr>
        <sz val="9"/>
        <rFont val="標楷體"/>
        <family val="4"/>
        <charset val="136"/>
      </rPr>
      <t>人</t>
    </r>
    <r>
      <rPr>
        <sz val="9"/>
        <rFont val="Times New Roman"/>
        <family val="1"/>
      </rPr>
      <t>)
Communities Persons of (Persons)</t>
    </r>
    <phoneticPr fontId="2" type="noConversion"/>
  </si>
  <si>
    <r>
      <rPr>
        <sz val="9"/>
        <rFont val="標楷體"/>
        <family val="4"/>
        <charset val="136"/>
      </rPr>
      <t>理監事人數</t>
    </r>
    <r>
      <rPr>
        <sz val="9"/>
        <rFont val="Times New Roman"/>
        <family val="1"/>
      </rPr>
      <t>(</t>
    </r>
    <r>
      <rPr>
        <sz val="9"/>
        <rFont val="標楷體"/>
        <family val="4"/>
        <charset val="136"/>
      </rPr>
      <t>人</t>
    </r>
    <r>
      <rPr>
        <sz val="9"/>
        <rFont val="Times New Roman"/>
        <family val="1"/>
      </rPr>
      <t>) Directors and Supervisors (Persons)</t>
    </r>
    <phoneticPr fontId="3" type="noConversion"/>
  </si>
  <si>
    <r>
      <rPr>
        <sz val="9"/>
        <rFont val="標楷體"/>
        <family val="4"/>
        <charset val="136"/>
      </rPr>
      <t>社區發展協會會員數</t>
    </r>
    <r>
      <rPr>
        <sz val="9"/>
        <rFont val="Times New Roman"/>
        <family val="1"/>
      </rPr>
      <t>(</t>
    </r>
    <r>
      <rPr>
        <sz val="9"/>
        <rFont val="標楷體"/>
        <family val="4"/>
        <charset val="136"/>
      </rPr>
      <t>人</t>
    </r>
    <r>
      <rPr>
        <sz val="9"/>
        <rFont val="Times New Roman"/>
        <family val="1"/>
      </rPr>
      <t>)
Members Community Development Associations (Persons)</t>
    </r>
    <phoneticPr fontId="2" type="noConversion"/>
  </si>
  <si>
    <r>
      <rPr>
        <sz val="9"/>
        <rFont val="標楷體"/>
        <family val="4"/>
        <charset val="136"/>
      </rPr>
      <t xml:space="preserve">設置社區生產建設基金
</t>
    </r>
    <r>
      <rPr>
        <sz val="9"/>
        <rFont val="Times New Roman"/>
        <family val="1"/>
      </rPr>
      <t>(</t>
    </r>
    <r>
      <rPr>
        <sz val="9"/>
        <rFont val="標楷體"/>
        <family val="4"/>
        <charset val="136"/>
      </rPr>
      <t>個</t>
    </r>
    <r>
      <rPr>
        <sz val="9"/>
        <rFont val="Times New Roman"/>
        <family val="1"/>
      </rPr>
      <t>)
Community Economic Development Fund(Unit)</t>
    </r>
    <phoneticPr fontId="2" type="noConversion"/>
  </si>
  <si>
    <r>
      <rPr>
        <sz val="9"/>
        <rFont val="標楷體"/>
        <family val="4"/>
        <charset val="136"/>
      </rPr>
      <t>實際使用經費</t>
    </r>
    <r>
      <rPr>
        <sz val="9"/>
        <rFont val="Times New Roman"/>
        <family val="1"/>
      </rPr>
      <t>(</t>
    </r>
    <r>
      <rPr>
        <sz val="9"/>
        <rFont val="標楷體"/>
        <family val="4"/>
        <charset val="136"/>
      </rPr>
      <t>元</t>
    </r>
    <r>
      <rPr>
        <sz val="9"/>
        <rFont val="Times New Roman"/>
        <family val="1"/>
      </rPr>
      <t>) Outlays</t>
    </r>
    <phoneticPr fontId="2" type="noConversion"/>
  </si>
  <si>
    <r>
      <rPr>
        <sz val="9"/>
        <rFont val="標楷體"/>
        <family val="4"/>
        <charset val="136"/>
      </rPr>
      <t>社區建設主要項目</t>
    </r>
    <r>
      <rPr>
        <sz val="9"/>
        <rFont val="Times New Roman"/>
        <family val="1"/>
      </rPr>
      <t xml:space="preserve"> Main Items of Community Construction</t>
    </r>
    <phoneticPr fontId="2" type="noConversion"/>
  </si>
  <si>
    <r>
      <rPr>
        <sz val="9"/>
        <rFont val="標楷體"/>
        <family val="4"/>
        <charset val="136"/>
      </rPr>
      <t>合計</t>
    </r>
    <r>
      <rPr>
        <sz val="9"/>
        <rFont val="Times New Roman"/>
        <family val="1"/>
      </rPr>
      <t xml:space="preserve"> Total</t>
    </r>
    <phoneticPr fontId="3" type="noConversion"/>
  </si>
  <si>
    <r>
      <rPr>
        <sz val="9"/>
        <rFont val="標楷體"/>
        <family val="4"/>
        <charset val="136"/>
      </rPr>
      <t>理事長</t>
    </r>
    <r>
      <rPr>
        <sz val="9"/>
        <rFont val="Times New Roman"/>
        <family val="1"/>
      </rPr>
      <t xml:space="preserve"> Director-general</t>
    </r>
    <phoneticPr fontId="3" type="noConversion"/>
  </si>
  <si>
    <r>
      <rPr>
        <sz val="9"/>
        <rFont val="標楷體"/>
        <family val="4"/>
        <charset val="136"/>
      </rPr>
      <t>理事</t>
    </r>
    <r>
      <rPr>
        <sz val="9"/>
        <rFont val="Times New Roman"/>
        <family val="1"/>
      </rPr>
      <t>(</t>
    </r>
    <r>
      <rPr>
        <sz val="9"/>
        <rFont val="標楷體"/>
        <family val="4"/>
        <charset val="136"/>
      </rPr>
      <t>不含理事長</t>
    </r>
    <r>
      <rPr>
        <sz val="9"/>
        <rFont val="Times New Roman"/>
        <family val="1"/>
      </rPr>
      <t>)Directors</t>
    </r>
    <phoneticPr fontId="3" type="noConversion"/>
  </si>
  <si>
    <r>
      <rPr>
        <sz val="9"/>
        <rFont val="標楷體"/>
        <family val="4"/>
        <charset val="136"/>
      </rPr>
      <t>監事</t>
    </r>
    <r>
      <rPr>
        <sz val="9"/>
        <rFont val="Times New Roman"/>
        <family val="1"/>
      </rPr>
      <t xml:space="preserve"> Supervisors</t>
    </r>
    <phoneticPr fontId="3" type="noConversion"/>
  </si>
  <si>
    <r>
      <rPr>
        <sz val="9"/>
        <rFont val="標楷體"/>
        <family val="4"/>
        <charset val="136"/>
      </rPr>
      <t xml:space="preserve">合計
</t>
    </r>
    <r>
      <rPr>
        <sz val="9"/>
        <rFont val="Times New Roman"/>
        <family val="1"/>
      </rPr>
      <t>(</t>
    </r>
    <r>
      <rPr>
        <sz val="9"/>
        <rFont val="標楷體"/>
        <family val="4"/>
        <charset val="136"/>
      </rPr>
      <t>元</t>
    </r>
    <r>
      <rPr>
        <sz val="9"/>
        <rFont val="Times New Roman"/>
        <family val="1"/>
      </rPr>
      <t>)
Total (NT$)</t>
    </r>
    <phoneticPr fontId="2" type="noConversion"/>
  </si>
  <si>
    <r>
      <rPr>
        <sz val="9"/>
        <rFont val="標楷體"/>
        <family val="4"/>
        <charset val="136"/>
      </rPr>
      <t xml:space="preserve">政府補助款
</t>
    </r>
    <r>
      <rPr>
        <sz val="9"/>
        <rFont val="Times New Roman"/>
        <family val="1"/>
      </rPr>
      <t>(</t>
    </r>
    <r>
      <rPr>
        <sz val="9"/>
        <rFont val="標楷體"/>
        <family val="4"/>
        <charset val="136"/>
      </rPr>
      <t>元</t>
    </r>
    <r>
      <rPr>
        <sz val="9"/>
        <rFont val="Times New Roman"/>
        <family val="1"/>
      </rPr>
      <t>)
Government-Provided (NT$)</t>
    </r>
    <phoneticPr fontId="2" type="noConversion"/>
  </si>
  <si>
    <r>
      <rPr>
        <sz val="9"/>
        <rFont val="標楷體"/>
        <family val="4"/>
        <charset val="136"/>
      </rPr>
      <t xml:space="preserve">社區自籌款
</t>
    </r>
    <r>
      <rPr>
        <sz val="9"/>
        <rFont val="Times New Roman"/>
        <family val="1"/>
      </rPr>
      <t>(</t>
    </r>
    <r>
      <rPr>
        <sz val="9"/>
        <rFont val="標楷體"/>
        <family val="4"/>
        <charset val="136"/>
      </rPr>
      <t>元</t>
    </r>
    <r>
      <rPr>
        <sz val="9"/>
        <rFont val="Times New Roman"/>
        <family val="1"/>
      </rPr>
      <t>)
Self-Provided (NT$)</t>
    </r>
    <phoneticPr fontId="2" type="noConversion"/>
  </si>
  <si>
    <r>
      <rPr>
        <sz val="9"/>
        <rFont val="標楷體"/>
        <family val="4"/>
        <charset val="136"/>
      </rPr>
      <t>社區活動中心</t>
    </r>
    <r>
      <rPr>
        <sz val="9"/>
        <rFont val="Times New Roman"/>
        <family val="1"/>
      </rPr>
      <t>Community Activity Centers(Units)</t>
    </r>
    <phoneticPr fontId="2" type="noConversion"/>
  </si>
  <si>
    <r>
      <rPr>
        <sz val="9"/>
        <rFont val="標楷體"/>
        <family val="4"/>
        <charset val="136"/>
      </rPr>
      <t xml:space="preserve">辦理社區幹部訓練
</t>
    </r>
    <r>
      <rPr>
        <sz val="9"/>
        <rFont val="Times New Roman"/>
        <family val="1"/>
      </rPr>
      <t>(</t>
    </r>
    <r>
      <rPr>
        <sz val="9"/>
        <rFont val="標楷體"/>
        <family val="4"/>
        <charset val="136"/>
      </rPr>
      <t>人次</t>
    </r>
    <r>
      <rPr>
        <sz val="9"/>
        <rFont val="Times New Roman"/>
        <family val="1"/>
      </rPr>
      <t>)Topic Training (Times of Persons)</t>
    </r>
    <phoneticPr fontId="2" type="noConversion"/>
  </si>
  <si>
    <r>
      <rPr>
        <sz val="9"/>
        <rFont val="標楷體"/>
        <family val="4"/>
        <charset val="136"/>
      </rPr>
      <t>辦理社區
觀摩</t>
    </r>
    <r>
      <rPr>
        <sz val="9"/>
        <rFont val="Times New Roman"/>
        <family val="1"/>
      </rPr>
      <t>(</t>
    </r>
    <r>
      <rPr>
        <sz val="9"/>
        <rFont val="標楷體"/>
        <family val="4"/>
        <charset val="136"/>
      </rPr>
      <t>人次</t>
    </r>
    <r>
      <rPr>
        <sz val="9"/>
        <rFont val="Times New Roman"/>
        <family val="1"/>
      </rPr>
      <t>)
 Community Exposition (Times of Persons)</t>
    </r>
    <phoneticPr fontId="2" type="noConversion"/>
  </si>
  <si>
    <r>
      <rPr>
        <sz val="9"/>
        <rFont val="標楷體"/>
        <family val="4"/>
        <charset val="136"/>
      </rPr>
      <t>社區長壽俱樂部</t>
    </r>
    <r>
      <rPr>
        <sz val="9"/>
        <rFont val="Times New Roman"/>
        <family val="1"/>
      </rPr>
      <t>(</t>
    </r>
    <r>
      <rPr>
        <sz val="9"/>
        <rFont val="標楷體"/>
        <family val="4"/>
        <charset val="136"/>
      </rPr>
      <t>處</t>
    </r>
    <r>
      <rPr>
        <sz val="9"/>
        <rFont val="Times New Roman"/>
        <family val="1"/>
      </rPr>
      <t>)
Elderly Community  Club (Places)</t>
    </r>
    <phoneticPr fontId="2" type="noConversion"/>
  </si>
  <si>
    <r>
      <rPr>
        <sz val="9"/>
        <rFont val="標楷體"/>
        <family val="4"/>
        <charset val="136"/>
      </rPr>
      <t>社區守望
相助隊</t>
    </r>
    <r>
      <rPr>
        <sz val="9"/>
        <rFont val="Times New Roman"/>
        <family val="1"/>
      </rPr>
      <t>(</t>
    </r>
    <r>
      <rPr>
        <sz val="9"/>
        <rFont val="標楷體"/>
        <family val="4"/>
        <charset val="136"/>
      </rPr>
      <t>隊</t>
    </r>
    <r>
      <rPr>
        <sz val="9"/>
        <rFont val="Times New Roman"/>
        <family val="1"/>
      </rPr>
      <t>)
Community Mutual-help Program (Teams)</t>
    </r>
    <phoneticPr fontId="2" type="noConversion"/>
  </si>
  <si>
    <r>
      <rPr>
        <sz val="9"/>
        <rFont val="標楷體"/>
        <family val="4"/>
        <charset val="136"/>
      </rPr>
      <t xml:space="preserve">社區志願服務團隊
</t>
    </r>
    <r>
      <rPr>
        <sz val="9"/>
        <rFont val="Times New Roman"/>
        <family val="1"/>
      </rPr>
      <t>Community Volunteer Service Teams (Groups)</t>
    </r>
    <phoneticPr fontId="2" type="noConversion"/>
  </si>
  <si>
    <r>
      <rPr>
        <sz val="9"/>
        <rFont val="標楷體"/>
        <family val="4"/>
        <charset val="136"/>
      </rPr>
      <t xml:space="preserve">辦理社區照顧關懷據點
</t>
    </r>
    <r>
      <rPr>
        <sz val="9"/>
        <rFont val="Times New Roman"/>
        <family val="1"/>
      </rPr>
      <t>(</t>
    </r>
    <r>
      <rPr>
        <sz val="9"/>
        <rFont val="標楷體"/>
        <family val="4"/>
        <charset val="136"/>
      </rPr>
      <t>處</t>
    </r>
    <r>
      <rPr>
        <sz val="9"/>
        <rFont val="Times New Roman"/>
        <family val="1"/>
      </rPr>
      <t>)
Community Care Locations (Places)</t>
    </r>
    <phoneticPr fontId="2" type="noConversion"/>
  </si>
  <si>
    <r>
      <rPr>
        <sz val="9"/>
        <rFont val="標楷體"/>
        <family val="4"/>
        <charset val="136"/>
      </rPr>
      <t xml:space="preserve">社區圖書室
</t>
    </r>
    <r>
      <rPr>
        <sz val="9"/>
        <rFont val="Times New Roman"/>
        <family val="1"/>
      </rPr>
      <t>(</t>
    </r>
    <r>
      <rPr>
        <sz val="9"/>
        <rFont val="標楷體"/>
        <family val="4"/>
        <charset val="136"/>
      </rPr>
      <t>處</t>
    </r>
    <r>
      <rPr>
        <sz val="9"/>
        <rFont val="Times New Roman"/>
        <family val="1"/>
      </rPr>
      <t>)
Community Libraries (Places)</t>
    </r>
    <phoneticPr fontId="2" type="noConversion"/>
  </si>
  <si>
    <r>
      <rPr>
        <sz val="9"/>
        <rFont val="標楷體"/>
        <family val="4"/>
        <charset val="136"/>
      </rPr>
      <t xml:space="preserve">發行社區報導或通訊
</t>
    </r>
    <r>
      <rPr>
        <sz val="9"/>
        <rFont val="Times New Roman"/>
        <family val="1"/>
      </rPr>
      <t>(</t>
    </r>
    <r>
      <rPr>
        <sz val="9"/>
        <rFont val="標楷體"/>
        <family val="4"/>
        <charset val="136"/>
      </rPr>
      <t>期</t>
    </r>
    <r>
      <rPr>
        <sz val="9"/>
        <rFont val="Times New Roman"/>
        <family val="1"/>
      </rPr>
      <t>)
Community Publications (Times)</t>
    </r>
    <phoneticPr fontId="2" type="noConversion"/>
  </si>
  <si>
    <r>
      <rPr>
        <sz val="9"/>
        <rFont val="標楷體"/>
        <family val="4"/>
        <charset val="136"/>
      </rPr>
      <t xml:space="preserve">服務成果
</t>
    </r>
    <r>
      <rPr>
        <sz val="9"/>
        <rFont val="Times New Roman"/>
        <family val="1"/>
      </rPr>
      <t>Person-times Served</t>
    </r>
    <phoneticPr fontId="3" type="noConversion"/>
  </si>
  <si>
    <r>
      <rPr>
        <sz val="10"/>
        <rFont val="標楷體"/>
        <family val="4"/>
        <charset val="136"/>
      </rPr>
      <t xml:space="preserve">計
</t>
    </r>
    <r>
      <rPr>
        <sz val="10"/>
        <rFont val="Times New Roman"/>
        <family val="1"/>
      </rPr>
      <t>Subtotal</t>
    </r>
    <phoneticPr fontId="3" type="noConversion"/>
  </si>
  <si>
    <r>
      <rPr>
        <sz val="10"/>
        <rFont val="標楷體"/>
        <family val="4"/>
        <charset val="136"/>
      </rPr>
      <t xml:space="preserve">男
</t>
    </r>
    <r>
      <rPr>
        <sz val="10"/>
        <rFont val="Times New Roman"/>
        <family val="1"/>
      </rPr>
      <t>Male</t>
    </r>
    <phoneticPr fontId="3" type="noConversion"/>
  </si>
  <si>
    <r>
      <rPr>
        <sz val="10"/>
        <rFont val="標楷體"/>
        <family val="4"/>
        <charset val="136"/>
      </rPr>
      <t xml:space="preserve">女
</t>
    </r>
    <r>
      <rPr>
        <sz val="10"/>
        <rFont val="Times New Roman"/>
        <family val="1"/>
      </rPr>
      <t>Female</t>
    </r>
    <phoneticPr fontId="3" type="noConversion"/>
  </si>
  <si>
    <r>
      <rPr>
        <sz val="9"/>
        <rFont val="標楷體"/>
        <family val="4"/>
        <charset val="136"/>
      </rPr>
      <t xml:space="preserve">合計
</t>
    </r>
    <r>
      <rPr>
        <sz val="9"/>
        <rFont val="Times New Roman"/>
        <family val="1"/>
      </rPr>
      <t>(</t>
    </r>
    <r>
      <rPr>
        <sz val="9"/>
        <rFont val="標楷體"/>
        <family val="4"/>
        <charset val="136"/>
      </rPr>
      <t>幢</t>
    </r>
    <r>
      <rPr>
        <sz val="9"/>
        <rFont val="Times New Roman"/>
        <family val="1"/>
      </rPr>
      <t>)
Total</t>
    </r>
    <phoneticPr fontId="3" type="noConversion"/>
  </si>
  <si>
    <r>
      <rPr>
        <sz val="9"/>
        <rFont val="標楷體"/>
        <family val="4"/>
        <charset val="136"/>
      </rPr>
      <t>原建</t>
    </r>
    <r>
      <rPr>
        <sz val="9"/>
        <rFont val="Times New Roman"/>
        <family val="1"/>
      </rPr>
      <t xml:space="preserve"> 
(</t>
    </r>
    <r>
      <rPr>
        <sz val="9"/>
        <rFont val="標楷體"/>
        <family val="4"/>
        <charset val="136"/>
      </rPr>
      <t>未作修擴建</t>
    </r>
    <r>
      <rPr>
        <sz val="9"/>
        <rFont val="Times New Roman"/>
        <family val="1"/>
      </rPr>
      <t>)(</t>
    </r>
    <r>
      <rPr>
        <sz val="9"/>
        <rFont val="標楷體"/>
        <family val="4"/>
        <charset val="136"/>
      </rPr>
      <t>幢</t>
    </r>
    <r>
      <rPr>
        <sz val="9"/>
        <rFont val="Times New Roman"/>
        <family val="1"/>
      </rPr>
      <t>)
Originally Built (Without Repair Extension)</t>
    </r>
    <phoneticPr fontId="3" type="noConversion"/>
  </si>
  <si>
    <r>
      <rPr>
        <sz val="9"/>
        <rFont val="標楷體"/>
        <family val="4"/>
        <charset val="136"/>
      </rPr>
      <t>修擴建</t>
    </r>
    <r>
      <rPr>
        <sz val="9"/>
        <rFont val="Times New Roman"/>
        <family val="1"/>
      </rPr>
      <t>(</t>
    </r>
    <r>
      <rPr>
        <sz val="9"/>
        <rFont val="標楷體"/>
        <family val="4"/>
        <charset val="136"/>
      </rPr>
      <t>幢</t>
    </r>
    <r>
      <rPr>
        <sz val="9"/>
        <rFont val="Times New Roman"/>
        <family val="1"/>
      </rPr>
      <t>)
Repair Extension</t>
    </r>
    <phoneticPr fontId="3" type="noConversion"/>
  </si>
  <si>
    <r>
      <rPr>
        <sz val="9"/>
        <rFont val="標楷體"/>
        <family val="4"/>
        <charset val="136"/>
      </rPr>
      <t>團隊</t>
    </r>
    <r>
      <rPr>
        <sz val="9"/>
        <rFont val="Times New Roman"/>
        <family val="1"/>
      </rPr>
      <t>(</t>
    </r>
    <r>
      <rPr>
        <sz val="9"/>
        <rFont val="標楷體"/>
        <family val="4"/>
        <charset val="136"/>
      </rPr>
      <t>隊</t>
    </r>
    <r>
      <rPr>
        <sz val="9"/>
        <rFont val="Times New Roman"/>
        <family val="1"/>
      </rPr>
      <t>)
Teams</t>
    </r>
    <phoneticPr fontId="3" type="noConversion"/>
  </si>
  <si>
    <r>
      <rPr>
        <sz val="9"/>
        <rFont val="標楷體"/>
        <family val="4"/>
        <charset val="136"/>
      </rPr>
      <t>志工數</t>
    </r>
    <r>
      <rPr>
        <sz val="9"/>
        <rFont val="Times New Roman"/>
        <family val="1"/>
      </rPr>
      <t>(</t>
    </r>
    <r>
      <rPr>
        <sz val="9"/>
        <rFont val="標楷體"/>
        <family val="4"/>
        <charset val="136"/>
      </rPr>
      <t>人</t>
    </r>
    <r>
      <rPr>
        <sz val="9"/>
        <rFont val="Times New Roman"/>
        <family val="1"/>
      </rPr>
      <t>)Persons</t>
    </r>
    <phoneticPr fontId="2" type="noConversion"/>
  </si>
  <si>
    <r>
      <rPr>
        <sz val="9"/>
        <rFont val="標楷體"/>
        <family val="4"/>
        <charset val="136"/>
      </rPr>
      <t>福利服務或活動</t>
    </r>
    <r>
      <rPr>
        <sz val="9"/>
        <rFont val="Times New Roman"/>
        <family val="1"/>
      </rPr>
      <t>(</t>
    </r>
    <r>
      <rPr>
        <sz val="9"/>
        <rFont val="標楷體"/>
        <family val="4"/>
        <charset val="136"/>
      </rPr>
      <t>人次</t>
    </r>
    <r>
      <rPr>
        <sz val="9"/>
        <rFont val="Times New Roman"/>
        <family val="1"/>
      </rPr>
      <t>)
Welfare Service or Activities (Times of Persons)</t>
    </r>
    <phoneticPr fontId="3" type="noConversion"/>
  </si>
  <si>
    <r>
      <rPr>
        <sz val="9"/>
        <rFont val="標楷體"/>
        <family val="4"/>
        <charset val="136"/>
      </rPr>
      <t>其他服務</t>
    </r>
    <r>
      <rPr>
        <sz val="9"/>
        <rFont val="Times New Roman"/>
        <family val="1"/>
      </rPr>
      <t>(</t>
    </r>
    <r>
      <rPr>
        <sz val="9"/>
        <rFont val="標楷體"/>
        <family val="4"/>
        <charset val="136"/>
      </rPr>
      <t>人次</t>
    </r>
    <r>
      <rPr>
        <sz val="9"/>
        <rFont val="Times New Roman"/>
        <family val="1"/>
      </rPr>
      <t>)
Other Services (Times of Persons)</t>
    </r>
    <phoneticPr fontId="3" type="noConversion"/>
  </si>
  <si>
    <r>
      <rPr>
        <sz val="9"/>
        <rFont val="標楷體"/>
        <family val="4"/>
        <charset val="136"/>
      </rPr>
      <t xml:space="preserve">合計
</t>
    </r>
    <r>
      <rPr>
        <sz val="9"/>
        <rFont val="Times New Roman"/>
        <family val="1"/>
      </rPr>
      <t>Total</t>
    </r>
    <phoneticPr fontId="3" type="noConversion"/>
  </si>
  <si>
    <r>
      <rPr>
        <sz val="9"/>
        <rFont val="標楷體"/>
        <family val="4"/>
        <charset val="136"/>
      </rPr>
      <t xml:space="preserve">男
</t>
    </r>
    <r>
      <rPr>
        <sz val="9"/>
        <rFont val="Times New Roman"/>
        <family val="1"/>
      </rPr>
      <t>Male</t>
    </r>
    <phoneticPr fontId="3" type="noConversion"/>
  </si>
  <si>
    <r>
      <rPr>
        <sz val="9"/>
        <rFont val="標楷體"/>
        <family val="4"/>
        <charset val="136"/>
      </rPr>
      <t xml:space="preserve">女
</t>
    </r>
    <r>
      <rPr>
        <sz val="9"/>
        <rFont val="Times New Roman"/>
        <family val="1"/>
      </rPr>
      <t>Female</t>
    </r>
    <phoneticPr fontId="3" type="noConversion"/>
  </si>
  <si>
    <r>
      <rPr>
        <sz val="10"/>
        <rFont val="標楷體"/>
        <family val="4"/>
        <charset val="136"/>
      </rPr>
      <t>　宜蘭縣</t>
    </r>
    <r>
      <rPr>
        <sz val="10"/>
        <rFont val="Times New Roman"/>
        <family val="1"/>
      </rPr>
      <t>Yilan County</t>
    </r>
  </si>
  <si>
    <r>
      <rPr>
        <sz val="10"/>
        <rFont val="標楷體"/>
        <family val="4"/>
        <charset val="136"/>
      </rPr>
      <t>　新竹縣</t>
    </r>
    <r>
      <rPr>
        <sz val="10"/>
        <rFont val="Times New Roman"/>
        <family val="1"/>
      </rPr>
      <t>Hsinchu County</t>
    </r>
  </si>
  <si>
    <r>
      <rPr>
        <sz val="10"/>
        <rFont val="標楷體"/>
        <family val="4"/>
        <charset val="136"/>
      </rPr>
      <t>　苗栗縣</t>
    </r>
    <r>
      <rPr>
        <sz val="10"/>
        <rFont val="Times New Roman"/>
        <family val="1"/>
      </rPr>
      <t>Miaoli County</t>
    </r>
  </si>
  <si>
    <r>
      <rPr>
        <sz val="10"/>
        <rFont val="標楷體"/>
        <family val="4"/>
        <charset val="136"/>
      </rPr>
      <t>　彰化縣</t>
    </r>
    <r>
      <rPr>
        <sz val="10"/>
        <rFont val="Times New Roman"/>
        <family val="1"/>
      </rPr>
      <t>Changhua County</t>
    </r>
  </si>
  <si>
    <r>
      <rPr>
        <sz val="10"/>
        <rFont val="標楷體"/>
        <family val="4"/>
        <charset val="136"/>
      </rPr>
      <t>　南投縣</t>
    </r>
    <r>
      <rPr>
        <sz val="10"/>
        <rFont val="Times New Roman"/>
        <family val="1"/>
      </rPr>
      <t>Nantou County</t>
    </r>
  </si>
  <si>
    <r>
      <rPr>
        <sz val="10"/>
        <rFont val="標楷體"/>
        <family val="4"/>
        <charset val="136"/>
      </rPr>
      <t>　雲林縣</t>
    </r>
    <r>
      <rPr>
        <sz val="10"/>
        <rFont val="Times New Roman"/>
        <family val="1"/>
      </rPr>
      <t>Yunlin County</t>
    </r>
  </si>
  <si>
    <r>
      <rPr>
        <sz val="10"/>
        <rFont val="標楷體"/>
        <family val="4"/>
        <charset val="136"/>
      </rPr>
      <t>　嘉義縣</t>
    </r>
    <r>
      <rPr>
        <sz val="10"/>
        <rFont val="Times New Roman"/>
        <family val="1"/>
      </rPr>
      <t>Chiayi County</t>
    </r>
  </si>
  <si>
    <r>
      <rPr>
        <sz val="10"/>
        <rFont val="標楷體"/>
        <family val="4"/>
        <charset val="136"/>
      </rPr>
      <t>　屏東縣</t>
    </r>
    <r>
      <rPr>
        <sz val="10"/>
        <rFont val="Times New Roman"/>
        <family val="1"/>
      </rPr>
      <t>Pingtung County</t>
    </r>
  </si>
  <si>
    <r>
      <rPr>
        <sz val="10"/>
        <rFont val="標楷體"/>
        <family val="4"/>
        <charset val="136"/>
      </rPr>
      <t>　臺東縣</t>
    </r>
    <r>
      <rPr>
        <sz val="10"/>
        <rFont val="Times New Roman"/>
        <family val="1"/>
      </rPr>
      <t>Taitung County</t>
    </r>
  </si>
  <si>
    <r>
      <rPr>
        <sz val="10"/>
        <rFont val="標楷體"/>
        <family val="4"/>
        <charset val="136"/>
      </rPr>
      <t>　花蓮縣</t>
    </r>
    <r>
      <rPr>
        <sz val="10"/>
        <rFont val="Times New Roman"/>
        <family val="1"/>
      </rPr>
      <t>Hualien County</t>
    </r>
  </si>
  <si>
    <r>
      <rPr>
        <sz val="10"/>
        <rFont val="標楷體"/>
        <family val="4"/>
        <charset val="136"/>
      </rPr>
      <t>　澎湖縣</t>
    </r>
    <r>
      <rPr>
        <sz val="10"/>
        <rFont val="Times New Roman"/>
        <family val="1"/>
      </rPr>
      <t>Penghu County</t>
    </r>
  </si>
  <si>
    <r>
      <rPr>
        <sz val="10"/>
        <rFont val="標楷體"/>
        <family val="4"/>
        <charset val="136"/>
      </rPr>
      <t>　基隆市</t>
    </r>
    <r>
      <rPr>
        <sz val="10"/>
        <rFont val="Times New Roman"/>
        <family val="1"/>
      </rPr>
      <t>Keelung City</t>
    </r>
  </si>
  <si>
    <r>
      <rPr>
        <sz val="10"/>
        <rFont val="標楷體"/>
        <family val="4"/>
        <charset val="136"/>
      </rPr>
      <t>　新竹市</t>
    </r>
    <r>
      <rPr>
        <sz val="10"/>
        <rFont val="Times New Roman"/>
        <family val="1"/>
      </rPr>
      <t>Hsinchu City</t>
    </r>
  </si>
  <si>
    <r>
      <rPr>
        <sz val="10"/>
        <rFont val="標楷體"/>
        <family val="4"/>
        <charset val="136"/>
      </rPr>
      <t>　嘉義市</t>
    </r>
    <r>
      <rPr>
        <sz val="10"/>
        <rFont val="Times New Roman"/>
        <family val="1"/>
      </rPr>
      <t>Chiayi City</t>
    </r>
  </si>
  <si>
    <r>
      <rPr>
        <sz val="10"/>
        <rFont val="標楷體"/>
        <family val="4"/>
        <charset val="136"/>
      </rPr>
      <t>福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  <charset val="136"/>
      </rPr>
      <t>建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  <charset val="136"/>
      </rPr>
      <t>省</t>
    </r>
    <r>
      <rPr>
        <sz val="10"/>
        <rFont val="Times New Roman"/>
        <family val="1"/>
      </rPr>
      <t>Fuchien Prov.</t>
    </r>
  </si>
  <si>
    <r>
      <rPr>
        <sz val="10"/>
        <rFont val="標楷體"/>
        <family val="4"/>
        <charset val="136"/>
      </rPr>
      <t>　金門縣</t>
    </r>
    <r>
      <rPr>
        <sz val="10"/>
        <rFont val="Times New Roman"/>
        <family val="1"/>
      </rPr>
      <t>Kinmen County</t>
    </r>
  </si>
  <si>
    <r>
      <rPr>
        <sz val="10"/>
        <rFont val="標楷體"/>
        <family val="4"/>
        <charset val="136"/>
      </rPr>
      <t>　連江縣</t>
    </r>
    <r>
      <rPr>
        <sz val="10"/>
        <rFont val="Times New Roman"/>
        <family val="1"/>
      </rPr>
      <t>Lienchiang County</t>
    </r>
  </si>
  <si>
    <r>
      <rPr>
        <sz val="9"/>
        <rFont val="標楷體"/>
        <family val="4"/>
        <charset val="136"/>
      </rPr>
      <t>說　　明：本表資料不包括未成立社區發展協會者。</t>
    </r>
  </si>
  <si>
    <r>
      <rPr>
        <sz val="9"/>
        <rFont val="標楷體"/>
        <family val="4"/>
        <charset val="136"/>
      </rPr>
      <t xml:space="preserve">年別
</t>
    </r>
    <r>
      <rPr>
        <sz val="9"/>
        <rFont val="Times New Roman"/>
        <family val="1"/>
      </rPr>
      <t>Years</t>
    </r>
    <phoneticPr fontId="2" type="noConversion"/>
  </si>
  <si>
    <r>
      <rPr>
        <sz val="9"/>
        <rFont val="標楷體"/>
        <family val="4"/>
        <charset val="136"/>
      </rPr>
      <t>社區發展
協會數</t>
    </r>
    <r>
      <rPr>
        <sz val="9"/>
        <rFont val="Times New Roman"/>
        <family val="1"/>
      </rPr>
      <t>(</t>
    </r>
    <r>
      <rPr>
        <sz val="9"/>
        <rFont val="標楷體"/>
        <family val="4"/>
        <charset val="136"/>
      </rPr>
      <t>個</t>
    </r>
    <r>
      <rPr>
        <sz val="9"/>
        <rFont val="Times New Roman"/>
        <family val="1"/>
      </rPr>
      <t>)
No.of Community Development Associations (Units)</t>
    </r>
    <phoneticPr fontId="2" type="noConversion"/>
  </si>
  <si>
    <r>
      <rPr>
        <sz val="9"/>
        <rFont val="標楷體"/>
        <family val="4"/>
        <charset val="136"/>
      </rPr>
      <t>資料來源：直轄市及縣</t>
    </r>
    <r>
      <rPr>
        <sz val="9"/>
        <rFont val="Times New Roman"/>
        <family val="1"/>
      </rPr>
      <t>(</t>
    </r>
    <r>
      <rPr>
        <sz val="9"/>
        <rFont val="標楷體"/>
        <family val="4"/>
        <charset val="136"/>
      </rPr>
      <t>市</t>
    </r>
    <r>
      <rPr>
        <sz val="9"/>
        <rFont val="Times New Roman"/>
        <family val="1"/>
      </rPr>
      <t>)</t>
    </r>
    <r>
      <rPr>
        <sz val="9"/>
        <rFont val="標楷體"/>
        <family val="4"/>
        <charset val="136"/>
      </rPr>
      <t>政府。</t>
    </r>
  </si>
  <si>
    <t>更新日期：2018/3/8</t>
    <phoneticPr fontId="3" type="noConversion"/>
  </si>
  <si>
    <r>
      <rPr>
        <sz val="10"/>
        <rFont val="標楷體"/>
        <family val="4"/>
        <charset val="136"/>
      </rPr>
      <t>新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  <charset val="136"/>
      </rPr>
      <t>北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  <charset val="136"/>
      </rPr>
      <t>市</t>
    </r>
    <r>
      <rPr>
        <sz val="10"/>
        <rFont val="Times New Roman"/>
        <family val="1"/>
      </rPr>
      <t>New Taipei City</t>
    </r>
  </si>
  <si>
    <r>
      <rPr>
        <sz val="10"/>
        <rFont val="標楷體"/>
        <family val="4"/>
        <charset val="136"/>
      </rPr>
      <t>臺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  <charset val="136"/>
      </rPr>
      <t>北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  <charset val="136"/>
      </rPr>
      <t>市</t>
    </r>
    <r>
      <rPr>
        <sz val="10"/>
        <rFont val="Times New Roman"/>
        <family val="1"/>
      </rPr>
      <t>Taipei City</t>
    </r>
  </si>
  <si>
    <r>
      <rPr>
        <sz val="10"/>
        <rFont val="標楷體"/>
        <family val="4"/>
        <charset val="136"/>
      </rPr>
      <t>臺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  <charset val="136"/>
      </rPr>
      <t>中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  <charset val="136"/>
      </rPr>
      <t>市</t>
    </r>
    <r>
      <rPr>
        <sz val="10"/>
        <rFont val="Times New Roman"/>
        <family val="1"/>
      </rPr>
      <t>Taichung City</t>
    </r>
  </si>
  <si>
    <r>
      <rPr>
        <sz val="10"/>
        <rFont val="標楷體"/>
        <family val="4"/>
        <charset val="136"/>
      </rPr>
      <t>臺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  <charset val="136"/>
      </rPr>
      <t>南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  <charset val="136"/>
      </rPr>
      <t>市</t>
    </r>
    <r>
      <rPr>
        <sz val="10"/>
        <rFont val="Times New Roman"/>
        <family val="1"/>
      </rPr>
      <t>Tainan City</t>
    </r>
  </si>
  <si>
    <r>
      <rPr>
        <sz val="10"/>
        <rFont val="標楷體"/>
        <family val="4"/>
        <charset val="136"/>
      </rPr>
      <t>高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  <charset val="136"/>
      </rPr>
      <t>雄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  <charset val="136"/>
      </rPr>
      <t>市</t>
    </r>
    <r>
      <rPr>
        <sz val="10"/>
        <rFont val="Times New Roman"/>
        <family val="1"/>
      </rPr>
      <t>Kaohsiung City</t>
    </r>
  </si>
  <si>
    <r>
      <rPr>
        <sz val="9"/>
        <rFont val="標楷體"/>
        <family val="4"/>
        <charset val="136"/>
      </rPr>
      <t>總計</t>
    </r>
    <r>
      <rPr>
        <sz val="9"/>
        <rFont val="Times New Roman"/>
        <family val="1"/>
      </rPr>
      <t>Total</t>
    </r>
  </si>
  <si>
    <t>說　　明：1.本表資料不包括未成立社區發展協會者。</t>
    <phoneticPr fontId="3" type="noConversion"/>
  </si>
  <si>
    <t>　　　　　2.自108年起社區活動中心以公有為統計標的。</t>
    <phoneticPr fontId="3" type="noConversion"/>
  </si>
  <si>
    <t>桃 園 市Taoyuan City</t>
  </si>
  <si>
    <t>宜蘭縣Yilan County</t>
  </si>
  <si>
    <t>新竹縣Hsinchu County</t>
  </si>
  <si>
    <t>苗栗縣Miaoli County</t>
  </si>
  <si>
    <t>彰化縣Changhua County</t>
  </si>
  <si>
    <t>南投縣Nantou County</t>
  </si>
  <si>
    <t>雲林縣Yunlin County</t>
  </si>
  <si>
    <t>嘉義縣Chiayi County</t>
  </si>
  <si>
    <t>屏東縣Pingtung County</t>
  </si>
  <si>
    <t>臺東縣Taitung County</t>
  </si>
  <si>
    <t>花蓮縣Hualien County</t>
  </si>
  <si>
    <t>澎湖縣Penghu County</t>
  </si>
  <si>
    <t>基隆市Keelung City</t>
  </si>
  <si>
    <t>新竹市Hsinchu City</t>
  </si>
  <si>
    <t>嘉義市Chiayi City</t>
  </si>
  <si>
    <t>金門縣Kinmen County</t>
  </si>
  <si>
    <t>連江縣Lienchiang County</t>
  </si>
  <si>
    <r>
      <rPr>
        <sz val="10"/>
        <rFont val="標楷體"/>
        <family val="4"/>
        <charset val="136"/>
      </rPr>
      <t>桃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  <charset val="136"/>
      </rPr>
      <t>園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  <charset val="136"/>
      </rPr>
      <t>市</t>
    </r>
    <r>
      <rPr>
        <sz val="10"/>
        <rFont val="Times New Roman"/>
        <family val="1"/>
      </rPr>
      <t>Taoyuan City</t>
    </r>
    <phoneticPr fontId="3" type="noConversion"/>
  </si>
  <si>
    <r>
      <rPr>
        <sz val="9"/>
        <rFont val="標楷體"/>
        <family val="4"/>
        <charset val="136"/>
      </rPr>
      <t>新建</t>
    </r>
    <r>
      <rPr>
        <sz val="9"/>
        <rFont val="Times New Roman"/>
        <family val="1"/>
      </rPr>
      <t>(</t>
    </r>
    <r>
      <rPr>
        <sz val="9"/>
        <rFont val="標楷體"/>
        <family val="4"/>
        <charset val="136"/>
      </rPr>
      <t>幢</t>
    </r>
    <r>
      <rPr>
        <sz val="9"/>
        <rFont val="Times New Roman"/>
        <family val="1"/>
      </rPr>
      <t xml:space="preserve">)
Newly Built
</t>
    </r>
    <phoneticPr fontId="3" type="noConversion"/>
  </si>
  <si>
    <r>
      <t>100</t>
    </r>
    <r>
      <rPr>
        <sz val="9"/>
        <rFont val="標楷體"/>
        <family val="4"/>
        <charset val="136"/>
      </rPr>
      <t>年</t>
    </r>
    <r>
      <rPr>
        <sz val="9"/>
        <rFont val="Times New Roman"/>
        <family val="1"/>
      </rPr>
      <t xml:space="preserve"> ,2011</t>
    </r>
    <phoneticPr fontId="3" type="noConversion"/>
  </si>
  <si>
    <r>
      <t>101</t>
    </r>
    <r>
      <rPr>
        <sz val="9"/>
        <rFont val="標楷體"/>
        <family val="4"/>
        <charset val="136"/>
      </rPr>
      <t>年</t>
    </r>
    <r>
      <rPr>
        <sz val="9"/>
        <rFont val="Times New Roman"/>
        <family val="1"/>
      </rPr>
      <t xml:space="preserve"> ,2012</t>
    </r>
    <phoneticPr fontId="3" type="noConversion"/>
  </si>
  <si>
    <r>
      <t>102</t>
    </r>
    <r>
      <rPr>
        <sz val="9"/>
        <rFont val="標楷體"/>
        <family val="4"/>
        <charset val="136"/>
      </rPr>
      <t>年</t>
    </r>
    <r>
      <rPr>
        <sz val="9"/>
        <rFont val="Times New Roman"/>
        <family val="1"/>
      </rPr>
      <t xml:space="preserve"> ,2013</t>
    </r>
    <phoneticPr fontId="3" type="noConversion"/>
  </si>
  <si>
    <r>
      <t>103</t>
    </r>
    <r>
      <rPr>
        <sz val="9"/>
        <rFont val="標楷體"/>
        <family val="4"/>
        <charset val="136"/>
      </rPr>
      <t>年</t>
    </r>
    <r>
      <rPr>
        <sz val="9"/>
        <rFont val="Times New Roman"/>
        <family val="1"/>
      </rPr>
      <t xml:space="preserve"> ,2014</t>
    </r>
    <phoneticPr fontId="3" type="noConversion"/>
  </si>
  <si>
    <r>
      <t>104</t>
    </r>
    <r>
      <rPr>
        <sz val="9"/>
        <rFont val="標楷體"/>
        <family val="4"/>
        <charset val="136"/>
      </rPr>
      <t>年</t>
    </r>
    <r>
      <rPr>
        <sz val="9"/>
        <rFont val="Times New Roman"/>
        <family val="1"/>
      </rPr>
      <t xml:space="preserve"> ,2015</t>
    </r>
    <phoneticPr fontId="3" type="noConversion"/>
  </si>
  <si>
    <r>
      <t>105</t>
    </r>
    <r>
      <rPr>
        <sz val="9"/>
        <rFont val="標楷體"/>
        <family val="4"/>
        <charset val="136"/>
      </rPr>
      <t>年</t>
    </r>
    <r>
      <rPr>
        <sz val="9"/>
        <rFont val="Times New Roman"/>
        <family val="1"/>
      </rPr>
      <t xml:space="preserve"> ,2016</t>
    </r>
    <phoneticPr fontId="3" type="noConversion"/>
  </si>
  <si>
    <r>
      <t>106</t>
    </r>
    <r>
      <rPr>
        <sz val="9"/>
        <rFont val="標楷體"/>
        <family val="4"/>
        <charset val="136"/>
      </rPr>
      <t>年</t>
    </r>
    <r>
      <rPr>
        <sz val="9"/>
        <rFont val="Times New Roman"/>
        <family val="1"/>
      </rPr>
      <t xml:space="preserve"> ,2017</t>
    </r>
    <r>
      <rPr>
        <sz val="9"/>
        <rFont val="Times New Roman"/>
        <family val="1"/>
      </rPr>
      <t/>
    </r>
    <phoneticPr fontId="3" type="noConversion"/>
  </si>
  <si>
    <r>
      <t>107</t>
    </r>
    <r>
      <rPr>
        <sz val="9"/>
        <rFont val="標楷體"/>
        <family val="4"/>
        <charset val="136"/>
      </rPr>
      <t>年</t>
    </r>
    <r>
      <rPr>
        <sz val="9"/>
        <rFont val="Times New Roman"/>
        <family val="1"/>
      </rPr>
      <t xml:space="preserve"> ,2018</t>
    </r>
    <r>
      <rPr>
        <sz val="9"/>
        <rFont val="Times New Roman"/>
        <family val="1"/>
      </rPr>
      <t/>
    </r>
    <phoneticPr fontId="3" type="noConversion"/>
  </si>
  <si>
    <r>
      <rPr>
        <sz val="10"/>
        <rFont val="標楷體"/>
        <family val="4"/>
        <charset val="136"/>
      </rPr>
      <t>宜蘭縣</t>
    </r>
    <r>
      <rPr>
        <sz val="10"/>
        <rFont val="Times New Roman"/>
        <family val="1"/>
      </rPr>
      <t>Yilan County</t>
    </r>
    <phoneticPr fontId="3" type="noConversion"/>
  </si>
  <si>
    <r>
      <rPr>
        <sz val="10"/>
        <rFont val="標楷體"/>
        <family val="4"/>
        <charset val="136"/>
      </rPr>
      <t>新竹縣</t>
    </r>
    <r>
      <rPr>
        <sz val="10"/>
        <rFont val="Times New Roman"/>
        <family val="1"/>
      </rPr>
      <t>Hsinchu County</t>
    </r>
    <phoneticPr fontId="3" type="noConversion"/>
  </si>
  <si>
    <r>
      <rPr>
        <sz val="10"/>
        <rFont val="標楷體"/>
        <family val="4"/>
        <charset val="136"/>
      </rPr>
      <t>苗栗縣</t>
    </r>
    <r>
      <rPr>
        <sz val="10"/>
        <rFont val="Times New Roman"/>
        <family val="1"/>
      </rPr>
      <t>Miaoli County</t>
    </r>
    <phoneticPr fontId="3" type="noConversion"/>
  </si>
  <si>
    <r>
      <rPr>
        <sz val="10"/>
        <rFont val="標楷體"/>
        <family val="4"/>
        <charset val="136"/>
      </rPr>
      <t>彰化縣</t>
    </r>
    <r>
      <rPr>
        <sz val="10"/>
        <rFont val="Times New Roman"/>
        <family val="1"/>
      </rPr>
      <t>Changhua County</t>
    </r>
    <phoneticPr fontId="3" type="noConversion"/>
  </si>
  <si>
    <r>
      <rPr>
        <sz val="10"/>
        <rFont val="標楷體"/>
        <family val="4"/>
        <charset val="136"/>
      </rPr>
      <t>南投縣</t>
    </r>
    <r>
      <rPr>
        <sz val="10"/>
        <rFont val="Times New Roman"/>
        <family val="1"/>
      </rPr>
      <t>Nantou County</t>
    </r>
    <phoneticPr fontId="3" type="noConversion"/>
  </si>
  <si>
    <r>
      <rPr>
        <sz val="10"/>
        <rFont val="標楷體"/>
        <family val="4"/>
        <charset val="136"/>
      </rPr>
      <t>雲林縣</t>
    </r>
    <r>
      <rPr>
        <sz val="10"/>
        <rFont val="Times New Roman"/>
        <family val="1"/>
      </rPr>
      <t>Yunlin County</t>
    </r>
    <phoneticPr fontId="3" type="noConversion"/>
  </si>
  <si>
    <r>
      <rPr>
        <sz val="10"/>
        <rFont val="標楷體"/>
        <family val="4"/>
        <charset val="136"/>
      </rPr>
      <t>嘉義縣</t>
    </r>
    <r>
      <rPr>
        <sz val="10"/>
        <rFont val="Times New Roman"/>
        <family val="1"/>
      </rPr>
      <t>Chiayi County</t>
    </r>
    <phoneticPr fontId="3" type="noConversion"/>
  </si>
  <si>
    <r>
      <rPr>
        <sz val="10"/>
        <rFont val="標楷體"/>
        <family val="4"/>
        <charset val="136"/>
      </rPr>
      <t>屏東縣</t>
    </r>
    <r>
      <rPr>
        <sz val="10"/>
        <rFont val="Times New Roman"/>
        <family val="1"/>
      </rPr>
      <t>Pingtung County</t>
    </r>
    <phoneticPr fontId="3" type="noConversion"/>
  </si>
  <si>
    <r>
      <rPr>
        <sz val="10"/>
        <rFont val="標楷體"/>
        <family val="4"/>
        <charset val="136"/>
      </rPr>
      <t>臺東縣</t>
    </r>
    <r>
      <rPr>
        <sz val="10"/>
        <rFont val="Times New Roman"/>
        <family val="1"/>
      </rPr>
      <t>Taitung County</t>
    </r>
    <phoneticPr fontId="3" type="noConversion"/>
  </si>
  <si>
    <r>
      <rPr>
        <sz val="10"/>
        <rFont val="標楷體"/>
        <family val="4"/>
        <charset val="136"/>
      </rPr>
      <t>花蓮縣</t>
    </r>
    <r>
      <rPr>
        <sz val="10"/>
        <rFont val="Times New Roman"/>
        <family val="1"/>
      </rPr>
      <t>Hualien County</t>
    </r>
    <phoneticPr fontId="3" type="noConversion"/>
  </si>
  <si>
    <r>
      <rPr>
        <sz val="10"/>
        <rFont val="標楷體"/>
        <family val="4"/>
        <charset val="136"/>
      </rPr>
      <t>澎湖縣</t>
    </r>
    <r>
      <rPr>
        <sz val="10"/>
        <rFont val="Times New Roman"/>
        <family val="1"/>
      </rPr>
      <t>Penghu County</t>
    </r>
    <phoneticPr fontId="3" type="noConversion"/>
  </si>
  <si>
    <r>
      <rPr>
        <sz val="10"/>
        <rFont val="標楷體"/>
        <family val="4"/>
        <charset val="136"/>
      </rPr>
      <t>基隆市</t>
    </r>
    <r>
      <rPr>
        <sz val="10"/>
        <rFont val="Times New Roman"/>
        <family val="1"/>
      </rPr>
      <t>Keelung City</t>
    </r>
    <phoneticPr fontId="3" type="noConversion"/>
  </si>
  <si>
    <r>
      <rPr>
        <sz val="10"/>
        <rFont val="標楷體"/>
        <family val="4"/>
        <charset val="136"/>
      </rPr>
      <t>新竹市</t>
    </r>
    <r>
      <rPr>
        <sz val="10"/>
        <rFont val="Times New Roman"/>
        <family val="1"/>
      </rPr>
      <t>Hsinchu City</t>
    </r>
    <phoneticPr fontId="3" type="noConversion"/>
  </si>
  <si>
    <r>
      <rPr>
        <sz val="10"/>
        <rFont val="標楷體"/>
        <family val="4"/>
        <charset val="136"/>
      </rPr>
      <t>嘉義市</t>
    </r>
    <r>
      <rPr>
        <sz val="10"/>
        <rFont val="Times New Roman"/>
        <family val="1"/>
      </rPr>
      <t>Chiayi City</t>
    </r>
    <phoneticPr fontId="3" type="noConversion"/>
  </si>
  <si>
    <r>
      <rPr>
        <sz val="10"/>
        <rFont val="標楷體"/>
        <family val="4"/>
        <charset val="136"/>
      </rPr>
      <t>金門縣</t>
    </r>
    <r>
      <rPr>
        <sz val="10"/>
        <rFont val="Times New Roman"/>
        <family val="1"/>
      </rPr>
      <t>Kinmen County</t>
    </r>
    <phoneticPr fontId="3" type="noConversion"/>
  </si>
  <si>
    <r>
      <rPr>
        <sz val="10"/>
        <rFont val="標楷體"/>
        <family val="4"/>
        <charset val="136"/>
      </rPr>
      <t>連江縣</t>
    </r>
    <r>
      <rPr>
        <sz val="10"/>
        <rFont val="Times New Roman"/>
        <family val="1"/>
      </rPr>
      <t>Lienchiang County</t>
    </r>
    <phoneticPr fontId="3" type="noConversion"/>
  </si>
  <si>
    <r>
      <rPr>
        <sz val="10"/>
        <rFont val="標楷體"/>
        <family val="4"/>
        <charset val="136"/>
      </rPr>
      <t>臺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  <charset val="136"/>
      </rPr>
      <t>灣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  <charset val="136"/>
      </rPr>
      <t>省</t>
    </r>
    <r>
      <rPr>
        <sz val="10"/>
        <rFont val="Times New Roman"/>
        <family val="1"/>
      </rPr>
      <t>Taiwan Prov.</t>
    </r>
  </si>
  <si>
    <r>
      <rPr>
        <sz val="9"/>
        <rFont val="Times New Roman"/>
        <family val="1"/>
      </rPr>
      <t>105</t>
    </r>
    <r>
      <rPr>
        <sz val="9"/>
        <rFont val="標楷體"/>
        <family val="4"/>
        <charset val="136"/>
      </rPr>
      <t>年</t>
    </r>
    <r>
      <rPr>
        <sz val="9"/>
        <rFont val="Times New Roman"/>
        <family val="1"/>
      </rPr>
      <t>, 2016</t>
    </r>
    <phoneticPr fontId="3" type="noConversion"/>
  </si>
  <si>
    <r>
      <rPr>
        <sz val="9"/>
        <rFont val="標楷體"/>
        <family val="4"/>
        <charset val="136"/>
      </rPr>
      <t xml:space="preserve">區域別
</t>
    </r>
    <r>
      <rPr>
        <sz val="9"/>
        <rFont val="Times New Roman"/>
        <family val="1"/>
      </rPr>
      <t>Locality</t>
    </r>
    <phoneticPr fontId="2" type="noConversion"/>
  </si>
  <si>
    <r>
      <rPr>
        <sz val="9"/>
        <rFont val="標楷體"/>
        <family val="4"/>
        <charset val="136"/>
      </rPr>
      <t>社區發展
協會數</t>
    </r>
    <r>
      <rPr>
        <sz val="9"/>
        <rFont val="Times New Roman"/>
        <family val="1"/>
      </rPr>
      <t>(</t>
    </r>
    <r>
      <rPr>
        <sz val="9"/>
        <rFont val="標楷體"/>
        <family val="4"/>
        <charset val="136"/>
      </rPr>
      <t>個</t>
    </r>
    <r>
      <rPr>
        <sz val="9"/>
        <rFont val="Times New Roman"/>
        <family val="1"/>
      </rPr>
      <t>)
No.of Community DevelopmentAssociations (Units)</t>
    </r>
    <phoneticPr fontId="2" type="noConversion"/>
  </si>
  <si>
    <r>
      <rPr>
        <sz val="9"/>
        <rFont val="標楷體"/>
        <family val="4"/>
        <charset val="136"/>
      </rPr>
      <t xml:space="preserve">社區戶數
</t>
    </r>
    <r>
      <rPr>
        <sz val="9"/>
        <rFont val="Times New Roman"/>
        <family val="1"/>
      </rPr>
      <t>(</t>
    </r>
    <r>
      <rPr>
        <sz val="9"/>
        <rFont val="標楷體"/>
        <family val="4"/>
        <charset val="136"/>
      </rPr>
      <t>戶</t>
    </r>
    <r>
      <rPr>
        <sz val="9"/>
        <rFont val="Times New Roman"/>
        <family val="1"/>
      </rPr>
      <t>)
Households of Communities (Households)</t>
    </r>
    <phoneticPr fontId="2" type="noConversion"/>
  </si>
  <si>
    <r>
      <rPr>
        <sz val="9"/>
        <rFont val="標楷體"/>
        <family val="4"/>
        <charset val="136"/>
      </rPr>
      <t xml:space="preserve">社區人口數
</t>
    </r>
    <r>
      <rPr>
        <sz val="9"/>
        <rFont val="Times New Roman"/>
        <family val="1"/>
      </rPr>
      <t>(</t>
    </r>
    <r>
      <rPr>
        <sz val="9"/>
        <rFont val="標楷體"/>
        <family val="4"/>
        <charset val="136"/>
      </rPr>
      <t>人</t>
    </r>
    <r>
      <rPr>
        <sz val="9"/>
        <rFont val="Times New Roman"/>
        <family val="1"/>
      </rPr>
      <t>)
Communities Persons of (Persons)</t>
    </r>
    <phoneticPr fontId="2" type="noConversion"/>
  </si>
  <si>
    <r>
      <rPr>
        <sz val="9"/>
        <rFont val="標楷體"/>
        <family val="4"/>
        <charset val="136"/>
      </rPr>
      <t>理監事人數</t>
    </r>
    <r>
      <rPr>
        <sz val="9"/>
        <rFont val="Times New Roman"/>
        <family val="1"/>
      </rPr>
      <t>(</t>
    </r>
    <r>
      <rPr>
        <sz val="9"/>
        <rFont val="標楷體"/>
        <family val="4"/>
        <charset val="136"/>
      </rPr>
      <t>人</t>
    </r>
    <r>
      <rPr>
        <sz val="9"/>
        <rFont val="Times New Roman"/>
        <family val="1"/>
      </rPr>
      <t>) Directors and Supervisors (Persons)</t>
    </r>
    <phoneticPr fontId="3" type="noConversion"/>
  </si>
  <si>
    <r>
      <rPr>
        <sz val="9"/>
        <rFont val="標楷體"/>
        <family val="4"/>
        <charset val="136"/>
      </rPr>
      <t>社區發展協會會員數</t>
    </r>
    <r>
      <rPr>
        <sz val="9"/>
        <rFont val="Times New Roman"/>
        <family val="1"/>
      </rPr>
      <t>(</t>
    </r>
    <r>
      <rPr>
        <sz val="9"/>
        <rFont val="標楷體"/>
        <family val="4"/>
        <charset val="136"/>
      </rPr>
      <t>人</t>
    </r>
    <r>
      <rPr>
        <sz val="9"/>
        <rFont val="Times New Roman"/>
        <family val="1"/>
      </rPr>
      <t>)
Members Community Development Associations (Persons)</t>
    </r>
    <phoneticPr fontId="2" type="noConversion"/>
  </si>
  <si>
    <r>
      <rPr>
        <sz val="9"/>
        <rFont val="標楷體"/>
        <family val="4"/>
        <charset val="136"/>
      </rPr>
      <t xml:space="preserve">設置社區生產建設基金
</t>
    </r>
    <r>
      <rPr>
        <sz val="9"/>
        <rFont val="Times New Roman"/>
        <family val="1"/>
      </rPr>
      <t>(</t>
    </r>
    <r>
      <rPr>
        <sz val="9"/>
        <rFont val="標楷體"/>
        <family val="4"/>
        <charset val="136"/>
      </rPr>
      <t>個</t>
    </r>
    <r>
      <rPr>
        <sz val="9"/>
        <rFont val="Times New Roman"/>
        <family val="1"/>
      </rPr>
      <t>)
Community Economic Development Fund(Unit)</t>
    </r>
    <phoneticPr fontId="2" type="noConversion"/>
  </si>
  <si>
    <r>
      <rPr>
        <sz val="9"/>
        <rFont val="標楷體"/>
        <family val="4"/>
        <charset val="136"/>
      </rPr>
      <t>實際使用經費</t>
    </r>
    <r>
      <rPr>
        <sz val="9"/>
        <rFont val="Times New Roman"/>
        <family val="1"/>
      </rPr>
      <t>(</t>
    </r>
    <r>
      <rPr>
        <sz val="9"/>
        <rFont val="標楷體"/>
        <family val="4"/>
        <charset val="136"/>
      </rPr>
      <t>元</t>
    </r>
    <r>
      <rPr>
        <sz val="9"/>
        <rFont val="Times New Roman"/>
        <family val="1"/>
      </rPr>
      <t>) Outlays</t>
    </r>
    <phoneticPr fontId="2" type="noConversion"/>
  </si>
  <si>
    <r>
      <rPr>
        <sz val="9"/>
        <rFont val="標楷體"/>
        <family val="4"/>
        <charset val="136"/>
      </rPr>
      <t>社區建設主要項目</t>
    </r>
    <r>
      <rPr>
        <sz val="9"/>
        <rFont val="Times New Roman"/>
        <family val="1"/>
      </rPr>
      <t xml:space="preserve"> Main Items of Community Construction</t>
    </r>
    <phoneticPr fontId="2" type="noConversion"/>
  </si>
  <si>
    <r>
      <rPr>
        <sz val="9"/>
        <rFont val="標楷體"/>
        <family val="4"/>
        <charset val="136"/>
      </rPr>
      <t>合計</t>
    </r>
    <r>
      <rPr>
        <sz val="9"/>
        <rFont val="Times New Roman"/>
        <family val="1"/>
      </rPr>
      <t xml:space="preserve"> Total</t>
    </r>
    <phoneticPr fontId="3" type="noConversion"/>
  </si>
  <si>
    <r>
      <rPr>
        <sz val="9"/>
        <rFont val="標楷體"/>
        <family val="4"/>
        <charset val="136"/>
      </rPr>
      <t>理事長</t>
    </r>
    <r>
      <rPr>
        <sz val="9"/>
        <rFont val="Times New Roman"/>
        <family val="1"/>
      </rPr>
      <t xml:space="preserve"> Director-general</t>
    </r>
    <phoneticPr fontId="3" type="noConversion"/>
  </si>
  <si>
    <r>
      <rPr>
        <sz val="9"/>
        <rFont val="標楷體"/>
        <family val="4"/>
        <charset val="136"/>
      </rPr>
      <t>理事</t>
    </r>
    <r>
      <rPr>
        <sz val="9"/>
        <rFont val="Times New Roman"/>
        <family val="1"/>
      </rPr>
      <t>(</t>
    </r>
    <r>
      <rPr>
        <sz val="9"/>
        <rFont val="標楷體"/>
        <family val="4"/>
        <charset val="136"/>
      </rPr>
      <t>不含理事長</t>
    </r>
    <r>
      <rPr>
        <sz val="9"/>
        <rFont val="Times New Roman"/>
        <family val="1"/>
      </rPr>
      <t>)Directors</t>
    </r>
    <phoneticPr fontId="3" type="noConversion"/>
  </si>
  <si>
    <r>
      <rPr>
        <sz val="9"/>
        <rFont val="標楷體"/>
        <family val="4"/>
        <charset val="136"/>
      </rPr>
      <t>監事</t>
    </r>
    <r>
      <rPr>
        <sz val="9"/>
        <rFont val="Times New Roman"/>
        <family val="1"/>
      </rPr>
      <t xml:space="preserve"> Supervisors</t>
    </r>
    <phoneticPr fontId="3" type="noConversion"/>
  </si>
  <si>
    <r>
      <rPr>
        <sz val="9"/>
        <rFont val="標楷體"/>
        <family val="4"/>
        <charset val="136"/>
      </rPr>
      <t xml:space="preserve">合計
</t>
    </r>
    <r>
      <rPr>
        <sz val="9"/>
        <rFont val="Times New Roman"/>
        <family val="1"/>
      </rPr>
      <t>(</t>
    </r>
    <r>
      <rPr>
        <sz val="9"/>
        <rFont val="標楷體"/>
        <family val="4"/>
        <charset val="136"/>
      </rPr>
      <t>元</t>
    </r>
    <r>
      <rPr>
        <sz val="9"/>
        <rFont val="Times New Roman"/>
        <family val="1"/>
      </rPr>
      <t>)
Total (NT$)</t>
    </r>
    <phoneticPr fontId="2" type="noConversion"/>
  </si>
  <si>
    <r>
      <rPr>
        <sz val="9"/>
        <rFont val="標楷體"/>
        <family val="4"/>
        <charset val="136"/>
      </rPr>
      <t xml:space="preserve">政府補助款
</t>
    </r>
    <r>
      <rPr>
        <sz val="9"/>
        <rFont val="Times New Roman"/>
        <family val="1"/>
      </rPr>
      <t>(</t>
    </r>
    <r>
      <rPr>
        <sz val="9"/>
        <rFont val="標楷體"/>
        <family val="4"/>
        <charset val="136"/>
      </rPr>
      <t>元</t>
    </r>
    <r>
      <rPr>
        <sz val="9"/>
        <rFont val="Times New Roman"/>
        <family val="1"/>
      </rPr>
      <t>)
Government-Provided (NT$)</t>
    </r>
    <phoneticPr fontId="2" type="noConversion"/>
  </si>
  <si>
    <r>
      <rPr>
        <sz val="9"/>
        <rFont val="標楷體"/>
        <family val="4"/>
        <charset val="136"/>
      </rPr>
      <t xml:space="preserve">社區自籌款
</t>
    </r>
    <r>
      <rPr>
        <sz val="9"/>
        <rFont val="Times New Roman"/>
        <family val="1"/>
      </rPr>
      <t>(</t>
    </r>
    <r>
      <rPr>
        <sz val="9"/>
        <rFont val="標楷體"/>
        <family val="4"/>
        <charset val="136"/>
      </rPr>
      <t>元</t>
    </r>
    <r>
      <rPr>
        <sz val="9"/>
        <rFont val="Times New Roman"/>
        <family val="1"/>
      </rPr>
      <t>)
Self-Provided (NT$)</t>
    </r>
    <phoneticPr fontId="2" type="noConversion"/>
  </si>
  <si>
    <r>
      <rPr>
        <sz val="9"/>
        <rFont val="標楷體"/>
        <family val="4"/>
        <charset val="136"/>
      </rPr>
      <t>社區活動中心</t>
    </r>
    <r>
      <rPr>
        <sz val="9"/>
        <rFont val="Times New Roman"/>
        <family val="1"/>
      </rPr>
      <t>Community Activity Centers(Units)</t>
    </r>
    <phoneticPr fontId="2" type="noConversion"/>
  </si>
  <si>
    <r>
      <rPr>
        <sz val="9"/>
        <rFont val="標楷體"/>
        <family val="4"/>
        <charset val="136"/>
      </rPr>
      <t xml:space="preserve">辦理社區幹部訓練
</t>
    </r>
    <r>
      <rPr>
        <sz val="9"/>
        <rFont val="Times New Roman"/>
        <family val="1"/>
      </rPr>
      <t>(</t>
    </r>
    <r>
      <rPr>
        <sz val="9"/>
        <rFont val="標楷體"/>
        <family val="4"/>
        <charset val="136"/>
      </rPr>
      <t>人次</t>
    </r>
    <r>
      <rPr>
        <sz val="9"/>
        <rFont val="Times New Roman"/>
        <family val="1"/>
      </rPr>
      <t>)Topic Training (Times of Persons)</t>
    </r>
    <phoneticPr fontId="2" type="noConversion"/>
  </si>
  <si>
    <r>
      <rPr>
        <sz val="9"/>
        <rFont val="標楷體"/>
        <family val="4"/>
        <charset val="136"/>
      </rPr>
      <t>辦理社區
觀摩</t>
    </r>
    <r>
      <rPr>
        <sz val="9"/>
        <rFont val="Times New Roman"/>
        <family val="1"/>
      </rPr>
      <t>(</t>
    </r>
    <r>
      <rPr>
        <sz val="9"/>
        <rFont val="標楷體"/>
        <family val="4"/>
        <charset val="136"/>
      </rPr>
      <t>人次</t>
    </r>
    <r>
      <rPr>
        <sz val="9"/>
        <rFont val="Times New Roman"/>
        <family val="1"/>
      </rPr>
      <t>)
 Community Exposition (Times of Persons)</t>
    </r>
    <phoneticPr fontId="2" type="noConversion"/>
  </si>
  <si>
    <r>
      <rPr>
        <sz val="9"/>
        <rFont val="標楷體"/>
        <family val="4"/>
        <charset val="136"/>
      </rPr>
      <t>社區長壽俱樂部</t>
    </r>
    <r>
      <rPr>
        <sz val="9"/>
        <rFont val="Times New Roman"/>
        <family val="1"/>
      </rPr>
      <t>(</t>
    </r>
    <r>
      <rPr>
        <sz val="9"/>
        <rFont val="標楷體"/>
        <family val="4"/>
        <charset val="136"/>
      </rPr>
      <t>處</t>
    </r>
    <r>
      <rPr>
        <sz val="9"/>
        <rFont val="Times New Roman"/>
        <family val="1"/>
      </rPr>
      <t>)
Elderly Community  Club (Places)</t>
    </r>
    <phoneticPr fontId="2" type="noConversion"/>
  </si>
  <si>
    <r>
      <rPr>
        <sz val="9"/>
        <rFont val="標楷體"/>
        <family val="4"/>
        <charset val="136"/>
      </rPr>
      <t>社區守望
相助隊</t>
    </r>
    <r>
      <rPr>
        <sz val="9"/>
        <rFont val="Times New Roman"/>
        <family val="1"/>
      </rPr>
      <t>(</t>
    </r>
    <r>
      <rPr>
        <sz val="9"/>
        <rFont val="標楷體"/>
        <family val="4"/>
        <charset val="136"/>
      </rPr>
      <t>隊</t>
    </r>
    <r>
      <rPr>
        <sz val="9"/>
        <rFont val="Times New Roman"/>
        <family val="1"/>
      </rPr>
      <t>)
Community Mutual-help Program (Teams)</t>
    </r>
    <phoneticPr fontId="2" type="noConversion"/>
  </si>
  <si>
    <r>
      <rPr>
        <sz val="9"/>
        <rFont val="標楷體"/>
        <family val="4"/>
        <charset val="136"/>
      </rPr>
      <t xml:space="preserve">社區志願服務團隊
</t>
    </r>
    <r>
      <rPr>
        <sz val="9"/>
        <rFont val="Times New Roman"/>
        <family val="1"/>
      </rPr>
      <t>Community Volunteer Service Teams (Groups)</t>
    </r>
    <phoneticPr fontId="2" type="noConversion"/>
  </si>
  <si>
    <r>
      <rPr>
        <sz val="9"/>
        <rFont val="標楷體"/>
        <family val="4"/>
        <charset val="136"/>
      </rPr>
      <t xml:space="preserve">辦理社區照顧關懷據點
</t>
    </r>
    <r>
      <rPr>
        <sz val="9"/>
        <rFont val="Times New Roman"/>
        <family val="1"/>
      </rPr>
      <t>(</t>
    </r>
    <r>
      <rPr>
        <sz val="9"/>
        <rFont val="標楷體"/>
        <family val="4"/>
        <charset val="136"/>
      </rPr>
      <t>處</t>
    </r>
    <r>
      <rPr>
        <sz val="9"/>
        <rFont val="Times New Roman"/>
        <family val="1"/>
      </rPr>
      <t>)
Community Care Locations (Places)</t>
    </r>
    <phoneticPr fontId="2" type="noConversion"/>
  </si>
  <si>
    <r>
      <rPr>
        <sz val="9"/>
        <rFont val="標楷體"/>
        <family val="4"/>
        <charset val="136"/>
      </rPr>
      <t xml:space="preserve">社區圖書室
</t>
    </r>
    <r>
      <rPr>
        <sz val="9"/>
        <rFont val="Times New Roman"/>
        <family val="1"/>
      </rPr>
      <t>(</t>
    </r>
    <r>
      <rPr>
        <sz val="9"/>
        <rFont val="標楷體"/>
        <family val="4"/>
        <charset val="136"/>
      </rPr>
      <t>處</t>
    </r>
    <r>
      <rPr>
        <sz val="9"/>
        <rFont val="Times New Roman"/>
        <family val="1"/>
      </rPr>
      <t>)
Community Libraries (Places)</t>
    </r>
    <phoneticPr fontId="2" type="noConversion"/>
  </si>
  <si>
    <r>
      <rPr>
        <sz val="9"/>
        <rFont val="標楷體"/>
        <family val="4"/>
        <charset val="136"/>
      </rPr>
      <t xml:space="preserve">發行社區報導或通訊
</t>
    </r>
    <r>
      <rPr>
        <sz val="9"/>
        <rFont val="Times New Roman"/>
        <family val="1"/>
      </rPr>
      <t>(</t>
    </r>
    <r>
      <rPr>
        <sz val="9"/>
        <rFont val="標楷體"/>
        <family val="4"/>
        <charset val="136"/>
      </rPr>
      <t>期</t>
    </r>
    <r>
      <rPr>
        <sz val="9"/>
        <rFont val="Times New Roman"/>
        <family val="1"/>
      </rPr>
      <t>)
Community Publications (Times)</t>
    </r>
    <phoneticPr fontId="2" type="noConversion"/>
  </si>
  <si>
    <r>
      <rPr>
        <sz val="9"/>
        <rFont val="標楷體"/>
        <family val="4"/>
        <charset val="136"/>
      </rPr>
      <t xml:space="preserve">服務成果
</t>
    </r>
    <r>
      <rPr>
        <sz val="9"/>
        <rFont val="Times New Roman"/>
        <family val="1"/>
      </rPr>
      <t>Person-times Served</t>
    </r>
    <phoneticPr fontId="3" type="noConversion"/>
  </si>
  <si>
    <r>
      <rPr>
        <sz val="10"/>
        <rFont val="標楷體"/>
        <family val="4"/>
        <charset val="136"/>
      </rPr>
      <t xml:space="preserve">計
</t>
    </r>
    <r>
      <rPr>
        <sz val="10"/>
        <rFont val="Times New Roman"/>
        <family val="1"/>
      </rPr>
      <t>Subtotal</t>
    </r>
    <phoneticPr fontId="3" type="noConversion"/>
  </si>
  <si>
    <r>
      <rPr>
        <sz val="10"/>
        <rFont val="標楷體"/>
        <family val="4"/>
        <charset val="136"/>
      </rPr>
      <t xml:space="preserve">男
</t>
    </r>
    <r>
      <rPr>
        <sz val="10"/>
        <rFont val="Times New Roman"/>
        <family val="1"/>
      </rPr>
      <t>Male</t>
    </r>
    <phoneticPr fontId="3" type="noConversion"/>
  </si>
  <si>
    <r>
      <rPr>
        <sz val="10"/>
        <rFont val="標楷體"/>
        <family val="4"/>
        <charset val="136"/>
      </rPr>
      <t xml:space="preserve">女
</t>
    </r>
    <r>
      <rPr>
        <sz val="10"/>
        <rFont val="Times New Roman"/>
        <family val="1"/>
      </rPr>
      <t>Female</t>
    </r>
    <phoneticPr fontId="3" type="noConversion"/>
  </si>
  <si>
    <r>
      <rPr>
        <sz val="9"/>
        <rFont val="標楷體"/>
        <family val="4"/>
        <charset val="136"/>
      </rPr>
      <t xml:space="preserve">合計
</t>
    </r>
    <r>
      <rPr>
        <sz val="9"/>
        <rFont val="Times New Roman"/>
        <family val="1"/>
      </rPr>
      <t>(</t>
    </r>
    <r>
      <rPr>
        <sz val="9"/>
        <rFont val="標楷體"/>
        <family val="4"/>
        <charset val="136"/>
      </rPr>
      <t>幢</t>
    </r>
    <r>
      <rPr>
        <sz val="9"/>
        <rFont val="Times New Roman"/>
        <family val="1"/>
      </rPr>
      <t>)
Total</t>
    </r>
    <phoneticPr fontId="3" type="noConversion"/>
  </si>
  <si>
    <r>
      <rPr>
        <sz val="9"/>
        <rFont val="標楷體"/>
        <family val="4"/>
        <charset val="136"/>
      </rPr>
      <t>原建</t>
    </r>
    <r>
      <rPr>
        <sz val="9"/>
        <rFont val="Times New Roman"/>
        <family val="1"/>
      </rPr>
      <t xml:space="preserve"> 
(</t>
    </r>
    <r>
      <rPr>
        <sz val="9"/>
        <rFont val="標楷體"/>
        <family val="4"/>
        <charset val="136"/>
      </rPr>
      <t>未作修擴建</t>
    </r>
    <r>
      <rPr>
        <sz val="9"/>
        <rFont val="Times New Roman"/>
        <family val="1"/>
      </rPr>
      <t>)(</t>
    </r>
    <r>
      <rPr>
        <sz val="9"/>
        <rFont val="標楷體"/>
        <family val="4"/>
        <charset val="136"/>
      </rPr>
      <t>幢</t>
    </r>
    <r>
      <rPr>
        <sz val="9"/>
        <rFont val="Times New Roman"/>
        <family val="1"/>
      </rPr>
      <t>)
Originally Built (Without Repair Extension)</t>
    </r>
    <phoneticPr fontId="3" type="noConversion"/>
  </si>
  <si>
    <r>
      <rPr>
        <sz val="9"/>
        <rFont val="標楷體"/>
        <family val="4"/>
        <charset val="136"/>
      </rPr>
      <t>新建</t>
    </r>
    <r>
      <rPr>
        <sz val="9"/>
        <rFont val="Times New Roman"/>
        <family val="1"/>
      </rPr>
      <t>(</t>
    </r>
    <r>
      <rPr>
        <sz val="9"/>
        <rFont val="標楷體"/>
        <family val="4"/>
        <charset val="136"/>
      </rPr>
      <t>幢</t>
    </r>
    <r>
      <rPr>
        <sz val="9"/>
        <rFont val="Times New Roman"/>
        <family val="1"/>
      </rPr>
      <t xml:space="preserve">)
Newly Built
</t>
    </r>
    <phoneticPr fontId="3" type="noConversion"/>
  </si>
  <si>
    <r>
      <rPr>
        <sz val="9"/>
        <rFont val="標楷體"/>
        <family val="4"/>
        <charset val="136"/>
      </rPr>
      <t>修擴建</t>
    </r>
    <r>
      <rPr>
        <sz val="9"/>
        <rFont val="Times New Roman"/>
        <family val="1"/>
      </rPr>
      <t>(</t>
    </r>
    <r>
      <rPr>
        <sz val="9"/>
        <rFont val="標楷體"/>
        <family val="4"/>
        <charset val="136"/>
      </rPr>
      <t>幢</t>
    </r>
    <r>
      <rPr>
        <sz val="9"/>
        <rFont val="Times New Roman"/>
        <family val="1"/>
      </rPr>
      <t>)
Repair Extension</t>
    </r>
    <phoneticPr fontId="3" type="noConversion"/>
  </si>
  <si>
    <r>
      <rPr>
        <sz val="9"/>
        <rFont val="標楷體"/>
        <family val="4"/>
        <charset val="136"/>
      </rPr>
      <t>團隊</t>
    </r>
    <r>
      <rPr>
        <sz val="9"/>
        <rFont val="Times New Roman"/>
        <family val="1"/>
      </rPr>
      <t>(</t>
    </r>
    <r>
      <rPr>
        <sz val="9"/>
        <rFont val="標楷體"/>
        <family val="4"/>
        <charset val="136"/>
      </rPr>
      <t>隊</t>
    </r>
    <r>
      <rPr>
        <sz val="9"/>
        <rFont val="Times New Roman"/>
        <family val="1"/>
      </rPr>
      <t>)
Teams</t>
    </r>
    <phoneticPr fontId="3" type="noConversion"/>
  </si>
  <si>
    <r>
      <rPr>
        <sz val="9"/>
        <rFont val="標楷體"/>
        <family val="4"/>
        <charset val="136"/>
      </rPr>
      <t>志工數</t>
    </r>
    <r>
      <rPr>
        <sz val="9"/>
        <rFont val="Times New Roman"/>
        <family val="1"/>
      </rPr>
      <t>(</t>
    </r>
    <r>
      <rPr>
        <sz val="9"/>
        <rFont val="標楷體"/>
        <family val="4"/>
        <charset val="136"/>
      </rPr>
      <t>人</t>
    </r>
    <r>
      <rPr>
        <sz val="9"/>
        <rFont val="Times New Roman"/>
        <family val="1"/>
      </rPr>
      <t>)Persons</t>
    </r>
    <phoneticPr fontId="2" type="noConversion"/>
  </si>
  <si>
    <r>
      <rPr>
        <sz val="9"/>
        <rFont val="標楷體"/>
        <family val="4"/>
        <charset val="136"/>
      </rPr>
      <t>福利服務或活動</t>
    </r>
    <r>
      <rPr>
        <sz val="9"/>
        <rFont val="Times New Roman"/>
        <family val="1"/>
      </rPr>
      <t>(</t>
    </r>
    <r>
      <rPr>
        <sz val="9"/>
        <rFont val="標楷體"/>
        <family val="4"/>
        <charset val="136"/>
      </rPr>
      <t>人次</t>
    </r>
    <r>
      <rPr>
        <sz val="9"/>
        <rFont val="Times New Roman"/>
        <family val="1"/>
      </rPr>
      <t>)
Welfare Service or Activities (Times of Persons)</t>
    </r>
    <phoneticPr fontId="3" type="noConversion"/>
  </si>
  <si>
    <r>
      <rPr>
        <sz val="9"/>
        <rFont val="標楷體"/>
        <family val="4"/>
        <charset val="136"/>
      </rPr>
      <t>其他服務</t>
    </r>
    <r>
      <rPr>
        <sz val="9"/>
        <rFont val="Times New Roman"/>
        <family val="1"/>
      </rPr>
      <t>(</t>
    </r>
    <r>
      <rPr>
        <sz val="9"/>
        <rFont val="標楷體"/>
        <family val="4"/>
        <charset val="136"/>
      </rPr>
      <t>人次</t>
    </r>
    <r>
      <rPr>
        <sz val="9"/>
        <rFont val="Times New Roman"/>
        <family val="1"/>
      </rPr>
      <t>)
Other Services (Times of Persons)</t>
    </r>
    <phoneticPr fontId="3" type="noConversion"/>
  </si>
  <si>
    <r>
      <rPr>
        <sz val="9"/>
        <rFont val="標楷體"/>
        <family val="4"/>
        <charset val="136"/>
      </rPr>
      <t xml:space="preserve">合計
</t>
    </r>
    <r>
      <rPr>
        <sz val="9"/>
        <rFont val="Times New Roman"/>
        <family val="1"/>
      </rPr>
      <t>Total</t>
    </r>
    <phoneticPr fontId="3" type="noConversion"/>
  </si>
  <si>
    <r>
      <rPr>
        <sz val="9"/>
        <rFont val="標楷體"/>
        <family val="4"/>
        <charset val="136"/>
      </rPr>
      <t xml:space="preserve">男
</t>
    </r>
    <r>
      <rPr>
        <sz val="9"/>
        <rFont val="Times New Roman"/>
        <family val="1"/>
      </rPr>
      <t>Male</t>
    </r>
    <phoneticPr fontId="3" type="noConversion"/>
  </si>
  <si>
    <r>
      <rPr>
        <sz val="9"/>
        <rFont val="標楷體"/>
        <family val="4"/>
        <charset val="136"/>
      </rPr>
      <t xml:space="preserve">女
</t>
    </r>
    <r>
      <rPr>
        <sz val="9"/>
        <rFont val="Times New Roman"/>
        <family val="1"/>
      </rPr>
      <t>Female</t>
    </r>
    <phoneticPr fontId="3" type="noConversion"/>
  </si>
  <si>
    <r>
      <rPr>
        <sz val="9"/>
        <rFont val="標楷體"/>
        <family val="4"/>
        <charset val="136"/>
      </rPr>
      <t>資料來源：直轄市及縣</t>
    </r>
    <r>
      <rPr>
        <sz val="9"/>
        <rFont val="Times New Roman"/>
        <family val="1"/>
      </rPr>
      <t>(</t>
    </r>
    <r>
      <rPr>
        <sz val="9"/>
        <rFont val="標楷體"/>
        <family val="4"/>
        <charset val="136"/>
      </rPr>
      <t>市</t>
    </r>
    <r>
      <rPr>
        <sz val="9"/>
        <rFont val="Times New Roman"/>
        <family val="1"/>
      </rPr>
      <t>)</t>
    </r>
    <r>
      <rPr>
        <sz val="9"/>
        <rFont val="標楷體"/>
        <family val="4"/>
        <charset val="136"/>
      </rPr>
      <t>政府。</t>
    </r>
    <phoneticPr fontId="3" type="noConversion"/>
  </si>
  <si>
    <r>
      <rPr>
        <sz val="9"/>
        <rFont val="Times New Roman"/>
        <family val="1"/>
      </rPr>
      <t>106</t>
    </r>
    <r>
      <rPr>
        <sz val="9"/>
        <rFont val="標楷體"/>
        <family val="4"/>
        <charset val="136"/>
      </rPr>
      <t>年</t>
    </r>
    <r>
      <rPr>
        <sz val="9"/>
        <rFont val="Times New Roman"/>
        <family val="1"/>
      </rPr>
      <t>, 2017</t>
    </r>
    <phoneticPr fontId="3" type="noConversion"/>
  </si>
  <si>
    <r>
      <rPr>
        <sz val="9"/>
        <rFont val="標楷體"/>
        <family val="4"/>
        <charset val="136"/>
      </rPr>
      <t>更新日期：</t>
    </r>
    <r>
      <rPr>
        <sz val="9"/>
        <rFont val="Times New Roman"/>
        <family val="1"/>
      </rPr>
      <t>2019/3/11</t>
    </r>
    <phoneticPr fontId="3" type="noConversion"/>
  </si>
  <si>
    <r>
      <rPr>
        <sz val="9"/>
        <rFont val="Times New Roman"/>
        <family val="1"/>
      </rPr>
      <t>107</t>
    </r>
    <r>
      <rPr>
        <sz val="9"/>
        <rFont val="標楷體"/>
        <family val="4"/>
        <charset val="136"/>
      </rPr>
      <t>年</t>
    </r>
    <r>
      <rPr>
        <sz val="9"/>
        <rFont val="Times New Roman"/>
        <family val="1"/>
      </rPr>
      <t>, 2018</t>
    </r>
    <phoneticPr fontId="3" type="noConversion"/>
  </si>
  <si>
    <r>
      <rPr>
        <sz val="9"/>
        <rFont val="Times New Roman"/>
        <family val="1"/>
      </rPr>
      <t>108</t>
    </r>
    <r>
      <rPr>
        <sz val="9"/>
        <rFont val="標楷體"/>
        <family val="4"/>
        <charset val="136"/>
      </rPr>
      <t>年</t>
    </r>
    <r>
      <rPr>
        <sz val="9"/>
        <rFont val="Times New Roman"/>
        <family val="1"/>
      </rPr>
      <t>, 2019</t>
    </r>
    <phoneticPr fontId="3" type="noConversion"/>
  </si>
  <si>
    <r>
      <t>108</t>
    </r>
    <r>
      <rPr>
        <sz val="9"/>
        <rFont val="標楷體"/>
        <family val="4"/>
        <charset val="136"/>
      </rPr>
      <t>年</t>
    </r>
    <r>
      <rPr>
        <sz val="9"/>
        <rFont val="Times New Roman"/>
        <family val="1"/>
      </rPr>
      <t xml:space="preserve"> ,2019</t>
    </r>
    <r>
      <rPr>
        <sz val="9"/>
        <rFont val="Times New Roman"/>
        <family val="1"/>
      </rPr>
      <t/>
    </r>
    <phoneticPr fontId="3" type="noConversion"/>
  </si>
  <si>
    <r>
      <rPr>
        <sz val="9"/>
        <rFont val="Times New Roman"/>
        <family val="1"/>
      </rPr>
      <t>10</t>
    </r>
    <r>
      <rPr>
        <sz val="9"/>
        <rFont val="Times New Roman"/>
        <family val="1"/>
      </rPr>
      <t>9</t>
    </r>
    <r>
      <rPr>
        <sz val="9"/>
        <rFont val="標楷體"/>
        <family val="4"/>
        <charset val="136"/>
      </rPr>
      <t>年</t>
    </r>
    <r>
      <rPr>
        <sz val="9"/>
        <rFont val="Times New Roman"/>
        <family val="1"/>
      </rPr>
      <t>, 20</t>
    </r>
    <r>
      <rPr>
        <sz val="9"/>
        <rFont val="Times New Roman"/>
        <family val="1"/>
      </rPr>
      <t>20</t>
    </r>
    <phoneticPr fontId="3" type="noConversion"/>
  </si>
  <si>
    <r>
      <rPr>
        <sz val="9"/>
        <rFont val="標楷體"/>
        <family val="4"/>
        <charset val="136"/>
      </rPr>
      <t>更新日期：</t>
    </r>
    <r>
      <rPr>
        <sz val="9"/>
        <rFont val="Times New Roman"/>
        <family val="1"/>
      </rPr>
      <t>2022</t>
    </r>
    <r>
      <rPr>
        <sz val="9"/>
        <rFont val="Times New Roman"/>
        <family val="1"/>
      </rPr>
      <t>/3/31</t>
    </r>
    <phoneticPr fontId="3" type="noConversion"/>
  </si>
  <si>
    <r>
      <rPr>
        <sz val="9"/>
        <rFont val="Times New Roman"/>
        <family val="1"/>
      </rPr>
      <t>110</t>
    </r>
    <r>
      <rPr>
        <sz val="9"/>
        <rFont val="標楷體"/>
        <family val="4"/>
        <charset val="136"/>
      </rPr>
      <t>年</t>
    </r>
    <r>
      <rPr>
        <sz val="9"/>
        <rFont val="Times New Roman"/>
        <family val="1"/>
      </rPr>
      <t>, 20</t>
    </r>
    <r>
      <rPr>
        <sz val="9"/>
        <rFont val="Times New Roman"/>
        <family val="1"/>
      </rPr>
      <t>21</t>
    </r>
    <phoneticPr fontId="3" type="noConversion"/>
  </si>
  <si>
    <r>
      <rPr>
        <b/>
        <sz val="9"/>
        <rFont val="標楷體"/>
        <family val="4"/>
        <charset val="136"/>
      </rPr>
      <t>總計</t>
    </r>
    <r>
      <rPr>
        <b/>
        <sz val="9"/>
        <rFont val="Times New Roman"/>
        <family val="1"/>
      </rPr>
      <t>Total</t>
    </r>
  </si>
  <si>
    <r>
      <t>10</t>
    </r>
    <r>
      <rPr>
        <sz val="9"/>
        <rFont val="Times New Roman"/>
        <family val="1"/>
      </rPr>
      <t>9</t>
    </r>
    <r>
      <rPr>
        <sz val="9"/>
        <rFont val="標楷體"/>
        <family val="4"/>
        <charset val="136"/>
      </rPr>
      <t>年</t>
    </r>
    <r>
      <rPr>
        <sz val="9"/>
        <rFont val="Times New Roman"/>
        <family val="1"/>
      </rPr>
      <t xml:space="preserve"> ,2020</t>
    </r>
    <r>
      <rPr>
        <sz val="9"/>
        <rFont val="Times New Roman"/>
        <family val="1"/>
      </rPr>
      <t/>
    </r>
    <phoneticPr fontId="3" type="noConversion"/>
  </si>
  <si>
    <r>
      <t>100</t>
    </r>
    <r>
      <rPr>
        <sz val="9"/>
        <rFont val="標楷體"/>
        <family val="4"/>
        <charset val="136"/>
      </rPr>
      <t>年</t>
    </r>
    <r>
      <rPr>
        <sz val="9"/>
        <rFont val="Times New Roman"/>
        <family val="1"/>
      </rPr>
      <t>, 2011</t>
    </r>
    <phoneticPr fontId="2" type="noConversion"/>
  </si>
  <si>
    <r>
      <rPr>
        <sz val="9"/>
        <rFont val="標楷體"/>
        <family val="4"/>
        <charset val="136"/>
      </rPr>
      <t xml:space="preserve">區域別
</t>
    </r>
    <r>
      <rPr>
        <sz val="9"/>
        <rFont val="Times New Roman"/>
        <family val="1"/>
      </rPr>
      <t>Locality</t>
    </r>
    <phoneticPr fontId="2" type="noConversion"/>
  </si>
  <si>
    <r>
      <rPr>
        <sz val="9"/>
        <rFont val="標楷體"/>
        <family val="4"/>
        <charset val="136"/>
      </rPr>
      <t>社區發展
協會數</t>
    </r>
    <r>
      <rPr>
        <sz val="9"/>
        <rFont val="Times New Roman"/>
        <family val="1"/>
      </rPr>
      <t>(</t>
    </r>
    <r>
      <rPr>
        <sz val="9"/>
        <rFont val="標楷體"/>
        <family val="4"/>
        <charset val="136"/>
      </rPr>
      <t>個</t>
    </r>
    <r>
      <rPr>
        <sz val="9"/>
        <rFont val="Times New Roman"/>
        <family val="1"/>
      </rPr>
      <t>)
No.of Community Development Associations (Units)</t>
    </r>
    <phoneticPr fontId="2" type="noConversion"/>
  </si>
  <si>
    <r>
      <rPr>
        <sz val="9"/>
        <rFont val="標楷體"/>
        <family val="4"/>
        <charset val="136"/>
      </rPr>
      <t xml:space="preserve">社區戶數
</t>
    </r>
    <r>
      <rPr>
        <sz val="9"/>
        <rFont val="Times New Roman"/>
        <family val="1"/>
      </rPr>
      <t>(</t>
    </r>
    <r>
      <rPr>
        <sz val="9"/>
        <rFont val="標楷體"/>
        <family val="4"/>
        <charset val="136"/>
      </rPr>
      <t>戶</t>
    </r>
    <r>
      <rPr>
        <sz val="9"/>
        <rFont val="Times New Roman"/>
        <family val="1"/>
      </rPr>
      <t>)
Households of Communities (Households)</t>
    </r>
    <phoneticPr fontId="2" type="noConversion"/>
  </si>
  <si>
    <r>
      <rPr>
        <sz val="9"/>
        <rFont val="標楷體"/>
        <family val="4"/>
        <charset val="136"/>
      </rPr>
      <t xml:space="preserve">社區人口數
</t>
    </r>
    <r>
      <rPr>
        <sz val="9"/>
        <rFont val="Times New Roman"/>
        <family val="1"/>
      </rPr>
      <t>(</t>
    </r>
    <r>
      <rPr>
        <sz val="9"/>
        <rFont val="標楷體"/>
        <family val="4"/>
        <charset val="136"/>
      </rPr>
      <t>人</t>
    </r>
    <r>
      <rPr>
        <sz val="9"/>
        <rFont val="Times New Roman"/>
        <family val="1"/>
      </rPr>
      <t>)
Communities Persons of (Persons)</t>
    </r>
    <phoneticPr fontId="2" type="noConversion"/>
  </si>
  <si>
    <r>
      <rPr>
        <sz val="9"/>
        <rFont val="標楷體"/>
        <family val="4"/>
        <charset val="136"/>
      </rPr>
      <t>理事長</t>
    </r>
    <r>
      <rPr>
        <sz val="9"/>
        <rFont val="Times New Roman"/>
        <family val="1"/>
      </rPr>
      <t xml:space="preserve"> Director-general</t>
    </r>
    <phoneticPr fontId="3" type="noConversion"/>
  </si>
  <si>
    <r>
      <rPr>
        <sz val="9"/>
        <rFont val="標楷體"/>
        <family val="4"/>
        <charset val="136"/>
      </rPr>
      <t>社區發展協會會員數</t>
    </r>
    <r>
      <rPr>
        <sz val="9"/>
        <rFont val="Times New Roman"/>
        <family val="1"/>
      </rPr>
      <t>(</t>
    </r>
    <r>
      <rPr>
        <sz val="9"/>
        <rFont val="標楷體"/>
        <family val="4"/>
        <charset val="136"/>
      </rPr>
      <t>人</t>
    </r>
    <r>
      <rPr>
        <sz val="9"/>
        <rFont val="Times New Roman"/>
        <family val="1"/>
      </rPr>
      <t>)
Members Community Development Associations (Persons)</t>
    </r>
    <phoneticPr fontId="2" type="noConversion"/>
  </si>
  <si>
    <r>
      <rPr>
        <sz val="9"/>
        <rFont val="標楷體"/>
        <family val="4"/>
        <charset val="136"/>
      </rPr>
      <t xml:space="preserve">設置社區生產建設基金
</t>
    </r>
    <r>
      <rPr>
        <sz val="9"/>
        <rFont val="Times New Roman"/>
        <family val="1"/>
      </rPr>
      <t>(</t>
    </r>
    <r>
      <rPr>
        <sz val="9"/>
        <rFont val="標楷體"/>
        <family val="4"/>
        <charset val="136"/>
      </rPr>
      <t>個</t>
    </r>
    <r>
      <rPr>
        <sz val="9"/>
        <rFont val="Times New Roman"/>
        <family val="1"/>
      </rPr>
      <t>)
Community Economic Development Fund(Unit)</t>
    </r>
    <phoneticPr fontId="2" type="noConversion"/>
  </si>
  <si>
    <r>
      <rPr>
        <sz val="9"/>
        <rFont val="標楷體"/>
        <family val="4"/>
        <charset val="136"/>
      </rPr>
      <t>實際使用經費</t>
    </r>
    <r>
      <rPr>
        <sz val="9"/>
        <rFont val="Times New Roman"/>
        <family val="1"/>
      </rPr>
      <t>(</t>
    </r>
    <r>
      <rPr>
        <sz val="9"/>
        <rFont val="標楷體"/>
        <family val="4"/>
        <charset val="136"/>
      </rPr>
      <t>元</t>
    </r>
    <r>
      <rPr>
        <sz val="9"/>
        <rFont val="Times New Roman"/>
        <family val="1"/>
      </rPr>
      <t>) Outlays</t>
    </r>
    <phoneticPr fontId="2" type="noConversion"/>
  </si>
  <si>
    <r>
      <rPr>
        <sz val="9"/>
        <rFont val="標楷體"/>
        <family val="4"/>
        <charset val="136"/>
      </rPr>
      <t>社區建設主要項目</t>
    </r>
    <r>
      <rPr>
        <sz val="9"/>
        <rFont val="Times New Roman"/>
        <family val="1"/>
      </rPr>
      <t>Main Items of Community Construction</t>
    </r>
    <phoneticPr fontId="2" type="noConversion"/>
  </si>
  <si>
    <r>
      <rPr>
        <sz val="9"/>
        <rFont val="標楷體"/>
        <family val="4"/>
        <charset val="136"/>
      </rPr>
      <t xml:space="preserve">社區活動中心現有數
</t>
    </r>
    <r>
      <rPr>
        <sz val="9"/>
        <rFont val="Times New Roman"/>
        <family val="1"/>
      </rPr>
      <t>(</t>
    </r>
    <r>
      <rPr>
        <sz val="9"/>
        <rFont val="標楷體"/>
        <family val="4"/>
        <charset val="136"/>
      </rPr>
      <t>幢</t>
    </r>
    <r>
      <rPr>
        <sz val="9"/>
        <rFont val="Times New Roman"/>
        <family val="1"/>
      </rPr>
      <t>)</t>
    </r>
    <phoneticPr fontId="2" type="noConversion"/>
  </si>
  <si>
    <r>
      <rPr>
        <sz val="9"/>
        <rFont val="標楷體"/>
        <family val="4"/>
        <charset val="136"/>
      </rPr>
      <t xml:space="preserve">合計
</t>
    </r>
    <r>
      <rPr>
        <sz val="9"/>
        <rFont val="Times New Roman"/>
        <family val="1"/>
      </rPr>
      <t>(</t>
    </r>
    <r>
      <rPr>
        <sz val="9"/>
        <rFont val="標楷體"/>
        <family val="4"/>
        <charset val="136"/>
      </rPr>
      <t>元</t>
    </r>
    <r>
      <rPr>
        <sz val="9"/>
        <rFont val="Times New Roman"/>
        <family val="1"/>
      </rPr>
      <t>)
Total (NT$)</t>
    </r>
    <phoneticPr fontId="2" type="noConversion"/>
  </si>
  <si>
    <r>
      <rPr>
        <sz val="9"/>
        <rFont val="標楷體"/>
        <family val="4"/>
        <charset val="136"/>
      </rPr>
      <t xml:space="preserve">政府補助款
</t>
    </r>
    <r>
      <rPr>
        <sz val="9"/>
        <rFont val="Times New Roman"/>
        <family val="1"/>
      </rPr>
      <t>(</t>
    </r>
    <r>
      <rPr>
        <sz val="9"/>
        <rFont val="標楷體"/>
        <family val="4"/>
        <charset val="136"/>
      </rPr>
      <t>元</t>
    </r>
    <r>
      <rPr>
        <sz val="9"/>
        <rFont val="Times New Roman"/>
        <family val="1"/>
      </rPr>
      <t>)
Government-Provided (NT$)</t>
    </r>
    <phoneticPr fontId="2" type="noConversion"/>
  </si>
  <si>
    <r>
      <rPr>
        <sz val="9"/>
        <rFont val="標楷體"/>
        <family val="4"/>
        <charset val="136"/>
      </rPr>
      <t xml:space="preserve">社區自籌款
</t>
    </r>
    <r>
      <rPr>
        <sz val="9"/>
        <rFont val="Times New Roman"/>
        <family val="1"/>
      </rPr>
      <t>(</t>
    </r>
    <r>
      <rPr>
        <sz val="9"/>
        <rFont val="標楷體"/>
        <family val="4"/>
        <charset val="136"/>
      </rPr>
      <t>元</t>
    </r>
    <r>
      <rPr>
        <sz val="9"/>
        <rFont val="Times New Roman"/>
        <family val="1"/>
      </rPr>
      <t>)
Self-Provided (NT$)</t>
    </r>
    <phoneticPr fontId="2" type="noConversion"/>
  </si>
  <si>
    <r>
      <rPr>
        <sz val="9"/>
        <rFont val="標楷體"/>
        <family val="4"/>
        <charset val="136"/>
      </rPr>
      <t>社區活動中心</t>
    </r>
    <r>
      <rPr>
        <sz val="9"/>
        <rFont val="Times New Roman"/>
        <family val="1"/>
      </rPr>
      <t>Community Activity Centers(Units)</t>
    </r>
    <phoneticPr fontId="2" type="noConversion"/>
  </si>
  <si>
    <r>
      <rPr>
        <sz val="9"/>
        <rFont val="標楷體"/>
        <family val="4"/>
        <charset val="136"/>
      </rPr>
      <t xml:space="preserve">辦理社區幹部訓練
</t>
    </r>
    <r>
      <rPr>
        <sz val="9"/>
        <rFont val="Times New Roman"/>
        <family val="1"/>
      </rPr>
      <t>(</t>
    </r>
    <r>
      <rPr>
        <sz val="9"/>
        <rFont val="標楷體"/>
        <family val="4"/>
        <charset val="136"/>
      </rPr>
      <t>人次</t>
    </r>
    <r>
      <rPr>
        <sz val="9"/>
        <rFont val="Times New Roman"/>
        <family val="1"/>
      </rPr>
      <t>)Topic Training (Times of Persons)</t>
    </r>
    <phoneticPr fontId="2" type="noConversion"/>
  </si>
  <si>
    <r>
      <rPr>
        <sz val="9"/>
        <rFont val="標楷體"/>
        <family val="4"/>
        <charset val="136"/>
      </rPr>
      <t>辦理社區
觀摩</t>
    </r>
    <r>
      <rPr>
        <sz val="9"/>
        <rFont val="Times New Roman"/>
        <family val="1"/>
      </rPr>
      <t>(</t>
    </r>
    <r>
      <rPr>
        <sz val="9"/>
        <rFont val="標楷體"/>
        <family val="4"/>
        <charset val="136"/>
      </rPr>
      <t>人次</t>
    </r>
    <r>
      <rPr>
        <sz val="9"/>
        <rFont val="Times New Roman"/>
        <family val="1"/>
      </rPr>
      <t>)
 Community Exposition (Times of Persons)</t>
    </r>
    <phoneticPr fontId="2" type="noConversion"/>
  </si>
  <si>
    <r>
      <rPr>
        <sz val="9"/>
        <rFont val="標楷體"/>
        <family val="4"/>
        <charset val="136"/>
      </rPr>
      <t>社區長壽俱樂部</t>
    </r>
    <r>
      <rPr>
        <sz val="9"/>
        <rFont val="Times New Roman"/>
        <family val="1"/>
      </rPr>
      <t>(</t>
    </r>
    <r>
      <rPr>
        <sz val="9"/>
        <rFont val="標楷體"/>
        <family val="4"/>
        <charset val="136"/>
      </rPr>
      <t>處</t>
    </r>
    <r>
      <rPr>
        <sz val="9"/>
        <rFont val="Times New Roman"/>
        <family val="1"/>
      </rPr>
      <t>)
Elderly Community  Club (Places)</t>
    </r>
    <phoneticPr fontId="2" type="noConversion"/>
  </si>
  <si>
    <r>
      <rPr>
        <sz val="9"/>
        <rFont val="標楷體"/>
        <family val="4"/>
        <charset val="136"/>
      </rPr>
      <t>社區守望
相助隊</t>
    </r>
    <r>
      <rPr>
        <sz val="9"/>
        <rFont val="Times New Roman"/>
        <family val="1"/>
      </rPr>
      <t>(</t>
    </r>
    <r>
      <rPr>
        <sz val="9"/>
        <rFont val="標楷體"/>
        <family val="4"/>
        <charset val="136"/>
      </rPr>
      <t>隊</t>
    </r>
    <r>
      <rPr>
        <sz val="9"/>
        <rFont val="Times New Roman"/>
        <family val="1"/>
      </rPr>
      <t>)
Community Mutual-help Program (Teams)</t>
    </r>
    <phoneticPr fontId="2" type="noConversion"/>
  </si>
  <si>
    <r>
      <rPr>
        <sz val="9"/>
        <rFont val="標楷體"/>
        <family val="4"/>
        <charset val="136"/>
      </rPr>
      <t xml:space="preserve">社區志願服務團隊
</t>
    </r>
    <r>
      <rPr>
        <sz val="9"/>
        <rFont val="Times New Roman"/>
        <family val="1"/>
      </rPr>
      <t>Community Volunteer Service Teams (Groups)</t>
    </r>
    <phoneticPr fontId="2" type="noConversion"/>
  </si>
  <si>
    <r>
      <rPr>
        <sz val="9"/>
        <rFont val="標楷體"/>
        <family val="4"/>
        <charset val="136"/>
      </rPr>
      <t xml:space="preserve">社區圖書室
</t>
    </r>
    <r>
      <rPr>
        <sz val="9"/>
        <rFont val="Times New Roman"/>
        <family val="1"/>
      </rPr>
      <t>(</t>
    </r>
    <r>
      <rPr>
        <sz val="9"/>
        <rFont val="標楷體"/>
        <family val="4"/>
        <charset val="136"/>
      </rPr>
      <t>處</t>
    </r>
    <r>
      <rPr>
        <sz val="9"/>
        <rFont val="Times New Roman"/>
        <family val="1"/>
      </rPr>
      <t>)
Community Libraries (Places)</t>
    </r>
    <phoneticPr fontId="2" type="noConversion"/>
  </si>
  <si>
    <r>
      <rPr>
        <sz val="9"/>
        <rFont val="標楷體"/>
        <family val="4"/>
        <charset val="136"/>
      </rPr>
      <t xml:space="preserve">發行社區報導或通訊
</t>
    </r>
    <r>
      <rPr>
        <sz val="9"/>
        <rFont val="Times New Roman"/>
        <family val="1"/>
      </rPr>
      <t>(</t>
    </r>
    <r>
      <rPr>
        <sz val="9"/>
        <rFont val="標楷體"/>
        <family val="4"/>
        <charset val="136"/>
      </rPr>
      <t>期</t>
    </r>
    <r>
      <rPr>
        <sz val="9"/>
        <rFont val="Times New Roman"/>
        <family val="1"/>
      </rPr>
      <t>)
Community Publications (Times)</t>
    </r>
    <phoneticPr fontId="2" type="noConversion"/>
  </si>
  <si>
    <r>
      <rPr>
        <sz val="9"/>
        <rFont val="標楷體"/>
        <family val="4"/>
        <charset val="136"/>
      </rPr>
      <t xml:space="preserve">其他
</t>
    </r>
    <r>
      <rPr>
        <sz val="9"/>
        <rFont val="Times New Roman"/>
        <family val="1"/>
      </rPr>
      <t>Others</t>
    </r>
    <phoneticPr fontId="2" type="noConversion"/>
  </si>
  <si>
    <r>
      <rPr>
        <sz val="9"/>
        <rFont val="標楷體"/>
        <family val="4"/>
        <charset val="136"/>
      </rPr>
      <t>原建</t>
    </r>
    <r>
      <rPr>
        <sz val="9"/>
        <rFont val="Times New Roman"/>
        <family val="1"/>
      </rPr>
      <t>(</t>
    </r>
    <r>
      <rPr>
        <sz val="9"/>
        <rFont val="標楷體"/>
        <family val="4"/>
        <charset val="136"/>
      </rPr>
      <t>未作修擴建</t>
    </r>
    <r>
      <rPr>
        <sz val="9"/>
        <rFont val="Times New Roman"/>
        <family val="1"/>
      </rPr>
      <t>)(</t>
    </r>
    <r>
      <rPr>
        <sz val="9"/>
        <rFont val="標楷體"/>
        <family val="4"/>
        <charset val="136"/>
      </rPr>
      <t>幢</t>
    </r>
    <r>
      <rPr>
        <sz val="9"/>
        <rFont val="Times New Roman"/>
        <family val="1"/>
      </rPr>
      <t>)
Originally Built (Without Repair Extension)</t>
    </r>
    <phoneticPr fontId="3" type="noConversion"/>
  </si>
  <si>
    <r>
      <rPr>
        <sz val="9"/>
        <rFont val="標楷體"/>
        <family val="4"/>
        <charset val="136"/>
      </rPr>
      <t>新建</t>
    </r>
    <r>
      <rPr>
        <sz val="9"/>
        <rFont val="Times New Roman"/>
        <family val="1"/>
      </rPr>
      <t>(</t>
    </r>
    <r>
      <rPr>
        <sz val="9"/>
        <rFont val="標楷體"/>
        <family val="4"/>
        <charset val="136"/>
      </rPr>
      <t>幢</t>
    </r>
    <r>
      <rPr>
        <sz val="9"/>
        <rFont val="Times New Roman"/>
        <family val="1"/>
      </rPr>
      <t xml:space="preserve">)
Newly Built
</t>
    </r>
    <phoneticPr fontId="3" type="noConversion"/>
  </si>
  <si>
    <r>
      <rPr>
        <sz val="9"/>
        <rFont val="標楷體"/>
        <family val="4"/>
        <charset val="136"/>
      </rPr>
      <t>修擴建</t>
    </r>
    <r>
      <rPr>
        <sz val="9"/>
        <rFont val="Times New Roman"/>
        <family val="1"/>
      </rPr>
      <t>(</t>
    </r>
    <r>
      <rPr>
        <sz val="9"/>
        <rFont val="標楷體"/>
        <family val="4"/>
        <charset val="136"/>
      </rPr>
      <t>幢</t>
    </r>
    <r>
      <rPr>
        <sz val="9"/>
        <rFont val="Times New Roman"/>
        <family val="1"/>
      </rPr>
      <t>)
Repair Extension</t>
    </r>
    <phoneticPr fontId="3" type="noConversion"/>
  </si>
  <si>
    <r>
      <rPr>
        <sz val="10"/>
        <rFont val="標楷體"/>
        <family val="4"/>
        <charset val="136"/>
      </rPr>
      <t>桃園縣</t>
    </r>
    <r>
      <rPr>
        <sz val="10"/>
        <rFont val="Times New Roman"/>
        <family val="1"/>
      </rPr>
      <t>Taoyuan County</t>
    </r>
    <phoneticPr fontId="3" type="noConversion"/>
  </si>
  <si>
    <r>
      <rPr>
        <sz val="9"/>
        <rFont val="標楷體"/>
        <family val="4"/>
        <charset val="136"/>
      </rPr>
      <t>資料來源：直轄市及縣</t>
    </r>
    <r>
      <rPr>
        <sz val="9"/>
        <rFont val="Times New Roman"/>
        <family val="1"/>
      </rPr>
      <t>(</t>
    </r>
    <r>
      <rPr>
        <sz val="9"/>
        <rFont val="標楷體"/>
        <family val="4"/>
        <charset val="136"/>
      </rPr>
      <t>市</t>
    </r>
    <r>
      <rPr>
        <sz val="9"/>
        <rFont val="Times New Roman"/>
        <family val="1"/>
      </rPr>
      <t>)</t>
    </r>
    <r>
      <rPr>
        <sz val="9"/>
        <rFont val="標楷體"/>
        <family val="4"/>
        <charset val="136"/>
      </rPr>
      <t>政府。</t>
    </r>
  </si>
  <si>
    <r>
      <rPr>
        <sz val="10"/>
        <rFont val="標楷體"/>
        <family val="4"/>
        <charset val="136"/>
      </rPr>
      <t>說　　明：本表資料不包括未成立社區發展協會者。</t>
    </r>
  </si>
  <si>
    <r>
      <t>101</t>
    </r>
    <r>
      <rPr>
        <sz val="9"/>
        <rFont val="標楷體"/>
        <family val="4"/>
        <charset val="136"/>
      </rPr>
      <t>年</t>
    </r>
    <r>
      <rPr>
        <sz val="9"/>
        <rFont val="Times New Roman"/>
        <family val="1"/>
      </rPr>
      <t>, 2012</t>
    </r>
    <phoneticPr fontId="3" type="noConversion"/>
  </si>
  <si>
    <r>
      <rPr>
        <sz val="9"/>
        <rFont val="標楷體"/>
        <family val="4"/>
        <charset val="136"/>
      </rPr>
      <t xml:space="preserve">區域別
</t>
    </r>
    <r>
      <rPr>
        <sz val="9"/>
        <rFont val="Times New Roman"/>
        <family val="1"/>
      </rPr>
      <t>Locality</t>
    </r>
  </si>
  <si>
    <r>
      <rPr>
        <sz val="9"/>
        <rFont val="標楷體"/>
        <family val="4"/>
        <charset val="136"/>
      </rPr>
      <t>理監事人數</t>
    </r>
    <r>
      <rPr>
        <sz val="9"/>
        <rFont val="Times New Roman"/>
        <family val="1"/>
      </rPr>
      <t>(</t>
    </r>
    <r>
      <rPr>
        <sz val="9"/>
        <rFont val="標楷體"/>
        <family val="4"/>
        <charset val="136"/>
      </rPr>
      <t>人</t>
    </r>
    <r>
      <rPr>
        <sz val="9"/>
        <rFont val="Times New Roman"/>
        <family val="1"/>
      </rPr>
      <t>) Directors and Supervisors (Persons)</t>
    </r>
    <phoneticPr fontId="3" type="noConversion"/>
  </si>
  <si>
    <r>
      <rPr>
        <sz val="9"/>
        <rFont val="標楷體"/>
        <family val="4"/>
        <charset val="136"/>
      </rPr>
      <t>社區建設主要項目</t>
    </r>
    <r>
      <rPr>
        <sz val="9"/>
        <rFont val="Times New Roman"/>
        <family val="1"/>
      </rPr>
      <t xml:space="preserve"> Main Items of Community Construction</t>
    </r>
    <phoneticPr fontId="2" type="noConversion"/>
  </si>
  <si>
    <r>
      <rPr>
        <sz val="9"/>
        <rFont val="標楷體"/>
        <family val="4"/>
        <charset val="136"/>
      </rPr>
      <t>合計</t>
    </r>
    <r>
      <rPr>
        <sz val="9"/>
        <rFont val="Times New Roman"/>
        <family val="1"/>
      </rPr>
      <t xml:space="preserve"> Total</t>
    </r>
    <phoneticPr fontId="3" type="noConversion"/>
  </si>
  <si>
    <r>
      <rPr>
        <sz val="9"/>
        <rFont val="標楷體"/>
        <family val="4"/>
        <charset val="136"/>
      </rPr>
      <t>理事</t>
    </r>
    <r>
      <rPr>
        <sz val="9"/>
        <rFont val="Times New Roman"/>
        <family val="1"/>
      </rPr>
      <t>(</t>
    </r>
    <r>
      <rPr>
        <sz val="9"/>
        <rFont val="標楷體"/>
        <family val="4"/>
        <charset val="136"/>
      </rPr>
      <t>不含理事長</t>
    </r>
    <r>
      <rPr>
        <sz val="9"/>
        <rFont val="Times New Roman"/>
        <family val="1"/>
      </rPr>
      <t>)Directors</t>
    </r>
    <phoneticPr fontId="3" type="noConversion"/>
  </si>
  <si>
    <r>
      <rPr>
        <sz val="9"/>
        <rFont val="標楷體"/>
        <family val="4"/>
        <charset val="136"/>
      </rPr>
      <t>監事</t>
    </r>
    <r>
      <rPr>
        <sz val="9"/>
        <rFont val="Times New Roman"/>
        <family val="1"/>
      </rPr>
      <t xml:space="preserve"> Supervisors</t>
    </r>
    <phoneticPr fontId="3" type="noConversion"/>
  </si>
  <si>
    <r>
      <rPr>
        <sz val="9"/>
        <rFont val="標楷體"/>
        <family val="4"/>
        <charset val="136"/>
      </rPr>
      <t xml:space="preserve">辦理社區照顧關懷據點
</t>
    </r>
    <r>
      <rPr>
        <sz val="9"/>
        <rFont val="Times New Roman"/>
        <family val="1"/>
      </rPr>
      <t>(</t>
    </r>
    <r>
      <rPr>
        <sz val="9"/>
        <rFont val="標楷體"/>
        <family val="4"/>
        <charset val="136"/>
      </rPr>
      <t>處</t>
    </r>
    <r>
      <rPr>
        <sz val="9"/>
        <rFont val="Times New Roman"/>
        <family val="1"/>
      </rPr>
      <t>)
Community Care Locations (Places)</t>
    </r>
    <phoneticPr fontId="2" type="noConversion"/>
  </si>
  <si>
    <r>
      <rPr>
        <sz val="9"/>
        <rFont val="標楷體"/>
        <family val="4"/>
        <charset val="136"/>
      </rPr>
      <t xml:space="preserve">服務成果
</t>
    </r>
    <r>
      <rPr>
        <sz val="9"/>
        <rFont val="Times New Roman"/>
        <family val="1"/>
      </rPr>
      <t>Person-times Served</t>
    </r>
    <phoneticPr fontId="3" type="noConversion"/>
  </si>
  <si>
    <r>
      <rPr>
        <sz val="9"/>
        <rFont val="標楷體"/>
        <family val="4"/>
        <charset val="136"/>
      </rPr>
      <t xml:space="preserve">合計
</t>
    </r>
    <r>
      <rPr>
        <sz val="9"/>
        <rFont val="Times New Roman"/>
        <family val="1"/>
      </rPr>
      <t>(</t>
    </r>
    <r>
      <rPr>
        <sz val="9"/>
        <rFont val="標楷體"/>
        <family val="4"/>
        <charset val="136"/>
      </rPr>
      <t>幢</t>
    </r>
    <r>
      <rPr>
        <sz val="9"/>
        <rFont val="Times New Roman"/>
        <family val="1"/>
      </rPr>
      <t>)
Total</t>
    </r>
    <phoneticPr fontId="3" type="noConversion"/>
  </si>
  <si>
    <r>
      <rPr>
        <sz val="9"/>
        <rFont val="標楷體"/>
        <family val="4"/>
        <charset val="136"/>
      </rPr>
      <t>原建</t>
    </r>
    <r>
      <rPr>
        <sz val="9"/>
        <rFont val="Times New Roman"/>
        <family val="1"/>
      </rPr>
      <t xml:space="preserve"> 
(</t>
    </r>
    <r>
      <rPr>
        <sz val="9"/>
        <rFont val="標楷體"/>
        <family val="4"/>
        <charset val="136"/>
      </rPr>
      <t>未作修擴建</t>
    </r>
    <r>
      <rPr>
        <sz val="9"/>
        <rFont val="Times New Roman"/>
        <family val="1"/>
      </rPr>
      <t>)(</t>
    </r>
    <r>
      <rPr>
        <sz val="9"/>
        <rFont val="標楷體"/>
        <family val="4"/>
        <charset val="136"/>
      </rPr>
      <t>幢</t>
    </r>
    <r>
      <rPr>
        <sz val="9"/>
        <rFont val="Times New Roman"/>
        <family val="1"/>
      </rPr>
      <t>)
Originally Built (Without Repair Extension)</t>
    </r>
    <phoneticPr fontId="3" type="noConversion"/>
  </si>
  <si>
    <r>
      <rPr>
        <sz val="9"/>
        <rFont val="標楷體"/>
        <family val="4"/>
        <charset val="136"/>
      </rPr>
      <t>團隊</t>
    </r>
    <r>
      <rPr>
        <sz val="9"/>
        <rFont val="Times New Roman"/>
        <family val="1"/>
      </rPr>
      <t>(</t>
    </r>
    <r>
      <rPr>
        <sz val="9"/>
        <rFont val="標楷體"/>
        <family val="4"/>
        <charset val="136"/>
      </rPr>
      <t>隊</t>
    </r>
    <r>
      <rPr>
        <sz val="9"/>
        <rFont val="Times New Roman"/>
        <family val="1"/>
      </rPr>
      <t>)
Teams</t>
    </r>
    <phoneticPr fontId="3" type="noConversion"/>
  </si>
  <si>
    <r>
      <rPr>
        <sz val="9"/>
        <rFont val="標楷體"/>
        <family val="4"/>
        <charset val="136"/>
      </rPr>
      <t>志工數</t>
    </r>
    <r>
      <rPr>
        <sz val="9"/>
        <rFont val="Times New Roman"/>
        <family val="1"/>
      </rPr>
      <t>(</t>
    </r>
    <r>
      <rPr>
        <sz val="9"/>
        <rFont val="標楷體"/>
        <family val="4"/>
        <charset val="136"/>
      </rPr>
      <t>人</t>
    </r>
    <r>
      <rPr>
        <sz val="9"/>
        <rFont val="Times New Roman"/>
        <family val="1"/>
      </rPr>
      <t>)Persons</t>
    </r>
    <phoneticPr fontId="2" type="noConversion"/>
  </si>
  <si>
    <r>
      <rPr>
        <sz val="9"/>
        <rFont val="標楷體"/>
        <family val="4"/>
        <charset val="136"/>
      </rPr>
      <t>福利服務或活動</t>
    </r>
    <r>
      <rPr>
        <sz val="9"/>
        <rFont val="Times New Roman"/>
        <family val="1"/>
      </rPr>
      <t>(</t>
    </r>
    <r>
      <rPr>
        <sz val="9"/>
        <rFont val="標楷體"/>
        <family val="4"/>
        <charset val="136"/>
      </rPr>
      <t>人次</t>
    </r>
    <r>
      <rPr>
        <sz val="9"/>
        <rFont val="Times New Roman"/>
        <family val="1"/>
      </rPr>
      <t>)
Welfare Service or Activities (Times of Persons)</t>
    </r>
    <phoneticPr fontId="3" type="noConversion"/>
  </si>
  <si>
    <r>
      <rPr>
        <sz val="9"/>
        <rFont val="標楷體"/>
        <family val="4"/>
        <charset val="136"/>
      </rPr>
      <t>其他服務</t>
    </r>
    <r>
      <rPr>
        <sz val="9"/>
        <rFont val="Times New Roman"/>
        <family val="1"/>
      </rPr>
      <t>(</t>
    </r>
    <r>
      <rPr>
        <sz val="9"/>
        <rFont val="標楷體"/>
        <family val="4"/>
        <charset val="136"/>
      </rPr>
      <t>人次</t>
    </r>
    <r>
      <rPr>
        <sz val="9"/>
        <rFont val="Times New Roman"/>
        <family val="1"/>
      </rPr>
      <t>)
Other Services (Times of Persons)</t>
    </r>
    <phoneticPr fontId="3" type="noConversion"/>
  </si>
  <si>
    <r>
      <rPr>
        <sz val="9"/>
        <rFont val="標楷體"/>
        <family val="4"/>
        <charset val="136"/>
      </rPr>
      <t xml:space="preserve">合計
</t>
    </r>
    <r>
      <rPr>
        <sz val="9"/>
        <rFont val="Times New Roman"/>
        <family val="1"/>
      </rPr>
      <t>Total</t>
    </r>
    <phoneticPr fontId="3" type="noConversion"/>
  </si>
  <si>
    <r>
      <rPr>
        <sz val="9"/>
        <rFont val="標楷體"/>
        <family val="4"/>
        <charset val="136"/>
      </rPr>
      <t xml:space="preserve">男
</t>
    </r>
    <r>
      <rPr>
        <sz val="9"/>
        <rFont val="Times New Roman"/>
        <family val="1"/>
      </rPr>
      <t>Male</t>
    </r>
    <phoneticPr fontId="3" type="noConversion"/>
  </si>
  <si>
    <r>
      <rPr>
        <sz val="9"/>
        <rFont val="標楷體"/>
        <family val="4"/>
        <charset val="136"/>
      </rPr>
      <t xml:space="preserve">女
</t>
    </r>
    <r>
      <rPr>
        <sz val="9"/>
        <rFont val="Times New Roman"/>
        <family val="1"/>
      </rPr>
      <t>Female</t>
    </r>
    <phoneticPr fontId="3" type="noConversion"/>
  </si>
  <si>
    <r>
      <rPr>
        <sz val="9"/>
        <rFont val="標楷體"/>
        <family val="4"/>
        <charset val="136"/>
      </rPr>
      <t>資料來源：直轄市及縣</t>
    </r>
    <r>
      <rPr>
        <sz val="9"/>
        <rFont val="Times New Roman"/>
        <family val="1"/>
      </rPr>
      <t>(</t>
    </r>
    <r>
      <rPr>
        <sz val="9"/>
        <rFont val="標楷體"/>
        <family val="4"/>
        <charset val="136"/>
      </rPr>
      <t>市</t>
    </r>
    <r>
      <rPr>
        <sz val="9"/>
        <rFont val="Times New Roman"/>
        <family val="1"/>
      </rPr>
      <t>)</t>
    </r>
    <r>
      <rPr>
        <sz val="9"/>
        <rFont val="標楷體"/>
        <family val="4"/>
        <charset val="136"/>
      </rPr>
      <t>政府。</t>
    </r>
    <phoneticPr fontId="3" type="noConversion"/>
  </si>
  <si>
    <r>
      <t>102</t>
    </r>
    <r>
      <rPr>
        <sz val="9"/>
        <rFont val="標楷體"/>
        <family val="4"/>
        <charset val="136"/>
      </rPr>
      <t>年</t>
    </r>
    <r>
      <rPr>
        <sz val="9"/>
        <rFont val="Times New Roman"/>
        <family val="1"/>
      </rPr>
      <t>, 2013</t>
    </r>
    <phoneticPr fontId="3" type="noConversion"/>
  </si>
  <si>
    <r>
      <rPr>
        <sz val="9"/>
        <rFont val="標楷體"/>
        <family val="4"/>
        <charset val="136"/>
      </rPr>
      <t>社區發展
協會數</t>
    </r>
    <r>
      <rPr>
        <sz val="9"/>
        <rFont val="Times New Roman"/>
        <family val="1"/>
      </rPr>
      <t>(</t>
    </r>
    <r>
      <rPr>
        <sz val="9"/>
        <rFont val="標楷體"/>
        <family val="4"/>
        <charset val="136"/>
      </rPr>
      <t>個</t>
    </r>
    <r>
      <rPr>
        <sz val="9"/>
        <rFont val="Times New Roman"/>
        <family val="1"/>
      </rPr>
      <t>)
No.of Community DevelopmentAssociations (Units)</t>
    </r>
    <phoneticPr fontId="2" type="noConversion"/>
  </si>
  <si>
    <r>
      <rPr>
        <sz val="8"/>
        <rFont val="標楷體"/>
        <family val="4"/>
        <charset val="136"/>
      </rPr>
      <t>更新日期：</t>
    </r>
    <r>
      <rPr>
        <sz val="8"/>
        <rFont val="Times New Roman"/>
        <family val="1"/>
      </rPr>
      <t>2014/4/30</t>
    </r>
    <phoneticPr fontId="3" type="noConversion"/>
  </si>
  <si>
    <r>
      <t>103</t>
    </r>
    <r>
      <rPr>
        <sz val="9"/>
        <rFont val="標楷體"/>
        <family val="4"/>
        <charset val="136"/>
      </rPr>
      <t>年</t>
    </r>
    <r>
      <rPr>
        <sz val="9"/>
        <rFont val="Times New Roman"/>
        <family val="1"/>
      </rPr>
      <t>, 2014</t>
    </r>
    <phoneticPr fontId="3" type="noConversion"/>
  </si>
  <si>
    <r>
      <rPr>
        <sz val="9"/>
        <rFont val="標楷體"/>
        <family val="4"/>
        <charset val="136"/>
      </rPr>
      <t>更新日期：</t>
    </r>
    <r>
      <rPr>
        <sz val="9"/>
        <rFont val="Times New Roman"/>
        <family val="1"/>
      </rPr>
      <t>2016/3/8</t>
    </r>
    <phoneticPr fontId="3" type="noConversion"/>
  </si>
  <si>
    <r>
      <rPr>
        <sz val="9"/>
        <rFont val="標楷體"/>
        <family val="4"/>
        <charset val="136"/>
      </rPr>
      <t>總計</t>
    </r>
    <r>
      <rPr>
        <sz val="9"/>
        <rFont val="Times New Roman"/>
        <family val="1"/>
      </rPr>
      <t>Total</t>
    </r>
  </si>
  <si>
    <r>
      <rPr>
        <sz val="10"/>
        <rFont val="標楷體"/>
        <family val="4"/>
        <charset val="136"/>
      </rPr>
      <t>　桃園縣</t>
    </r>
    <r>
      <rPr>
        <sz val="10"/>
        <rFont val="Times New Roman"/>
        <family val="1"/>
      </rPr>
      <t>Taoyuan County</t>
    </r>
  </si>
  <si>
    <r>
      <t>104</t>
    </r>
    <r>
      <rPr>
        <sz val="9"/>
        <rFont val="標楷體"/>
        <family val="4"/>
        <charset val="136"/>
      </rPr>
      <t>年</t>
    </r>
    <r>
      <rPr>
        <sz val="9"/>
        <rFont val="Times New Roman"/>
        <family val="1"/>
      </rPr>
      <t>, 2015</t>
    </r>
    <phoneticPr fontId="3" type="noConversion"/>
  </si>
  <si>
    <r>
      <rPr>
        <sz val="9"/>
        <rFont val="標楷體"/>
        <family val="4"/>
        <charset val="136"/>
      </rPr>
      <t>更新日期：</t>
    </r>
    <r>
      <rPr>
        <sz val="9"/>
        <rFont val="Times New Roman"/>
        <family val="1"/>
      </rPr>
      <t>2018/3/8</t>
    </r>
    <phoneticPr fontId="3" type="noConversion"/>
  </si>
  <si>
    <r>
      <rPr>
        <sz val="9"/>
        <rFont val="標楷體"/>
        <family val="4"/>
        <charset val="136"/>
      </rPr>
      <t>更新日期：</t>
    </r>
    <r>
      <rPr>
        <sz val="9"/>
        <rFont val="Times New Roman"/>
        <family val="1"/>
      </rPr>
      <t>2022/8/15</t>
    </r>
    <phoneticPr fontId="3" type="noConversion"/>
  </si>
  <si>
    <r>
      <rPr>
        <sz val="9"/>
        <rFont val="標楷體"/>
        <family val="4"/>
        <charset val="136"/>
      </rPr>
      <t>更新日期：</t>
    </r>
    <r>
      <rPr>
        <sz val="9"/>
        <rFont val="Times New Roman"/>
        <family val="1"/>
      </rPr>
      <t>2022/9/14</t>
    </r>
    <phoneticPr fontId="3" type="noConversion"/>
  </si>
  <si>
    <r>
      <t>110</t>
    </r>
    <r>
      <rPr>
        <sz val="9"/>
        <rFont val="標楷體"/>
        <family val="4"/>
        <charset val="136"/>
      </rPr>
      <t>年</t>
    </r>
    <r>
      <rPr>
        <sz val="9"/>
        <rFont val="Times New Roman"/>
        <family val="1"/>
      </rPr>
      <t xml:space="preserve"> ,2021</t>
    </r>
    <phoneticPr fontId="3" type="noConversion"/>
  </si>
  <si>
    <r>
      <t>111</t>
    </r>
    <r>
      <rPr>
        <sz val="9"/>
        <rFont val="標楷體"/>
        <family val="4"/>
        <charset val="136"/>
      </rPr>
      <t>年</t>
    </r>
    <r>
      <rPr>
        <sz val="9"/>
        <rFont val="Times New Roman"/>
        <family val="1"/>
      </rPr>
      <t>, 2022</t>
    </r>
    <phoneticPr fontId="3" type="noConversion"/>
  </si>
  <si>
    <r>
      <rPr>
        <sz val="9"/>
        <rFont val="標楷體"/>
        <family val="4"/>
        <charset val="136"/>
      </rPr>
      <t>更新日期：</t>
    </r>
    <r>
      <rPr>
        <sz val="9"/>
        <rFont val="Times New Roman"/>
        <family val="1"/>
      </rPr>
      <t>2023/3/31</t>
    </r>
    <phoneticPr fontId="3" type="noConversion"/>
  </si>
  <si>
    <r>
      <t>111</t>
    </r>
    <r>
      <rPr>
        <b/>
        <sz val="9"/>
        <rFont val="標楷體"/>
        <family val="4"/>
        <charset val="136"/>
      </rPr>
      <t>年</t>
    </r>
    <r>
      <rPr>
        <b/>
        <sz val="9"/>
        <rFont val="Times New Roman"/>
        <family val="1"/>
      </rPr>
      <t xml:space="preserve"> ,2022</t>
    </r>
    <phoneticPr fontId="2" type="noConversion"/>
  </si>
  <si>
    <r>
      <t>100-111</t>
    </r>
    <r>
      <rPr>
        <sz val="9"/>
        <rFont val="細明體"/>
        <family val="3"/>
        <charset val="136"/>
      </rPr>
      <t>年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</si>
</sst>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1" formatCode="_-* #,##0_-;\-* #,##0_-;_-* &quot;-&quot;_-;_-@_-"/>
    <numFmt numFmtId="43" formatCode="_-* #,##0.00_-;\-* #,##0.00_-;_-* &quot;-&quot;??_-;_-@_-"/>
    <numFmt numFmtId="176" formatCode="#,##0;\-#,##0;&quot;－&quot;"/>
    <numFmt numFmtId="177" formatCode="#,##0_);[Red]\(#,##0\)"/>
    <numFmt numFmtId="178" formatCode="#,##0_ "/>
    <numFmt numFmtId="179" formatCode="###,###,##0"/>
    <numFmt numFmtId="180" formatCode="#,###,###,##0"/>
    <numFmt numFmtId="181" formatCode="###,##0"/>
    <numFmt numFmtId="182" formatCode="##,###,##0"/>
    <numFmt numFmtId="183" formatCode="###,##0;\-###,##0;&quot;     －&quot;"/>
    <numFmt numFmtId="184" formatCode="_-* #,##0_-;\-* #,##0_-;_-* &quot;-&quot;??_-;_-@_-"/>
  </numFmts>
  <fonts count="23">
    <font>
      <sz val="9"/>
      <name val="Times New Roman"/>
      <family val="1"/>
    </font>
    <font>
      <sz val="9"/>
      <name val="Times New Roman"/>
      <family val="1"/>
    </font>
    <font>
      <sz val="9"/>
      <name val="新細明體"/>
      <family val="1"/>
      <charset val="136"/>
    </font>
    <font>
      <sz val="9"/>
      <name val="細明體"/>
      <family val="3"/>
      <charset val="136"/>
    </font>
    <font>
      <sz val="12"/>
      <name val="新細明體"/>
      <family val="1"/>
      <charset val="136"/>
    </font>
    <font>
      <sz val="9"/>
      <name val="微軟正黑體"/>
      <family val="2"/>
      <charset val="136"/>
    </font>
    <font>
      <sz val="9"/>
      <color indexed="81"/>
      <name val="細明體"/>
      <family val="3"/>
      <charset val="136"/>
    </font>
    <font>
      <b/>
      <sz val="9"/>
      <color indexed="81"/>
      <name val="Tahoma"/>
      <family val="2"/>
    </font>
    <font>
      <b/>
      <sz val="9"/>
      <color indexed="81"/>
      <name val="細明體"/>
      <family val="3"/>
      <charset val="136"/>
    </font>
    <font>
      <sz val="9"/>
      <color indexed="81"/>
      <name val="Tahoma"/>
      <family val="2"/>
    </font>
    <font>
      <b/>
      <sz val="16"/>
      <name val="標楷體"/>
      <family val="4"/>
      <charset val="136"/>
    </font>
    <font>
      <sz val="9"/>
      <name val="標楷體"/>
      <family val="4"/>
      <charset val="136"/>
    </font>
    <font>
      <sz val="10"/>
      <name val="標楷體"/>
      <family val="4"/>
      <charset val="136"/>
    </font>
    <font>
      <b/>
      <sz val="16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4"/>
      <charset val="136"/>
    </font>
    <font>
      <b/>
      <sz val="9"/>
      <name val="Times New Roman"/>
      <family val="1"/>
    </font>
    <font>
      <b/>
      <sz val="9"/>
      <name val="標楷體"/>
      <family val="4"/>
      <charset val="136"/>
    </font>
    <font>
      <sz val="8"/>
      <name val="標楷體"/>
      <family val="4"/>
      <charset val="136"/>
    </font>
    <font>
      <sz val="8"/>
      <name val="Times New Roman"/>
      <family val="1"/>
    </font>
    <font>
      <b/>
      <sz val="12"/>
      <name val="Times New Roman"/>
      <family val="1"/>
    </font>
    <font>
      <sz val="9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43" fontId="1" fillId="0" borderId="0" applyFont="0" applyFill="0" applyBorder="0" applyAlignment="0" applyProtection="0"/>
  </cellStyleXfs>
  <cellXfs count="96">
    <xf numFmtId="0" fontId="0" fillId="0" borderId="0" xfId="0"/>
    <xf numFmtId="0" fontId="0" fillId="0" borderId="0" xfId="0" applyFont="1"/>
    <xf numFmtId="0" fontId="13" fillId="0" borderId="0" xfId="0" applyFont="1" applyAlignment="1">
      <alignment vertical="center"/>
    </xf>
    <xf numFmtId="41" fontId="13" fillId="0" borderId="0" xfId="0" applyNumberFormat="1" applyFont="1" applyAlignment="1">
      <alignment vertical="center"/>
    </xf>
    <xf numFmtId="0" fontId="0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41" fontId="0" fillId="0" borderId="0" xfId="0" applyNumberFormat="1" applyFont="1" applyAlignment="1">
      <alignment vertical="center"/>
    </xf>
    <xf numFmtId="0" fontId="0" fillId="0" borderId="0" xfId="0" applyFont="1" applyFill="1" applyAlignment="1"/>
    <xf numFmtId="0" fontId="0" fillId="0" borderId="0" xfId="0" applyFont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49" fontId="0" fillId="0" borderId="0" xfId="3" applyNumberFormat="1" applyFont="1" applyFill="1" applyBorder="1" applyAlignment="1"/>
    <xf numFmtId="0" fontId="0" fillId="0" borderId="0" xfId="0" applyNumberFormat="1" applyFont="1" applyAlignment="1"/>
    <xf numFmtId="0" fontId="15" fillId="0" borderId="0" xfId="6" applyFont="1"/>
    <xf numFmtId="177" fontId="14" fillId="0" borderId="0" xfId="1" applyNumberFormat="1" applyFont="1" applyFill="1">
      <alignment vertical="center"/>
    </xf>
    <xf numFmtId="178" fontId="15" fillId="2" borderId="3" xfId="4" applyNumberFormat="1" applyFont="1" applyFill="1" applyBorder="1" applyAlignment="1" applyProtection="1">
      <alignment horizontal="left" vertical="center"/>
      <protection locked="0"/>
    </xf>
    <xf numFmtId="176" fontId="0" fillId="0" borderId="4" xfId="0" applyNumberFormat="1" applyFont="1" applyBorder="1" applyAlignment="1">
      <alignment horizontal="right"/>
    </xf>
    <xf numFmtId="176" fontId="0" fillId="0" borderId="0" xfId="0" applyNumberFormat="1" applyFont="1" applyBorder="1" applyAlignment="1">
      <alignment horizontal="right"/>
    </xf>
    <xf numFmtId="0" fontId="15" fillId="0" borderId="3" xfId="3" applyFont="1" applyBorder="1" applyAlignment="1">
      <alignment horizontal="left" vertical="center"/>
    </xf>
    <xf numFmtId="178" fontId="15" fillId="2" borderId="3" xfId="4" applyNumberFormat="1" applyFont="1" applyFill="1" applyBorder="1" applyAlignment="1" applyProtection="1">
      <alignment horizontal="left"/>
      <protection locked="0"/>
    </xf>
    <xf numFmtId="178" fontId="15" fillId="2" borderId="5" xfId="4" applyNumberFormat="1" applyFont="1" applyFill="1" applyBorder="1" applyAlignment="1" applyProtection="1">
      <alignment horizontal="left"/>
      <protection locked="0"/>
    </xf>
    <xf numFmtId="176" fontId="0" fillId="0" borderId="6" xfId="0" applyNumberFormat="1" applyFont="1" applyBorder="1" applyAlignment="1">
      <alignment horizontal="right"/>
    </xf>
    <xf numFmtId="176" fontId="0" fillId="0" borderId="7" xfId="0" applyNumberFormat="1" applyFont="1" applyBorder="1" applyAlignment="1">
      <alignment horizontal="right"/>
    </xf>
    <xf numFmtId="0" fontId="0" fillId="0" borderId="8" xfId="0" applyFont="1" applyBorder="1" applyAlignment="1">
      <alignment vertical="center"/>
    </xf>
    <xf numFmtId="0" fontId="14" fillId="0" borderId="0" xfId="0" applyFont="1" applyBorder="1" applyAlignment="1">
      <alignment horizontal="left" vertical="center" wrapText="1"/>
    </xf>
    <xf numFmtId="179" fontId="0" fillId="0" borderId="0" xfId="0" applyNumberFormat="1" applyFont="1" applyBorder="1" applyAlignment="1">
      <alignment horizontal="right" vertical="center" wrapText="1"/>
    </xf>
    <xf numFmtId="180" fontId="0" fillId="0" borderId="0" xfId="0" applyNumberFormat="1" applyFont="1" applyBorder="1" applyAlignment="1">
      <alignment horizontal="right" vertical="center" wrapText="1"/>
    </xf>
    <xf numFmtId="181" fontId="0" fillId="0" borderId="0" xfId="0" applyNumberFormat="1" applyFont="1" applyBorder="1" applyAlignment="1">
      <alignment horizontal="right" vertical="center" wrapText="1"/>
    </xf>
    <xf numFmtId="183" fontId="0" fillId="0" borderId="0" xfId="0" applyNumberFormat="1" applyFont="1" applyBorder="1" applyAlignment="1">
      <alignment horizontal="right" vertical="center" wrapText="1"/>
    </xf>
    <xf numFmtId="182" fontId="0" fillId="0" borderId="0" xfId="0" applyNumberFormat="1" applyFont="1" applyBorder="1" applyAlignment="1">
      <alignment horizontal="right" vertical="center" wrapText="1"/>
    </xf>
    <xf numFmtId="181" fontId="0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0" fontId="0" fillId="0" borderId="9" xfId="3" applyFont="1" applyBorder="1" applyAlignment="1">
      <alignment horizontal="center" vertical="center" wrapText="1"/>
    </xf>
    <xf numFmtId="49" fontId="11" fillId="0" borderId="0" xfId="0" applyNumberFormat="1" applyFont="1" applyAlignment="1"/>
    <xf numFmtId="0" fontId="0" fillId="0" borderId="9" xfId="3" applyFont="1" applyFill="1" applyBorder="1" applyAlignment="1">
      <alignment horizontal="center" vertical="center" wrapText="1"/>
    </xf>
    <xf numFmtId="178" fontId="15" fillId="0" borderId="3" xfId="4" applyNumberFormat="1" applyFont="1" applyFill="1" applyBorder="1" applyAlignment="1" applyProtection="1">
      <alignment horizontal="left" vertical="center"/>
      <protection locked="0"/>
    </xf>
    <xf numFmtId="178" fontId="15" fillId="0" borderId="3" xfId="4" applyNumberFormat="1" applyFont="1" applyFill="1" applyBorder="1" applyAlignment="1" applyProtection="1">
      <alignment horizontal="left"/>
      <protection locked="0"/>
    </xf>
    <xf numFmtId="178" fontId="15" fillId="0" borderId="5" xfId="4" applyNumberFormat="1" applyFont="1" applyFill="1" applyBorder="1" applyAlignment="1" applyProtection="1">
      <alignment horizontal="left"/>
      <protection locked="0"/>
    </xf>
    <xf numFmtId="0" fontId="0" fillId="0" borderId="0" xfId="0" applyFont="1" applyFill="1"/>
    <xf numFmtId="0" fontId="0" fillId="0" borderId="8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15" fillId="0" borderId="0" xfId="6" applyFont="1" applyFill="1"/>
    <xf numFmtId="0" fontId="14" fillId="0" borderId="0" xfId="0" applyFont="1" applyFill="1" applyBorder="1" applyAlignment="1">
      <alignment horizontal="left" vertical="center" wrapText="1"/>
    </xf>
    <xf numFmtId="0" fontId="5" fillId="0" borderId="0" xfId="0" applyFont="1" applyFill="1"/>
    <xf numFmtId="0" fontId="15" fillId="0" borderId="3" xfId="3" applyFont="1" applyFill="1" applyBorder="1" applyAlignment="1">
      <alignment horizontal="left" vertical="center"/>
    </xf>
    <xf numFmtId="0" fontId="1" fillId="0" borderId="0" xfId="5" applyFont="1" applyAlignment="1">
      <alignment horizontal="center" vertical="center" textRotation="255"/>
    </xf>
    <xf numFmtId="0" fontId="1" fillId="0" borderId="0" xfId="5" applyFont="1" applyAlignment="1">
      <alignment horizontal="center" vertical="center"/>
    </xf>
    <xf numFmtId="49" fontId="1" fillId="0" borderId="3" xfId="3" applyNumberFormat="1" applyFont="1" applyBorder="1" applyAlignment="1">
      <alignment horizontal="center" vertical="center" wrapText="1"/>
    </xf>
    <xf numFmtId="176" fontId="1" fillId="0" borderId="4" xfId="5" applyNumberFormat="1" applyFont="1" applyBorder="1" applyAlignment="1">
      <alignment horizontal="right" vertical="center"/>
    </xf>
    <xf numFmtId="176" fontId="1" fillId="0" borderId="0" xfId="5" applyNumberFormat="1" applyFont="1" applyBorder="1" applyAlignment="1">
      <alignment horizontal="right" vertical="center"/>
    </xf>
    <xf numFmtId="0" fontId="1" fillId="0" borderId="0" xfId="5" applyFont="1" applyAlignment="1">
      <alignment vertical="top" textRotation="255"/>
    </xf>
    <xf numFmtId="0" fontId="1" fillId="0" borderId="0" xfId="5" applyFont="1"/>
    <xf numFmtId="0" fontId="1" fillId="0" borderId="0" xfId="3" applyNumberFormat="1" applyFont="1" applyFill="1" applyBorder="1" applyAlignment="1"/>
    <xf numFmtId="184" fontId="1" fillId="0" borderId="0" xfId="7" applyNumberFormat="1" applyFont="1"/>
    <xf numFmtId="0" fontId="14" fillId="0" borderId="0" xfId="1" applyFont="1">
      <alignment vertical="center"/>
    </xf>
    <xf numFmtId="0" fontId="0" fillId="0" borderId="2" xfId="0" applyFont="1" applyBorder="1" applyAlignment="1">
      <alignment horizontal="center" vertical="center" wrapText="1"/>
    </xf>
    <xf numFmtId="0" fontId="16" fillId="0" borderId="0" xfId="0" applyFont="1"/>
    <xf numFmtId="0" fontId="17" fillId="0" borderId="9" xfId="3" applyFont="1" applyFill="1" applyBorder="1" applyAlignment="1">
      <alignment horizontal="center" vertical="center" wrapText="1"/>
    </xf>
    <xf numFmtId="176" fontId="17" fillId="0" borderId="4" xfId="0" applyNumberFormat="1" applyFont="1" applyBorder="1" applyAlignment="1">
      <alignment horizontal="right"/>
    </xf>
    <xf numFmtId="176" fontId="17" fillId="0" borderId="0" xfId="0" applyNumberFormat="1" applyFont="1" applyBorder="1" applyAlignment="1">
      <alignment horizontal="right"/>
    </xf>
    <xf numFmtId="0" fontId="0" fillId="0" borderId="0" xfId="5" applyFont="1" applyAlignment="1">
      <alignment horizontal="center" vertical="center" textRotation="255"/>
    </xf>
    <xf numFmtId="0" fontId="0" fillId="0" borderId="0" xfId="5" applyFont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177" fontId="20" fillId="0" borderId="0" xfId="2" applyNumberFormat="1" applyFont="1" applyFill="1">
      <alignment vertical="center"/>
    </xf>
    <xf numFmtId="184" fontId="0" fillId="0" borderId="0" xfId="7" applyNumberFormat="1" applyFont="1"/>
    <xf numFmtId="0" fontId="17" fillId="0" borderId="5" xfId="3" applyFont="1" applyBorder="1" applyAlignment="1">
      <alignment horizontal="center" vertical="center" wrapText="1"/>
    </xf>
    <xf numFmtId="176" fontId="17" fillId="0" borderId="6" xfId="0" applyNumberFormat="1" applyFont="1" applyBorder="1" applyAlignment="1">
      <alignment horizontal="right" vertical="center"/>
    </xf>
    <xf numFmtId="176" fontId="17" fillId="0" borderId="7" xfId="0" applyNumberFormat="1" applyFont="1" applyBorder="1" applyAlignment="1">
      <alignment horizontal="right" vertical="center"/>
    </xf>
    <xf numFmtId="0" fontId="21" fillId="0" borderId="0" xfId="1" applyFont="1" applyAlignment="1">
      <alignment vertical="center"/>
    </xf>
    <xf numFmtId="176" fontId="22" fillId="0" borderId="0" xfId="0" applyNumberFormat="1" applyFont="1" applyBorder="1" applyAlignment="1">
      <alignment horizontal="right"/>
    </xf>
    <xf numFmtId="0" fontId="0" fillId="0" borderId="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15" fillId="0" borderId="10" xfId="6" applyFont="1" applyBorder="1" applyAlignment="1">
      <alignment horizontal="center" vertical="center" wrapText="1"/>
    </xf>
    <xf numFmtId="0" fontId="15" fillId="0" borderId="2" xfId="6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14" xfId="5" applyFont="1" applyFill="1" applyBorder="1" applyAlignment="1">
      <alignment horizontal="center" vertical="center" wrapText="1"/>
    </xf>
    <xf numFmtId="0" fontId="0" fillId="0" borderId="4" xfId="5" applyFont="1" applyFill="1" applyBorder="1" applyAlignment="1">
      <alignment horizontal="center" vertical="center" wrapText="1"/>
    </xf>
    <xf numFmtId="0" fontId="0" fillId="0" borderId="6" xfId="5" applyFont="1" applyFill="1" applyBorder="1" applyAlignment="1">
      <alignment horizontal="center" vertical="center" wrapText="1"/>
    </xf>
  </cellXfs>
  <cellStyles count="8">
    <cellStyle name="一般" xfId="0" builtinId="0"/>
    <cellStyle name="一般_moi04-01" xfId="1" xr:uid="{00000000-0005-0000-0000-000001000000}"/>
    <cellStyle name="一般_moi04-05" xfId="2" xr:uid="{00000000-0005-0000-0000-000002000000}"/>
    <cellStyle name="一般_Sheet1" xfId="3" xr:uid="{00000000-0005-0000-0000-000003000000}"/>
    <cellStyle name="一般_Sheet2" xfId="4" xr:uid="{00000000-0005-0000-0000-000004000000}"/>
    <cellStyle name="一般_二級報表" xfId="5" xr:uid="{00000000-0005-0000-0000-000005000000}"/>
    <cellStyle name="一般_十年長照上網" xfId="6" xr:uid="{00000000-0005-0000-0000-000006000000}"/>
    <cellStyle name="千分位" xfId="7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B25"/>
  <sheetViews>
    <sheetView tabSelected="1" zoomScaleNormal="100" zoomScaleSheetLayoutView="100" workbookViewId="0">
      <pane xSplit="1" ySplit="8" topLeftCell="B15" activePane="bottomRight" state="frozen"/>
      <selection pane="topRight" activeCell="B1" sqref="B1"/>
      <selection pane="bottomLeft" activeCell="A9" sqref="A9"/>
      <selection pane="bottomRight" activeCell="F25" sqref="F25"/>
    </sheetView>
  </sheetViews>
  <sheetFormatPr defaultColWidth="9.28515625" defaultRowHeight="12"/>
  <cols>
    <col min="1" max="1" width="15" style="1" customWidth="1"/>
    <col min="2" max="4" width="14.140625" style="1" customWidth="1"/>
    <col min="5" max="19" width="10.7109375" style="1" customWidth="1"/>
    <col min="20" max="20" width="14.28515625" style="1" customWidth="1"/>
    <col min="21" max="21" width="18.140625" style="1" bestFit="1" customWidth="1"/>
    <col min="22" max="22" width="14.42578125" style="1" customWidth="1"/>
    <col min="23" max="23" width="13.7109375" style="1" customWidth="1"/>
    <col min="24" max="27" width="10.42578125" style="1" customWidth="1"/>
    <col min="28" max="31" width="12.28515625" style="1" customWidth="1"/>
    <col min="32" max="35" width="10.42578125" style="1" customWidth="1"/>
    <col min="36" max="38" width="13.140625" style="1" customWidth="1"/>
    <col min="39" max="40" width="20.85546875" style="1" customWidth="1"/>
    <col min="41" max="16384" width="9.28515625" style="1"/>
  </cols>
  <sheetData>
    <row r="1" spans="1:54" s="2" customFormat="1" ht="23.25" customHeight="1">
      <c r="A1" s="2" t="s">
        <v>9</v>
      </c>
      <c r="U1" s="3"/>
    </row>
    <row r="2" spans="1:54" s="6" customFormat="1" ht="18" customHeight="1">
      <c r="A2" s="4"/>
      <c r="B2" s="5"/>
      <c r="E2" s="5"/>
      <c r="F2" s="5"/>
      <c r="G2" s="5"/>
      <c r="V2" s="7"/>
    </row>
    <row r="3" spans="1:54" s="6" customFormat="1" ht="18" customHeight="1">
      <c r="A3" s="8" t="s">
        <v>236</v>
      </c>
      <c r="B3" s="5"/>
      <c r="E3" s="5"/>
      <c r="F3" s="5"/>
      <c r="G3" s="5"/>
      <c r="V3" s="7"/>
    </row>
    <row r="4" spans="1:54" s="9" customFormat="1" ht="26.25" customHeight="1">
      <c r="A4" s="85" t="s">
        <v>65</v>
      </c>
      <c r="B4" s="73" t="s">
        <v>66</v>
      </c>
      <c r="C4" s="73" t="s">
        <v>10</v>
      </c>
      <c r="D4" s="73" t="s">
        <v>11</v>
      </c>
      <c r="E4" s="79" t="s">
        <v>12</v>
      </c>
      <c r="F4" s="80"/>
      <c r="G4" s="80"/>
      <c r="H4" s="80"/>
      <c r="I4" s="80"/>
      <c r="J4" s="80"/>
      <c r="K4" s="80"/>
      <c r="L4" s="80"/>
      <c r="M4" s="80"/>
      <c r="N4" s="80"/>
      <c r="O4" s="80"/>
      <c r="P4" s="88"/>
      <c r="Q4" s="81" t="s">
        <v>13</v>
      </c>
      <c r="R4" s="84"/>
      <c r="S4" s="85"/>
      <c r="T4" s="73" t="s">
        <v>14</v>
      </c>
      <c r="U4" s="86" t="s">
        <v>15</v>
      </c>
      <c r="V4" s="86"/>
      <c r="W4" s="86"/>
      <c r="X4" s="71" t="s">
        <v>16</v>
      </c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</row>
    <row r="5" spans="1:54" s="46" customFormat="1" ht="39" customHeight="1">
      <c r="A5" s="87"/>
      <c r="B5" s="74"/>
      <c r="C5" s="74"/>
      <c r="D5" s="74"/>
      <c r="E5" s="76" t="s">
        <v>17</v>
      </c>
      <c r="F5" s="77"/>
      <c r="G5" s="78"/>
      <c r="H5" s="76" t="s">
        <v>18</v>
      </c>
      <c r="I5" s="77"/>
      <c r="J5" s="78"/>
      <c r="K5" s="76" t="s">
        <v>19</v>
      </c>
      <c r="L5" s="77"/>
      <c r="M5" s="78"/>
      <c r="N5" s="76" t="s">
        <v>20</v>
      </c>
      <c r="O5" s="77"/>
      <c r="P5" s="78"/>
      <c r="Q5" s="76"/>
      <c r="R5" s="77"/>
      <c r="S5" s="78"/>
      <c r="T5" s="74"/>
      <c r="U5" s="73" t="s">
        <v>21</v>
      </c>
      <c r="V5" s="73" t="s">
        <v>22</v>
      </c>
      <c r="W5" s="73" t="s">
        <v>23</v>
      </c>
      <c r="X5" s="76" t="s">
        <v>24</v>
      </c>
      <c r="Y5" s="77"/>
      <c r="Z5" s="77"/>
      <c r="AA5" s="78"/>
      <c r="AB5" s="73" t="s">
        <v>25</v>
      </c>
      <c r="AC5" s="73" t="s">
        <v>26</v>
      </c>
      <c r="AD5" s="73" t="s">
        <v>27</v>
      </c>
      <c r="AE5" s="73" t="s">
        <v>28</v>
      </c>
      <c r="AF5" s="76" t="s">
        <v>29</v>
      </c>
      <c r="AG5" s="77"/>
      <c r="AH5" s="77"/>
      <c r="AI5" s="78"/>
      <c r="AJ5" s="73" t="s">
        <v>30</v>
      </c>
      <c r="AK5" s="73" t="s">
        <v>31</v>
      </c>
      <c r="AL5" s="73" t="s">
        <v>32</v>
      </c>
      <c r="AM5" s="76" t="s">
        <v>33</v>
      </c>
      <c r="AN5" s="77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</row>
    <row r="6" spans="1:54" s="46" customFormat="1" ht="28.5" customHeight="1">
      <c r="A6" s="87"/>
      <c r="B6" s="74"/>
      <c r="C6" s="74"/>
      <c r="D6" s="74"/>
      <c r="E6" s="82" t="s">
        <v>34</v>
      </c>
      <c r="F6" s="82" t="s">
        <v>35</v>
      </c>
      <c r="G6" s="82" t="s">
        <v>36</v>
      </c>
      <c r="H6" s="82" t="s">
        <v>34</v>
      </c>
      <c r="I6" s="82" t="s">
        <v>35</v>
      </c>
      <c r="J6" s="82" t="s">
        <v>36</v>
      </c>
      <c r="K6" s="82" t="s">
        <v>34</v>
      </c>
      <c r="L6" s="82" t="s">
        <v>35</v>
      </c>
      <c r="M6" s="82" t="s">
        <v>36</v>
      </c>
      <c r="N6" s="82" t="s">
        <v>34</v>
      </c>
      <c r="O6" s="82" t="s">
        <v>35</v>
      </c>
      <c r="P6" s="82" t="s">
        <v>36</v>
      </c>
      <c r="Q6" s="82" t="s">
        <v>34</v>
      </c>
      <c r="R6" s="82" t="s">
        <v>35</v>
      </c>
      <c r="S6" s="82" t="s">
        <v>36</v>
      </c>
      <c r="T6" s="74"/>
      <c r="U6" s="74"/>
      <c r="V6" s="74"/>
      <c r="W6" s="74"/>
      <c r="X6" s="73" t="s">
        <v>37</v>
      </c>
      <c r="Y6" s="73" t="s">
        <v>38</v>
      </c>
      <c r="Z6" s="73" t="s">
        <v>95</v>
      </c>
      <c r="AA6" s="73" t="s">
        <v>39</v>
      </c>
      <c r="AB6" s="74"/>
      <c r="AC6" s="74"/>
      <c r="AD6" s="74"/>
      <c r="AE6" s="74"/>
      <c r="AF6" s="73" t="s">
        <v>40</v>
      </c>
      <c r="AG6" s="79" t="s">
        <v>41</v>
      </c>
      <c r="AH6" s="80"/>
      <c r="AI6" s="80"/>
      <c r="AJ6" s="74"/>
      <c r="AK6" s="74"/>
      <c r="AL6" s="74"/>
      <c r="AM6" s="73" t="s">
        <v>42</v>
      </c>
      <c r="AN6" s="81" t="s">
        <v>43</v>
      </c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</row>
    <row r="7" spans="1:54" s="46" customFormat="1" ht="28.5" customHeight="1">
      <c r="A7" s="78"/>
      <c r="B7" s="75"/>
      <c r="C7" s="75"/>
      <c r="D7" s="75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10" t="s">
        <v>44</v>
      </c>
      <c r="AH7" s="10" t="s">
        <v>45</v>
      </c>
      <c r="AI7" s="10" t="s">
        <v>46</v>
      </c>
      <c r="AJ7" s="75"/>
      <c r="AK7" s="75"/>
      <c r="AL7" s="75"/>
      <c r="AM7" s="75"/>
      <c r="AN7" s="76"/>
    </row>
    <row r="8" spans="1:54" s="51" customFormat="1" ht="15.75" customHeight="1">
      <c r="A8" s="47" t="s">
        <v>96</v>
      </c>
      <c r="B8" s="48">
        <f>'100'!B7</f>
        <v>6650</v>
      </c>
      <c r="C8" s="49">
        <f>'100'!C7</f>
        <v>7359363</v>
      </c>
      <c r="D8" s="49">
        <f>'100'!D7</f>
        <v>21134360</v>
      </c>
      <c r="E8" s="49" t="s">
        <v>0</v>
      </c>
      <c r="F8" s="49" t="s">
        <v>0</v>
      </c>
      <c r="G8" s="49" t="s">
        <v>0</v>
      </c>
      <c r="H8" s="49">
        <f>'100'!E7</f>
        <v>6650</v>
      </c>
      <c r="I8" s="49">
        <f>'100'!F7</f>
        <v>5669</v>
      </c>
      <c r="J8" s="49">
        <f>'100'!G7</f>
        <v>981</v>
      </c>
      <c r="K8" s="49" t="s">
        <v>0</v>
      </c>
      <c r="L8" s="49" t="s">
        <v>0</v>
      </c>
      <c r="M8" s="49" t="s">
        <v>0</v>
      </c>
      <c r="N8" s="49" t="s">
        <v>0</v>
      </c>
      <c r="O8" s="49" t="s">
        <v>0</v>
      </c>
      <c r="P8" s="49" t="s">
        <v>0</v>
      </c>
      <c r="Q8" s="49">
        <f>'100'!H7</f>
        <v>850604</v>
      </c>
      <c r="R8" s="49" t="s">
        <v>0</v>
      </c>
      <c r="S8" s="49" t="s">
        <v>0</v>
      </c>
      <c r="T8" s="49">
        <f>'100'!I7</f>
        <v>4014</v>
      </c>
      <c r="U8" s="49">
        <f>'100'!J7</f>
        <v>1725550432</v>
      </c>
      <c r="V8" s="49">
        <f>'100'!K7</f>
        <v>1266254254</v>
      </c>
      <c r="W8" s="49">
        <f>'100'!L7</f>
        <v>459296178</v>
      </c>
      <c r="X8" s="49">
        <f>'100'!X7</f>
        <v>4217</v>
      </c>
      <c r="Y8" s="49">
        <f>'100'!M7</f>
        <v>4077</v>
      </c>
      <c r="Z8" s="49">
        <f>'100'!N7</f>
        <v>39</v>
      </c>
      <c r="AA8" s="49">
        <f>'100'!O7</f>
        <v>101</v>
      </c>
      <c r="AB8" s="49">
        <f>'100'!P7</f>
        <v>74077</v>
      </c>
      <c r="AC8" s="49">
        <f>'100'!Q7</f>
        <v>294013</v>
      </c>
      <c r="AD8" s="49">
        <f>'100'!R7</f>
        <v>3412</v>
      </c>
      <c r="AE8" s="49">
        <f>'100'!S7</f>
        <v>1555</v>
      </c>
      <c r="AF8" s="49">
        <f>'100'!T7</f>
        <v>2775</v>
      </c>
      <c r="AG8" s="49" t="s">
        <v>0</v>
      </c>
      <c r="AH8" s="49" t="s">
        <v>0</v>
      </c>
      <c r="AI8" s="49" t="s">
        <v>0</v>
      </c>
      <c r="AJ8" s="49" t="s">
        <v>1</v>
      </c>
      <c r="AK8" s="49">
        <f>'100'!U7</f>
        <v>833</v>
      </c>
      <c r="AL8" s="49">
        <f>'100'!V7</f>
        <v>1013</v>
      </c>
      <c r="AM8" s="49" t="s">
        <v>0</v>
      </c>
      <c r="AN8" s="49" t="s">
        <v>0</v>
      </c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</row>
    <row r="9" spans="1:54" s="51" customFormat="1" ht="15.75" customHeight="1">
      <c r="A9" s="47" t="s">
        <v>97</v>
      </c>
      <c r="B9" s="48">
        <f>'101'!B8</f>
        <v>6692</v>
      </c>
      <c r="C9" s="49">
        <f>'101'!C8</f>
        <v>7587809</v>
      </c>
      <c r="D9" s="49">
        <f>'101'!D8</f>
        <v>21495810</v>
      </c>
      <c r="E9" s="49">
        <f>'101'!E8</f>
        <v>107221</v>
      </c>
      <c r="F9" s="49">
        <f>'101'!F8</f>
        <v>84017</v>
      </c>
      <c r="G9" s="49">
        <f>'101'!G8</f>
        <v>23204</v>
      </c>
      <c r="H9" s="49">
        <f>'101'!H8</f>
        <v>6692</v>
      </c>
      <c r="I9" s="49">
        <f>'101'!I8</f>
        <v>5613</v>
      </c>
      <c r="J9" s="49">
        <f>'101'!J8</f>
        <v>1079</v>
      </c>
      <c r="K9" s="49">
        <f>'101'!K8</f>
        <v>74543</v>
      </c>
      <c r="L9" s="49">
        <f>'101'!L8</f>
        <v>58280</v>
      </c>
      <c r="M9" s="49">
        <f>'101'!M8</f>
        <v>16263</v>
      </c>
      <c r="N9" s="49">
        <f>'101'!N8</f>
        <v>25986</v>
      </c>
      <c r="O9" s="49">
        <f>'101'!O8</f>
        <v>20124</v>
      </c>
      <c r="P9" s="49">
        <f>'101'!P8</f>
        <v>5862</v>
      </c>
      <c r="Q9" s="49">
        <f>'101'!Q8</f>
        <v>794033</v>
      </c>
      <c r="R9" s="49">
        <f>'101'!R8</f>
        <v>448953</v>
      </c>
      <c r="S9" s="49">
        <f>'101'!S8</f>
        <v>345080</v>
      </c>
      <c r="T9" s="49">
        <f>'101'!T8</f>
        <v>4004</v>
      </c>
      <c r="U9" s="49">
        <f>'101'!U8</f>
        <v>1822032948</v>
      </c>
      <c r="V9" s="49">
        <f>'101'!V8</f>
        <v>1259531354</v>
      </c>
      <c r="W9" s="49">
        <f>'101'!W8</f>
        <v>562501594</v>
      </c>
      <c r="X9" s="49">
        <f>'101'!X8</f>
        <v>4039</v>
      </c>
      <c r="Y9" s="49">
        <f>'101'!Y8</f>
        <v>3882</v>
      </c>
      <c r="Z9" s="49">
        <f>'101'!Z8</f>
        <v>70</v>
      </c>
      <c r="AA9" s="49">
        <f>'101'!AA8</f>
        <v>87</v>
      </c>
      <c r="AB9" s="49">
        <f>'101'!AB8</f>
        <v>89038</v>
      </c>
      <c r="AC9" s="49">
        <f>'101'!AC8</f>
        <v>282889</v>
      </c>
      <c r="AD9" s="49">
        <f>'101'!AD8</f>
        <v>3645</v>
      </c>
      <c r="AE9" s="49">
        <f>'101'!AE8</f>
        <v>1528</v>
      </c>
      <c r="AF9" s="49">
        <f>'101'!AF8</f>
        <v>3252</v>
      </c>
      <c r="AG9" s="49">
        <f>'101'!AG8</f>
        <v>106697</v>
      </c>
      <c r="AH9" s="49">
        <f>'101'!AH8</f>
        <v>42446</v>
      </c>
      <c r="AI9" s="49">
        <f>'101'!AI8</f>
        <v>64251</v>
      </c>
      <c r="AJ9" s="49">
        <f>'101'!AJ8</f>
        <v>1359</v>
      </c>
      <c r="AK9" s="49">
        <f>'101'!AK8</f>
        <v>774</v>
      </c>
      <c r="AL9" s="49">
        <f>'101'!AL8</f>
        <v>1210</v>
      </c>
      <c r="AM9" s="49">
        <f>'101'!AM8</f>
        <v>4255152</v>
      </c>
      <c r="AN9" s="49">
        <f>'101'!AN8</f>
        <v>2623613</v>
      </c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</row>
    <row r="10" spans="1:54" s="51" customFormat="1" ht="15.75" customHeight="1">
      <c r="A10" s="47" t="s">
        <v>98</v>
      </c>
      <c r="B10" s="48">
        <f>'102'!B8</f>
        <v>6723</v>
      </c>
      <c r="C10" s="49">
        <f>'102'!C8</f>
        <v>7620547</v>
      </c>
      <c r="D10" s="49">
        <f>'102'!D8</f>
        <v>21218019</v>
      </c>
      <c r="E10" s="49">
        <f>'102'!E8</f>
        <v>107294</v>
      </c>
      <c r="F10" s="49">
        <f>'102'!F8</f>
        <v>83510</v>
      </c>
      <c r="G10" s="49">
        <f>'102'!G8</f>
        <v>23784</v>
      </c>
      <c r="H10" s="49">
        <f>'102'!H8</f>
        <v>6723</v>
      </c>
      <c r="I10" s="49">
        <f>'102'!I8</f>
        <v>5587</v>
      </c>
      <c r="J10" s="49">
        <f>'102'!J8</f>
        <v>1136</v>
      </c>
      <c r="K10" s="49">
        <f>'102'!K8</f>
        <v>74766</v>
      </c>
      <c r="L10" s="49">
        <f>'102'!L8</f>
        <v>58015</v>
      </c>
      <c r="M10" s="49">
        <f>'102'!M8</f>
        <v>16751</v>
      </c>
      <c r="N10" s="49">
        <f>'102'!N8</f>
        <v>25805</v>
      </c>
      <c r="O10" s="49">
        <f>'102'!O8</f>
        <v>19908</v>
      </c>
      <c r="P10" s="49">
        <f>'102'!P8</f>
        <v>5897</v>
      </c>
      <c r="Q10" s="49">
        <f>'102'!Q8</f>
        <v>779958</v>
      </c>
      <c r="R10" s="49">
        <f>'102'!R8</f>
        <v>442346</v>
      </c>
      <c r="S10" s="49">
        <f>'102'!S8</f>
        <v>337612</v>
      </c>
      <c r="T10" s="49">
        <f>'102'!T8</f>
        <v>3975</v>
      </c>
      <c r="U10" s="49">
        <f>'102'!U8</f>
        <v>1695341510</v>
      </c>
      <c r="V10" s="49">
        <f>'102'!V8</f>
        <v>1145327039</v>
      </c>
      <c r="W10" s="49">
        <f>'102'!W8</f>
        <v>550014471</v>
      </c>
      <c r="X10" s="49">
        <f>'102'!X8</f>
        <v>3945</v>
      </c>
      <c r="Y10" s="49">
        <f>'102'!Y8</f>
        <v>3812</v>
      </c>
      <c r="Z10" s="49">
        <f>'102'!Z8</f>
        <v>55</v>
      </c>
      <c r="AA10" s="49">
        <f>'102'!AA8</f>
        <v>78</v>
      </c>
      <c r="AB10" s="49">
        <f>'102'!AB8</f>
        <v>83041</v>
      </c>
      <c r="AC10" s="49">
        <f>'102'!AC8</f>
        <v>254926</v>
      </c>
      <c r="AD10" s="49">
        <f>'102'!AD8</f>
        <v>3291</v>
      </c>
      <c r="AE10" s="49">
        <f>'102'!AE8</f>
        <v>1513</v>
      </c>
      <c r="AF10" s="49">
        <f>'102'!AF8</f>
        <v>3344</v>
      </c>
      <c r="AG10" s="49">
        <f>'102'!AG8</f>
        <v>113594</v>
      </c>
      <c r="AH10" s="49">
        <f>'102'!AH8</f>
        <v>46305</v>
      </c>
      <c r="AI10" s="49">
        <f>'102'!AI8</f>
        <v>67289</v>
      </c>
      <c r="AJ10" s="49">
        <f>'102'!AJ8</f>
        <v>1328</v>
      </c>
      <c r="AK10" s="49">
        <f>'102'!AK8</f>
        <v>646</v>
      </c>
      <c r="AL10" s="49">
        <f>'102'!AL8</f>
        <v>1029</v>
      </c>
      <c r="AM10" s="49">
        <f>'102'!AM8</f>
        <v>4058320</v>
      </c>
      <c r="AN10" s="49">
        <f>'102'!AN8</f>
        <v>1996538</v>
      </c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</row>
    <row r="11" spans="1:54" s="51" customFormat="1" ht="15.75" customHeight="1">
      <c r="A11" s="47" t="s">
        <v>99</v>
      </c>
      <c r="B11" s="48">
        <f>'103'!B8</f>
        <v>6761</v>
      </c>
      <c r="C11" s="49">
        <f>'103'!C8</f>
        <v>7625083</v>
      </c>
      <c r="D11" s="49">
        <f>'103'!D8</f>
        <v>21332803</v>
      </c>
      <c r="E11" s="49">
        <f>'103'!E8</f>
        <v>109090</v>
      </c>
      <c r="F11" s="49">
        <f>'103'!F8</f>
        <v>84745</v>
      </c>
      <c r="G11" s="49">
        <f>'103'!G8</f>
        <v>24345</v>
      </c>
      <c r="H11" s="49">
        <f>'103'!H8</f>
        <v>6761</v>
      </c>
      <c r="I11" s="49">
        <f>'103'!I8</f>
        <v>5603</v>
      </c>
      <c r="J11" s="49">
        <f>'103'!J8</f>
        <v>1158</v>
      </c>
      <c r="K11" s="49">
        <f>'103'!K8</f>
        <v>76227</v>
      </c>
      <c r="L11" s="49">
        <f>'103'!L8</f>
        <v>59128</v>
      </c>
      <c r="M11" s="49">
        <f>'103'!M8</f>
        <v>17099</v>
      </c>
      <c r="N11" s="49">
        <f>'103'!N8</f>
        <v>26102</v>
      </c>
      <c r="O11" s="49">
        <f>'103'!O8</f>
        <v>20014</v>
      </c>
      <c r="P11" s="49">
        <f>'103'!P8</f>
        <v>6088</v>
      </c>
      <c r="Q11" s="49">
        <f>'103'!Q8</f>
        <v>817765</v>
      </c>
      <c r="R11" s="49">
        <f>'103'!R8</f>
        <v>466386</v>
      </c>
      <c r="S11" s="49">
        <f>'103'!S8</f>
        <v>351379</v>
      </c>
      <c r="T11" s="49">
        <f>'103'!T8</f>
        <v>4011</v>
      </c>
      <c r="U11" s="49">
        <f>'103'!U8</f>
        <v>1963846517</v>
      </c>
      <c r="V11" s="49">
        <f>'103'!V8</f>
        <v>1395936454</v>
      </c>
      <c r="W11" s="49">
        <f>'103'!W8</f>
        <v>567910063</v>
      </c>
      <c r="X11" s="49">
        <f>'103'!X8</f>
        <v>3898</v>
      </c>
      <c r="Y11" s="49">
        <f>'103'!Y8</f>
        <v>3756</v>
      </c>
      <c r="Z11" s="49">
        <f>'103'!Z8</f>
        <v>50</v>
      </c>
      <c r="AA11" s="49">
        <f>'103'!AA8</f>
        <v>92</v>
      </c>
      <c r="AB11" s="49">
        <f>'103'!AB8</f>
        <v>91589</v>
      </c>
      <c r="AC11" s="49">
        <f>'103'!AC8</f>
        <v>299296</v>
      </c>
      <c r="AD11" s="49">
        <f>'103'!AD8</f>
        <v>3277</v>
      </c>
      <c r="AE11" s="49">
        <f>'103'!AE8</f>
        <v>1597</v>
      </c>
      <c r="AF11" s="49">
        <f>'103'!AF8</f>
        <v>3393</v>
      </c>
      <c r="AG11" s="49">
        <f>'103'!AG8</f>
        <v>113763</v>
      </c>
      <c r="AH11" s="49">
        <f>'103'!AH8</f>
        <v>44508</v>
      </c>
      <c r="AI11" s="49">
        <f>'103'!AI8</f>
        <v>69255</v>
      </c>
      <c r="AJ11" s="49">
        <f>'103'!AJ8</f>
        <v>1359</v>
      </c>
      <c r="AK11" s="49">
        <f>'103'!AK8</f>
        <v>686</v>
      </c>
      <c r="AL11" s="49">
        <f>'103'!AL8</f>
        <v>915</v>
      </c>
      <c r="AM11" s="49">
        <f>'103'!AM8</f>
        <v>5344973</v>
      </c>
      <c r="AN11" s="49">
        <f>'103'!AN8</f>
        <v>2197187</v>
      </c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</row>
    <row r="12" spans="1:54" s="51" customFormat="1" ht="15.75" customHeight="1">
      <c r="A12" s="47" t="s">
        <v>100</v>
      </c>
      <c r="B12" s="48">
        <f>'104'!B8</f>
        <v>6860</v>
      </c>
      <c r="C12" s="49">
        <f>'104'!C8</f>
        <v>7726797</v>
      </c>
      <c r="D12" s="49">
        <f>'104'!D8</f>
        <v>21404313</v>
      </c>
      <c r="E12" s="49">
        <f>'104'!E8</f>
        <v>108909</v>
      </c>
      <c r="F12" s="49">
        <f>'104'!F8</f>
        <v>83441</v>
      </c>
      <c r="G12" s="49">
        <f>'104'!G8</f>
        <v>25468</v>
      </c>
      <c r="H12" s="49">
        <f>'104'!H8</f>
        <v>6860</v>
      </c>
      <c r="I12" s="49">
        <f>'104'!I8</f>
        <v>5601</v>
      </c>
      <c r="J12" s="49">
        <f>'104'!J8</f>
        <v>1259</v>
      </c>
      <c r="K12" s="49">
        <f>'104'!K8</f>
        <v>75530</v>
      </c>
      <c r="L12" s="49">
        <f>'104'!L8</f>
        <v>57741</v>
      </c>
      <c r="M12" s="49">
        <f>'104'!M8</f>
        <v>17789</v>
      </c>
      <c r="N12" s="49">
        <f>'104'!N8</f>
        <v>26519</v>
      </c>
      <c r="O12" s="49">
        <f>'104'!O8</f>
        <v>20099</v>
      </c>
      <c r="P12" s="49">
        <f>'104'!P8</f>
        <v>6420</v>
      </c>
      <c r="Q12" s="49">
        <f>'104'!Q8</f>
        <v>779303</v>
      </c>
      <c r="R12" s="49">
        <f>'104'!R8</f>
        <v>424574</v>
      </c>
      <c r="S12" s="49">
        <f>'104'!S8</f>
        <v>354729</v>
      </c>
      <c r="T12" s="49">
        <f>'104'!T8</f>
        <v>3974</v>
      </c>
      <c r="U12" s="49">
        <f>'104'!U8</f>
        <v>1782392177</v>
      </c>
      <c r="V12" s="49">
        <f>'104'!V8</f>
        <v>1224216150</v>
      </c>
      <c r="W12" s="49">
        <f>'104'!W8</f>
        <v>558176027</v>
      </c>
      <c r="X12" s="49">
        <f>'104'!X8</f>
        <v>3718</v>
      </c>
      <c r="Y12" s="49">
        <f>'104'!Y8</f>
        <v>3605</v>
      </c>
      <c r="Z12" s="49">
        <f>'104'!Z8</f>
        <v>42</v>
      </c>
      <c r="AA12" s="49">
        <f>'104'!AA8</f>
        <v>71</v>
      </c>
      <c r="AB12" s="49">
        <f>'104'!AB8</f>
        <v>96343</v>
      </c>
      <c r="AC12" s="49">
        <f>'104'!AC8</f>
        <v>306430</v>
      </c>
      <c r="AD12" s="49">
        <f>'104'!AD8</f>
        <v>3193</v>
      </c>
      <c r="AE12" s="49">
        <f>'104'!AE8</f>
        <v>1591</v>
      </c>
      <c r="AF12" s="49">
        <f>'104'!AF8</f>
        <v>3805</v>
      </c>
      <c r="AG12" s="49">
        <f>'104'!AG8</f>
        <v>123798</v>
      </c>
      <c r="AH12" s="49">
        <f>'104'!AH8</f>
        <v>48373</v>
      </c>
      <c r="AI12" s="49">
        <f>'104'!AI8</f>
        <v>75425</v>
      </c>
      <c r="AJ12" s="49">
        <f>'104'!AJ8</f>
        <v>1521</v>
      </c>
      <c r="AK12" s="49">
        <f>'104'!AK8</f>
        <v>669</v>
      </c>
      <c r="AL12" s="49">
        <f>'104'!AL8</f>
        <v>935</v>
      </c>
      <c r="AM12" s="49">
        <f>'104'!AM8</f>
        <v>5661777</v>
      </c>
      <c r="AN12" s="49">
        <f>'104'!AN8</f>
        <v>2206820</v>
      </c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</row>
    <row r="13" spans="1:54" s="51" customFormat="1" ht="15.75" customHeight="1">
      <c r="A13" s="47" t="s">
        <v>101</v>
      </c>
      <c r="B13" s="48">
        <f>'105'!B8</f>
        <v>6881</v>
      </c>
      <c r="C13" s="49">
        <f>'105'!C8</f>
        <v>7800490</v>
      </c>
      <c r="D13" s="49">
        <f>'105'!D8</f>
        <v>21457496</v>
      </c>
      <c r="E13" s="49">
        <f>'105'!E8</f>
        <v>108907</v>
      </c>
      <c r="F13" s="49">
        <f>'105'!F8</f>
        <v>82830</v>
      </c>
      <c r="G13" s="49">
        <f>'105'!G8</f>
        <v>26077</v>
      </c>
      <c r="H13" s="49">
        <f>'105'!H8</f>
        <v>6881</v>
      </c>
      <c r="I13" s="49">
        <f>'105'!I8</f>
        <v>5553</v>
      </c>
      <c r="J13" s="49">
        <f>'105'!J8</f>
        <v>1328</v>
      </c>
      <c r="K13" s="49">
        <f>'105'!K8</f>
        <v>75658</v>
      </c>
      <c r="L13" s="49">
        <f>'105'!L8</f>
        <v>57448</v>
      </c>
      <c r="M13" s="49">
        <f>'105'!M8</f>
        <v>18210</v>
      </c>
      <c r="N13" s="49">
        <f>'105'!N8</f>
        <v>26368</v>
      </c>
      <c r="O13" s="49">
        <f>'105'!O8</f>
        <v>19829</v>
      </c>
      <c r="P13" s="49">
        <f>'105'!P8</f>
        <v>6539</v>
      </c>
      <c r="Q13" s="49">
        <f>'105'!Q8</f>
        <v>777011</v>
      </c>
      <c r="R13" s="49">
        <f>'105'!R8</f>
        <v>417933</v>
      </c>
      <c r="S13" s="49">
        <f>'105'!S8</f>
        <v>359078</v>
      </c>
      <c r="T13" s="49">
        <f>'105'!T8</f>
        <v>3969</v>
      </c>
      <c r="U13" s="49">
        <f>'105'!U8</f>
        <v>1937247779</v>
      </c>
      <c r="V13" s="49">
        <f>'105'!V8</f>
        <v>1299433561</v>
      </c>
      <c r="W13" s="49">
        <f>'105'!W8</f>
        <v>637814218</v>
      </c>
      <c r="X13" s="49">
        <f>'105'!X8</f>
        <v>3794</v>
      </c>
      <c r="Y13" s="49">
        <f>'105'!Y8</f>
        <v>3680</v>
      </c>
      <c r="Z13" s="49">
        <f>'105'!Z8</f>
        <v>38</v>
      </c>
      <c r="AA13" s="49">
        <f>'105'!AA8</f>
        <v>76</v>
      </c>
      <c r="AB13" s="49">
        <f>'105'!AB8</f>
        <v>115082</v>
      </c>
      <c r="AC13" s="49">
        <f>'105'!AC8</f>
        <v>296879</v>
      </c>
      <c r="AD13" s="49">
        <f>'105'!AD8</f>
        <v>3274</v>
      </c>
      <c r="AE13" s="49">
        <f>'105'!AE8</f>
        <v>1571</v>
      </c>
      <c r="AF13" s="49">
        <f>'105'!AF8</f>
        <v>3875</v>
      </c>
      <c r="AG13" s="49">
        <f>'105'!AG8</f>
        <v>125546</v>
      </c>
      <c r="AH13" s="49">
        <f>'105'!AH8</f>
        <v>47991</v>
      </c>
      <c r="AI13" s="49">
        <f>'105'!AI8</f>
        <v>77555</v>
      </c>
      <c r="AJ13" s="49">
        <f>'105'!AJ8</f>
        <v>1651</v>
      </c>
      <c r="AK13" s="49">
        <f>'105'!AK8</f>
        <v>638</v>
      </c>
      <c r="AL13" s="49">
        <f>'105'!AL8</f>
        <v>1032</v>
      </c>
      <c r="AM13" s="49">
        <f>'105'!AM8</f>
        <v>6576756</v>
      </c>
      <c r="AN13" s="49">
        <f>'105'!AN8</f>
        <v>2550940</v>
      </c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50"/>
    </row>
    <row r="14" spans="1:54" s="51" customFormat="1" ht="15.75" customHeight="1">
      <c r="A14" s="47" t="s">
        <v>102</v>
      </c>
      <c r="B14" s="48">
        <f>'106'!B8</f>
        <v>6839</v>
      </c>
      <c r="C14" s="49">
        <f>'106'!C8</f>
        <v>7855123</v>
      </c>
      <c r="D14" s="49">
        <f>'106'!D8</f>
        <v>21574353</v>
      </c>
      <c r="E14" s="49">
        <f>'106'!E8</f>
        <v>108557</v>
      </c>
      <c r="F14" s="49">
        <f>'106'!F8</f>
        <v>81998</v>
      </c>
      <c r="G14" s="49">
        <f>'106'!G8</f>
        <v>26559</v>
      </c>
      <c r="H14" s="49">
        <f>'106'!H8</f>
        <v>6839</v>
      </c>
      <c r="I14" s="49">
        <f>'106'!I8</f>
        <v>5461</v>
      </c>
      <c r="J14" s="49">
        <f>'106'!J8</f>
        <v>1378</v>
      </c>
      <c r="K14" s="49">
        <f>'106'!K8</f>
        <v>75422</v>
      </c>
      <c r="L14" s="49">
        <f>'106'!L8</f>
        <v>57063</v>
      </c>
      <c r="M14" s="49">
        <f>'106'!M8</f>
        <v>18359</v>
      </c>
      <c r="N14" s="49">
        <f>'106'!N8</f>
        <v>26296</v>
      </c>
      <c r="O14" s="49">
        <f>'106'!O8</f>
        <v>19474</v>
      </c>
      <c r="P14" s="49">
        <f>'106'!P8</f>
        <v>6822</v>
      </c>
      <c r="Q14" s="49">
        <f>'106'!Q8</f>
        <v>764067</v>
      </c>
      <c r="R14" s="49">
        <f>'106'!R8</f>
        <v>405335</v>
      </c>
      <c r="S14" s="49">
        <f>'106'!S8</f>
        <v>358732</v>
      </c>
      <c r="T14" s="49">
        <f>'106'!T8</f>
        <v>3971</v>
      </c>
      <c r="U14" s="49">
        <f>'106'!U8</f>
        <v>2001907944</v>
      </c>
      <c r="V14" s="49">
        <f>'106'!V8</f>
        <v>1392694948</v>
      </c>
      <c r="W14" s="49">
        <f>'106'!W8</f>
        <v>609212996</v>
      </c>
      <c r="X14" s="49">
        <f>'106'!X8</f>
        <v>3833</v>
      </c>
      <c r="Y14" s="49">
        <f>'106'!Y8</f>
        <v>3649</v>
      </c>
      <c r="Z14" s="49">
        <f>'106'!Z8</f>
        <v>33</v>
      </c>
      <c r="AA14" s="49">
        <f>'106'!AA8</f>
        <v>151</v>
      </c>
      <c r="AB14" s="49">
        <f>'106'!AB8</f>
        <v>101597</v>
      </c>
      <c r="AC14" s="49">
        <f>'106'!AC8</f>
        <v>305990</v>
      </c>
      <c r="AD14" s="49">
        <f>'106'!AD8</f>
        <v>3272</v>
      </c>
      <c r="AE14" s="49">
        <f>'106'!AE8</f>
        <v>1780</v>
      </c>
      <c r="AF14" s="49">
        <f>'106'!AF8</f>
        <v>3693</v>
      </c>
      <c r="AG14" s="49">
        <f>'106'!AG8</f>
        <v>131273</v>
      </c>
      <c r="AH14" s="49">
        <f>'106'!AH8</f>
        <v>52747</v>
      </c>
      <c r="AI14" s="49">
        <f>'106'!AI8</f>
        <v>78526</v>
      </c>
      <c r="AJ14" s="49">
        <f>'106'!AJ8</f>
        <v>1896</v>
      </c>
      <c r="AK14" s="49">
        <f>'106'!AK8</f>
        <v>642</v>
      </c>
      <c r="AL14" s="49">
        <f>'106'!AL8</f>
        <v>1115</v>
      </c>
      <c r="AM14" s="49">
        <f>'106'!AM8</f>
        <v>7705382</v>
      </c>
      <c r="AN14" s="49">
        <f>'106'!AN8</f>
        <v>2749518</v>
      </c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</row>
    <row r="15" spans="1:54" s="51" customFormat="1" ht="15.75" customHeight="1">
      <c r="A15" s="47" t="s">
        <v>103</v>
      </c>
      <c r="B15" s="48">
        <f>'107'!B8</f>
        <v>6823</v>
      </c>
      <c r="C15" s="49">
        <f>'107'!C8</f>
        <v>8013859</v>
      </c>
      <c r="D15" s="49">
        <f>'107'!D8</f>
        <v>21731033</v>
      </c>
      <c r="E15" s="49">
        <f>'107'!E8</f>
        <v>108754</v>
      </c>
      <c r="F15" s="49">
        <f>'107'!F8</f>
        <v>80882</v>
      </c>
      <c r="G15" s="49">
        <f>'107'!G8</f>
        <v>27872</v>
      </c>
      <c r="H15" s="49">
        <f>'107'!H8</f>
        <v>6823</v>
      </c>
      <c r="I15" s="49">
        <f>'107'!I8</f>
        <v>5399</v>
      </c>
      <c r="J15" s="49">
        <f>'107'!J8</f>
        <v>1424</v>
      </c>
      <c r="K15" s="49">
        <f>'107'!K8</f>
        <v>75528</v>
      </c>
      <c r="L15" s="49">
        <f>'107'!L8</f>
        <v>56223</v>
      </c>
      <c r="M15" s="49">
        <f>'107'!M8</f>
        <v>19305</v>
      </c>
      <c r="N15" s="49">
        <f>'107'!N8</f>
        <v>26403</v>
      </c>
      <c r="O15" s="49">
        <f>'107'!O8</f>
        <v>19260</v>
      </c>
      <c r="P15" s="49">
        <f>'107'!P8</f>
        <v>7143</v>
      </c>
      <c r="Q15" s="49">
        <f>'107'!Q8</f>
        <v>756152</v>
      </c>
      <c r="R15" s="49">
        <f>'107'!R8</f>
        <v>400020</v>
      </c>
      <c r="S15" s="49">
        <f>'107'!S8</f>
        <v>356132</v>
      </c>
      <c r="T15" s="49">
        <f>'107'!T8</f>
        <v>3970</v>
      </c>
      <c r="U15" s="49">
        <f>'107'!U8</f>
        <v>2295113820</v>
      </c>
      <c r="V15" s="49">
        <f>'107'!V8</f>
        <v>1663335016</v>
      </c>
      <c r="W15" s="49">
        <f>'107'!W8</f>
        <v>631778804</v>
      </c>
      <c r="X15" s="49">
        <f>'107'!X8</f>
        <v>3765</v>
      </c>
      <c r="Y15" s="49">
        <f>'107'!Y8</f>
        <v>3646</v>
      </c>
      <c r="Z15" s="49">
        <f>'107'!Z8</f>
        <v>31</v>
      </c>
      <c r="AA15" s="49">
        <f>'107'!AA8</f>
        <v>88</v>
      </c>
      <c r="AB15" s="49">
        <f>'107'!AB8</f>
        <v>98877</v>
      </c>
      <c r="AC15" s="49">
        <f>'107'!AC8</f>
        <v>318150</v>
      </c>
      <c r="AD15" s="49">
        <f>'107'!AD8</f>
        <v>3252</v>
      </c>
      <c r="AE15" s="49">
        <f>'107'!AE8</f>
        <v>1706</v>
      </c>
      <c r="AF15" s="49">
        <f>'107'!AF8</f>
        <v>5715</v>
      </c>
      <c r="AG15" s="49">
        <f>'107'!AG8</f>
        <v>132356</v>
      </c>
      <c r="AH15" s="49">
        <f>'107'!AH8</f>
        <v>51107</v>
      </c>
      <c r="AI15" s="49">
        <f>'107'!AI8</f>
        <v>81249</v>
      </c>
      <c r="AJ15" s="49">
        <f>'107'!AJ8</f>
        <v>2165</v>
      </c>
      <c r="AK15" s="49">
        <f>'107'!AK8</f>
        <v>675</v>
      </c>
      <c r="AL15" s="49">
        <f>'107'!AL8</f>
        <v>829</v>
      </c>
      <c r="AM15" s="49">
        <f>'107'!AM8</f>
        <v>9326046</v>
      </c>
      <c r="AN15" s="49">
        <f>'107'!AN8</f>
        <v>3231842</v>
      </c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</row>
    <row r="16" spans="1:54" s="51" customFormat="1" ht="15.75" customHeight="1">
      <c r="A16" s="47" t="s">
        <v>167</v>
      </c>
      <c r="B16" s="48">
        <f>'108'!B8</f>
        <v>6919</v>
      </c>
      <c r="C16" s="49">
        <f>'108'!C8</f>
        <v>8226678</v>
      </c>
      <c r="D16" s="49">
        <f>'108'!D8</f>
        <v>22054988</v>
      </c>
      <c r="E16" s="49">
        <f>'108'!E8</f>
        <v>109265</v>
      </c>
      <c r="F16" s="49">
        <f>'108'!F8</f>
        <v>80108</v>
      </c>
      <c r="G16" s="49">
        <f>'108'!G8</f>
        <v>29157</v>
      </c>
      <c r="H16" s="49">
        <f>'108'!H8</f>
        <v>6919</v>
      </c>
      <c r="I16" s="49">
        <f>'108'!I8</f>
        <v>5407</v>
      </c>
      <c r="J16" s="49">
        <f>'108'!J8</f>
        <v>1512</v>
      </c>
      <c r="K16" s="49">
        <f>'108'!K8</f>
        <v>75967</v>
      </c>
      <c r="L16" s="49">
        <f>'108'!L8</f>
        <v>55692</v>
      </c>
      <c r="M16" s="49">
        <f>'108'!M8</f>
        <v>20275</v>
      </c>
      <c r="N16" s="49">
        <f>'108'!N8</f>
        <v>26379</v>
      </c>
      <c r="O16" s="49">
        <f>'108'!O8</f>
        <v>19009</v>
      </c>
      <c r="P16" s="49">
        <f>'108'!P8</f>
        <v>7370</v>
      </c>
      <c r="Q16" s="49">
        <f>'108'!Q8</f>
        <v>768170</v>
      </c>
      <c r="R16" s="49">
        <f>'108'!R8</f>
        <v>399130</v>
      </c>
      <c r="S16" s="49">
        <f>'108'!S8</f>
        <v>369040</v>
      </c>
      <c r="T16" s="49">
        <f>'108'!T8</f>
        <v>3955</v>
      </c>
      <c r="U16" s="49">
        <f>'108'!U8</f>
        <v>2426321649</v>
      </c>
      <c r="V16" s="49">
        <f>'108'!V8</f>
        <v>1740324643</v>
      </c>
      <c r="W16" s="49">
        <f>'108'!W8</f>
        <v>685997006</v>
      </c>
      <c r="X16" s="49">
        <f>'108'!X8</f>
        <v>3613</v>
      </c>
      <c r="Y16" s="49">
        <f>'108'!Y8</f>
        <v>3472</v>
      </c>
      <c r="Z16" s="49">
        <f>'108'!Z8</f>
        <v>37</v>
      </c>
      <c r="AA16" s="49">
        <f>'108'!AA8</f>
        <v>104</v>
      </c>
      <c r="AB16" s="49">
        <f>'108'!AB8</f>
        <v>139854</v>
      </c>
      <c r="AC16" s="49">
        <f>'108'!AC8</f>
        <v>291993</v>
      </c>
      <c r="AD16" s="49">
        <f>'108'!AD8</f>
        <v>3187</v>
      </c>
      <c r="AE16" s="49">
        <f>'108'!AE8</f>
        <v>2035</v>
      </c>
      <c r="AF16" s="49">
        <f>'108'!AF8</f>
        <v>4200</v>
      </c>
      <c r="AG16" s="49">
        <f>'108'!AG8</f>
        <v>139834</v>
      </c>
      <c r="AH16" s="49">
        <f>'108'!AH8</f>
        <v>53079</v>
      </c>
      <c r="AI16" s="49">
        <f>'108'!AI8</f>
        <v>86755</v>
      </c>
      <c r="AJ16" s="49">
        <f>'108'!AJ8</f>
        <v>2439</v>
      </c>
      <c r="AK16" s="49">
        <f>'108'!AK8</f>
        <v>618</v>
      </c>
      <c r="AL16" s="49">
        <f>'108'!AL8</f>
        <v>887</v>
      </c>
      <c r="AM16" s="49">
        <f>'108'!AM8</f>
        <v>10792918</v>
      </c>
      <c r="AN16" s="49">
        <f>'108'!AN8</f>
        <v>3421219</v>
      </c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</row>
    <row r="17" spans="1:54" s="51" customFormat="1" ht="15.75" customHeight="1">
      <c r="A17" s="47" t="s">
        <v>172</v>
      </c>
      <c r="B17" s="48">
        <f>'109'!B8</f>
        <v>6918</v>
      </c>
      <c r="C17" s="49">
        <f>'109'!C8</f>
        <v>8307886</v>
      </c>
      <c r="D17" s="49">
        <f>'109'!D8</f>
        <v>22038102</v>
      </c>
      <c r="E17" s="49">
        <f>'109'!E8</f>
        <v>108524</v>
      </c>
      <c r="F17" s="49">
        <f>'109'!F8</f>
        <v>78523</v>
      </c>
      <c r="G17" s="49">
        <f>'109'!G8</f>
        <v>30001</v>
      </c>
      <c r="H17" s="49">
        <f>'109'!H8</f>
        <v>6918</v>
      </c>
      <c r="I17" s="49">
        <f>'109'!I8</f>
        <v>5337</v>
      </c>
      <c r="J17" s="49">
        <f>'109'!J8</f>
        <v>1581</v>
      </c>
      <c r="K17" s="49">
        <f>'109'!K8</f>
        <v>75440</v>
      </c>
      <c r="L17" s="49">
        <f>'109'!L8</f>
        <v>54542</v>
      </c>
      <c r="M17" s="49">
        <f>'109'!M8</f>
        <v>20898</v>
      </c>
      <c r="N17" s="49">
        <f>'109'!N8</f>
        <v>26166</v>
      </c>
      <c r="O17" s="49">
        <f>'109'!O8</f>
        <v>18644</v>
      </c>
      <c r="P17" s="49">
        <f>'109'!P8</f>
        <v>7522</v>
      </c>
      <c r="Q17" s="49">
        <f>'109'!Q8</f>
        <v>761896</v>
      </c>
      <c r="R17" s="49">
        <f>'109'!R8</f>
        <v>389930</v>
      </c>
      <c r="S17" s="49">
        <f>'109'!S8</f>
        <v>371966</v>
      </c>
      <c r="T17" s="49">
        <f>'109'!T8</f>
        <v>3945</v>
      </c>
      <c r="U17" s="49">
        <f>'109'!U8</f>
        <v>2739100740</v>
      </c>
      <c r="V17" s="49">
        <f>'109'!V8</f>
        <v>2082289812</v>
      </c>
      <c r="W17" s="49">
        <f>'109'!W8</f>
        <v>656810928</v>
      </c>
      <c r="X17" s="49">
        <f>'109'!X8</f>
        <v>3438</v>
      </c>
      <c r="Y17" s="49">
        <f>'109'!Y8</f>
        <v>3315</v>
      </c>
      <c r="Z17" s="49">
        <f>'109'!Z8</f>
        <v>40</v>
      </c>
      <c r="AA17" s="49">
        <f>'109'!AA8</f>
        <v>83</v>
      </c>
      <c r="AB17" s="49">
        <f>'109'!AB8</f>
        <v>93227</v>
      </c>
      <c r="AC17" s="49">
        <f>'109'!AC8</f>
        <v>431271</v>
      </c>
      <c r="AD17" s="49">
        <f>'109'!AD8</f>
        <v>3238</v>
      </c>
      <c r="AE17" s="49">
        <f>'109'!AE8</f>
        <v>2586</v>
      </c>
      <c r="AF17" s="49">
        <f>'109'!AF8</f>
        <v>4565</v>
      </c>
      <c r="AG17" s="49">
        <f>'109'!AG8</f>
        <v>145935</v>
      </c>
      <c r="AH17" s="49">
        <f>'109'!AH8</f>
        <v>54620</v>
      </c>
      <c r="AI17" s="49">
        <f>'109'!AI8</f>
        <v>91315</v>
      </c>
      <c r="AJ17" s="49">
        <f>'109'!AJ8</f>
        <v>3067</v>
      </c>
      <c r="AK17" s="49">
        <f>'109'!AK8</f>
        <v>626</v>
      </c>
      <c r="AL17" s="49">
        <f>'109'!AL8</f>
        <v>1780</v>
      </c>
      <c r="AM17" s="49">
        <f>'109'!AM8</f>
        <v>12612351</v>
      </c>
      <c r="AN17" s="49">
        <f>'109'!AN8</f>
        <v>3511451</v>
      </c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50"/>
      <c r="BA17" s="50"/>
      <c r="BB17" s="50"/>
    </row>
    <row r="18" spans="1:54" s="51" customFormat="1" ht="15.75" customHeight="1">
      <c r="A18" s="47" t="s">
        <v>232</v>
      </c>
      <c r="B18" s="48">
        <f>'110'!B8</f>
        <v>6943</v>
      </c>
      <c r="C18" s="49">
        <f>'110'!C8</f>
        <v>8484099</v>
      </c>
      <c r="D18" s="49">
        <f>'110'!D8</f>
        <v>22121179</v>
      </c>
      <c r="E18" s="49">
        <f>'110'!E8</f>
        <v>109240</v>
      </c>
      <c r="F18" s="49">
        <f>'110'!F8</f>
        <v>78103</v>
      </c>
      <c r="G18" s="49">
        <f>'110'!G8</f>
        <v>31137</v>
      </c>
      <c r="H18" s="49">
        <f>'110'!H8</f>
        <v>6943</v>
      </c>
      <c r="I18" s="49">
        <f>'110'!I8</f>
        <v>5297</v>
      </c>
      <c r="J18" s="49">
        <f>'110'!J8</f>
        <v>1646</v>
      </c>
      <c r="K18" s="49">
        <f>'110'!K8</f>
        <v>76023</v>
      </c>
      <c r="L18" s="49">
        <f>'110'!L8</f>
        <v>54338</v>
      </c>
      <c r="M18" s="49">
        <f>'110'!M8</f>
        <v>21685</v>
      </c>
      <c r="N18" s="49">
        <f>'110'!N8</f>
        <v>26274</v>
      </c>
      <c r="O18" s="49">
        <f>'110'!O8</f>
        <v>18468</v>
      </c>
      <c r="P18" s="49">
        <f>'110'!P8</f>
        <v>7806</v>
      </c>
      <c r="Q18" s="49">
        <f>'110'!Q8</f>
        <v>757042</v>
      </c>
      <c r="R18" s="49">
        <f>'110'!R8</f>
        <v>381814</v>
      </c>
      <c r="S18" s="49">
        <f>'110'!S8</f>
        <v>375228</v>
      </c>
      <c r="T18" s="49">
        <f>'110'!T8</f>
        <v>3938</v>
      </c>
      <c r="U18" s="49">
        <f>'110'!U8</f>
        <v>2753405892</v>
      </c>
      <c r="V18" s="49">
        <f>'110'!V8</f>
        <v>2143947985</v>
      </c>
      <c r="W18" s="49">
        <f>'110'!W8</f>
        <v>609457907</v>
      </c>
      <c r="X18" s="49">
        <f>'110'!X8</f>
        <v>3347</v>
      </c>
      <c r="Y18" s="49">
        <f>'110'!Y8</f>
        <v>3208</v>
      </c>
      <c r="Z18" s="49">
        <f>'110'!Z8</f>
        <v>35</v>
      </c>
      <c r="AA18" s="49">
        <f>'110'!AA8</f>
        <v>104</v>
      </c>
      <c r="AB18" s="49">
        <f>'110'!AB8</f>
        <v>95999</v>
      </c>
      <c r="AC18" s="49">
        <f>'110'!AC8</f>
        <v>190818</v>
      </c>
      <c r="AD18" s="49">
        <f>'110'!AD8</f>
        <v>3478</v>
      </c>
      <c r="AE18" s="49">
        <f>'110'!AE8</f>
        <v>2620</v>
      </c>
      <c r="AF18" s="49">
        <f>'110'!AF8</f>
        <v>4513</v>
      </c>
      <c r="AG18" s="49">
        <f>'110'!AG8</f>
        <v>149600</v>
      </c>
      <c r="AH18" s="49">
        <f>'110'!AH8</f>
        <v>54617</v>
      </c>
      <c r="AI18" s="49">
        <f>'110'!AI8</f>
        <v>94983</v>
      </c>
      <c r="AJ18" s="49">
        <f>'110'!AJ8</f>
        <v>3188</v>
      </c>
      <c r="AK18" s="49">
        <f>'110'!AK8</f>
        <v>623</v>
      </c>
      <c r="AL18" s="49">
        <f>'110'!AL8</f>
        <v>722</v>
      </c>
      <c r="AM18" s="49">
        <f>'110'!AM8</f>
        <v>11253616</v>
      </c>
      <c r="AN18" s="49">
        <f>'110'!AN8</f>
        <v>3680243</v>
      </c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</row>
    <row r="19" spans="1:54" s="68" customFormat="1" ht="16.5" customHeight="1">
      <c r="A19" s="65" t="s">
        <v>235</v>
      </c>
      <c r="B19" s="66">
        <f>'111'!B8</f>
        <v>6961</v>
      </c>
      <c r="C19" s="67">
        <f>'111'!C8</f>
        <v>8560799</v>
      </c>
      <c r="D19" s="67">
        <f>'111'!D8</f>
        <v>22009760</v>
      </c>
      <c r="E19" s="67">
        <f>'111'!E8</f>
        <v>108465</v>
      </c>
      <c r="F19" s="67">
        <f>'111'!F8</f>
        <v>76630</v>
      </c>
      <c r="G19" s="67">
        <f>'111'!G8</f>
        <v>31835</v>
      </c>
      <c r="H19" s="67">
        <f>'111'!H8</f>
        <v>6961</v>
      </c>
      <c r="I19" s="67">
        <f>'111'!I8</f>
        <v>5236</v>
      </c>
      <c r="J19" s="67">
        <f>'111'!J8</f>
        <v>1725</v>
      </c>
      <c r="K19" s="67">
        <f>'111'!K8</f>
        <v>75261</v>
      </c>
      <c r="L19" s="67">
        <f>'111'!L8</f>
        <v>53113</v>
      </c>
      <c r="M19" s="67">
        <f>'111'!M8</f>
        <v>22148</v>
      </c>
      <c r="N19" s="67">
        <f>'111'!N8</f>
        <v>26243</v>
      </c>
      <c r="O19" s="67">
        <f>'111'!O8</f>
        <v>18281</v>
      </c>
      <c r="P19" s="67">
        <f>'111'!P8</f>
        <v>7962</v>
      </c>
      <c r="Q19" s="67">
        <f>'111'!Q8</f>
        <v>744809</v>
      </c>
      <c r="R19" s="67">
        <f>'111'!R8</f>
        <v>373451</v>
      </c>
      <c r="S19" s="67">
        <f>'111'!S8</f>
        <v>371358</v>
      </c>
      <c r="T19" s="67">
        <f>'111'!T8</f>
        <v>3938</v>
      </c>
      <c r="U19" s="67">
        <f>'111'!U8</f>
        <v>3214321330</v>
      </c>
      <c r="V19" s="67">
        <f>'111'!V8</f>
        <v>2499517308</v>
      </c>
      <c r="W19" s="67">
        <f>'111'!W8</f>
        <v>714804022</v>
      </c>
      <c r="X19" s="67">
        <f>'111'!X8</f>
        <v>3245</v>
      </c>
      <c r="Y19" s="67">
        <f>'111'!Y8</f>
        <v>3097</v>
      </c>
      <c r="Z19" s="67">
        <f>'111'!Z8</f>
        <v>51</v>
      </c>
      <c r="AA19" s="67">
        <f>'111'!AA8</f>
        <v>97</v>
      </c>
      <c r="AB19" s="67">
        <f>'111'!AB8</f>
        <v>86376</v>
      </c>
      <c r="AC19" s="67">
        <f>'111'!AC8</f>
        <v>215537</v>
      </c>
      <c r="AD19" s="67">
        <f>'111'!AD8</f>
        <v>3344</v>
      </c>
      <c r="AE19" s="67">
        <f>'111'!AE8</f>
        <v>3022</v>
      </c>
      <c r="AF19" s="67">
        <f>'111'!AF8</f>
        <v>4736</v>
      </c>
      <c r="AG19" s="67">
        <f>'111'!AG8</f>
        <v>151913</v>
      </c>
      <c r="AH19" s="67">
        <f>'111'!AH8</f>
        <v>55429</v>
      </c>
      <c r="AI19" s="67">
        <f>'111'!AI8</f>
        <v>96484</v>
      </c>
      <c r="AJ19" s="67">
        <f>'111'!AJ8</f>
        <v>3316</v>
      </c>
      <c r="AK19" s="67">
        <f>'111'!AK8</f>
        <v>615</v>
      </c>
      <c r="AL19" s="67">
        <f>'111'!AL8</f>
        <v>531</v>
      </c>
      <c r="AM19" s="67">
        <f>'111'!AM8</f>
        <v>14047882</v>
      </c>
      <c r="AN19" s="67">
        <f>'111'!AN8</f>
        <v>4700992</v>
      </c>
    </row>
    <row r="20" spans="1:54" ht="15.75" customHeight="1">
      <c r="A20" s="11" t="s">
        <v>67</v>
      </c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K20" s="52"/>
    </row>
    <row r="21" spans="1:54" ht="15.75" customHeight="1">
      <c r="A21" s="33" t="s">
        <v>75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K21" s="12"/>
    </row>
    <row r="22" spans="1:54" ht="15.75" customHeight="1">
      <c r="A22" s="33" t="s">
        <v>76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K22" s="12"/>
    </row>
    <row r="23" spans="1:54" ht="13.2">
      <c r="A23" s="13" t="s">
        <v>2</v>
      </c>
    </row>
    <row r="25" spans="1:54" ht="12.6">
      <c r="A25" s="56" t="s">
        <v>234</v>
      </c>
    </row>
  </sheetData>
  <mergeCells count="49">
    <mergeCell ref="T4:T7"/>
    <mergeCell ref="U4:W4"/>
    <mergeCell ref="V5:V7"/>
    <mergeCell ref="A4:A7"/>
    <mergeCell ref="B4:B7"/>
    <mergeCell ref="C4:C7"/>
    <mergeCell ref="D4:D7"/>
    <mergeCell ref="E4:P4"/>
    <mergeCell ref="E6:E7"/>
    <mergeCell ref="F6:F7"/>
    <mergeCell ref="G6:G7"/>
    <mergeCell ref="H6:H7"/>
    <mergeCell ref="E5:G5"/>
    <mergeCell ref="H5:J5"/>
    <mergeCell ref="K5:M5"/>
    <mergeCell ref="N5:P5"/>
    <mergeCell ref="Q4:S5"/>
    <mergeCell ref="S6:S7"/>
    <mergeCell ref="N6:N7"/>
    <mergeCell ref="O6:O7"/>
    <mergeCell ref="P6:P7"/>
    <mergeCell ref="Q6:Q7"/>
    <mergeCell ref="R6:R7"/>
    <mergeCell ref="I6:I7"/>
    <mergeCell ref="J6:J7"/>
    <mergeCell ref="K6:K7"/>
    <mergeCell ref="L6:L7"/>
    <mergeCell ref="M6:M7"/>
    <mergeCell ref="AD5:AD7"/>
    <mergeCell ref="Y6:Y7"/>
    <mergeCell ref="Z6:Z7"/>
    <mergeCell ref="AA6:AA7"/>
    <mergeCell ref="U5:U7"/>
    <mergeCell ref="X4:AN4"/>
    <mergeCell ref="W5:W7"/>
    <mergeCell ref="AJ5:AJ7"/>
    <mergeCell ref="AK5:AK7"/>
    <mergeCell ref="AL5:AL7"/>
    <mergeCell ref="AM5:AN5"/>
    <mergeCell ref="X6:X7"/>
    <mergeCell ref="AF5:AI5"/>
    <mergeCell ref="AF6:AF7"/>
    <mergeCell ref="AG6:AI6"/>
    <mergeCell ref="AM6:AM7"/>
    <mergeCell ref="AN6:AN7"/>
    <mergeCell ref="AE5:AE7"/>
    <mergeCell ref="X5:AA5"/>
    <mergeCell ref="AB5:AB7"/>
    <mergeCell ref="AC5:AC7"/>
  </mergeCells>
  <phoneticPr fontId="3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66" fitToWidth="2" orientation="landscape" r:id="rId1"/>
  <headerFooter alignWithMargins="0">
    <oddHeader xml:space="preserve">&amp;L&amp;"微軟正黑體,標準"&amp;16推行社區發展工作概況&amp;R&amp;"微軟正黑體,標準"本表共&amp;N頁，第 &amp;P頁 </oddHeader>
  </headerFooter>
  <colBreaks count="1" manualBreakCount="1">
    <brk id="20" min="1" max="23" man="1"/>
  </colBreaks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BB87"/>
  <sheetViews>
    <sheetView zoomScaleNormal="100" workbookViewId="0">
      <pane xSplit="1" ySplit="7" topLeftCell="B8" activePane="bottomRight" state="frozen"/>
      <selection activeCell="E20" sqref="E20"/>
      <selection pane="topRight" activeCell="E20" sqref="E20"/>
      <selection pane="bottomLeft" activeCell="E20" sqref="E20"/>
      <selection pane="bottomRight"/>
    </sheetView>
  </sheetViews>
  <sheetFormatPr defaultColWidth="9.28515625" defaultRowHeight="12"/>
  <cols>
    <col min="1" max="1" width="29.28515625" style="1" customWidth="1"/>
    <col min="2" max="4" width="14.140625" style="1" customWidth="1"/>
    <col min="5" max="19" width="10.7109375" style="1" customWidth="1"/>
    <col min="20" max="20" width="14.28515625" style="1" customWidth="1"/>
    <col min="21" max="21" width="14.7109375" style="1" customWidth="1"/>
    <col min="22" max="22" width="15.28515625" style="1" customWidth="1"/>
    <col min="23" max="23" width="13.42578125" style="1" customWidth="1"/>
    <col min="24" max="27" width="11.42578125" style="1" customWidth="1"/>
    <col min="28" max="31" width="12.28515625" style="1" customWidth="1"/>
    <col min="32" max="35" width="11.42578125" style="1" customWidth="1"/>
    <col min="36" max="38" width="13.140625" style="1" customWidth="1"/>
    <col min="39" max="40" width="20.85546875" style="1" customWidth="1"/>
    <col min="41" max="16384" width="9.28515625" style="1"/>
  </cols>
  <sheetData>
    <row r="1" spans="1:54" s="2" customFormat="1" ht="23.25" customHeight="1">
      <c r="A1" s="2" t="s">
        <v>9</v>
      </c>
      <c r="U1" s="3"/>
    </row>
    <row r="2" spans="1:54" s="6" customFormat="1" ht="18" customHeight="1">
      <c r="B2" s="5"/>
      <c r="E2" s="5"/>
      <c r="F2" s="5"/>
      <c r="G2" s="5"/>
      <c r="V2" s="7"/>
    </row>
    <row r="3" spans="1:54" s="6" customFormat="1" ht="18" customHeight="1">
      <c r="A3" s="4" t="s">
        <v>224</v>
      </c>
      <c r="B3" s="5"/>
      <c r="E3" s="5"/>
      <c r="F3" s="5"/>
      <c r="G3" s="5"/>
      <c r="V3" s="7"/>
    </row>
    <row r="4" spans="1:54" s="9" customFormat="1" ht="26.25" customHeight="1">
      <c r="A4" s="90" t="s">
        <v>174</v>
      </c>
      <c r="B4" s="73" t="s">
        <v>222</v>
      </c>
      <c r="C4" s="73" t="s">
        <v>176</v>
      </c>
      <c r="D4" s="73" t="s">
        <v>177</v>
      </c>
      <c r="E4" s="79" t="s">
        <v>204</v>
      </c>
      <c r="F4" s="80"/>
      <c r="G4" s="80"/>
      <c r="H4" s="80"/>
      <c r="I4" s="80"/>
      <c r="J4" s="80"/>
      <c r="K4" s="80"/>
      <c r="L4" s="80"/>
      <c r="M4" s="80"/>
      <c r="N4" s="80"/>
      <c r="O4" s="80"/>
      <c r="P4" s="88"/>
      <c r="Q4" s="81" t="s">
        <v>179</v>
      </c>
      <c r="R4" s="84"/>
      <c r="S4" s="85"/>
      <c r="T4" s="73" t="s">
        <v>180</v>
      </c>
      <c r="U4" s="86" t="s">
        <v>181</v>
      </c>
      <c r="V4" s="86"/>
      <c r="W4" s="86"/>
      <c r="X4" s="71" t="s">
        <v>205</v>
      </c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</row>
    <row r="5" spans="1:54" s="61" customFormat="1" ht="33" customHeight="1">
      <c r="A5" s="91"/>
      <c r="B5" s="74"/>
      <c r="C5" s="74"/>
      <c r="D5" s="74"/>
      <c r="E5" s="76" t="s">
        <v>206</v>
      </c>
      <c r="F5" s="77"/>
      <c r="G5" s="78"/>
      <c r="H5" s="76" t="s">
        <v>178</v>
      </c>
      <c r="I5" s="77"/>
      <c r="J5" s="78"/>
      <c r="K5" s="76" t="s">
        <v>207</v>
      </c>
      <c r="L5" s="77"/>
      <c r="M5" s="78"/>
      <c r="N5" s="76" t="s">
        <v>208</v>
      </c>
      <c r="O5" s="77"/>
      <c r="P5" s="78"/>
      <c r="Q5" s="76"/>
      <c r="R5" s="77"/>
      <c r="S5" s="78"/>
      <c r="T5" s="74"/>
      <c r="U5" s="73" t="s">
        <v>184</v>
      </c>
      <c r="V5" s="73" t="s">
        <v>185</v>
      </c>
      <c r="W5" s="73" t="s">
        <v>186</v>
      </c>
      <c r="X5" s="76" t="s">
        <v>187</v>
      </c>
      <c r="Y5" s="77"/>
      <c r="Z5" s="77"/>
      <c r="AA5" s="78"/>
      <c r="AB5" s="73" t="s">
        <v>188</v>
      </c>
      <c r="AC5" s="73" t="s">
        <v>189</v>
      </c>
      <c r="AD5" s="73" t="s">
        <v>190</v>
      </c>
      <c r="AE5" s="73" t="s">
        <v>191</v>
      </c>
      <c r="AF5" s="76" t="s">
        <v>192</v>
      </c>
      <c r="AG5" s="77"/>
      <c r="AH5" s="77"/>
      <c r="AI5" s="78"/>
      <c r="AJ5" s="73" t="s">
        <v>209</v>
      </c>
      <c r="AK5" s="73" t="s">
        <v>193</v>
      </c>
      <c r="AL5" s="73" t="s">
        <v>194</v>
      </c>
      <c r="AM5" s="76" t="s">
        <v>210</v>
      </c>
      <c r="AN5" s="77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</row>
    <row r="6" spans="1:54" s="61" customFormat="1" ht="28.5" customHeight="1">
      <c r="A6" s="91"/>
      <c r="B6" s="74"/>
      <c r="C6" s="74"/>
      <c r="D6" s="74"/>
      <c r="E6" s="82" t="s">
        <v>34</v>
      </c>
      <c r="F6" s="82" t="s">
        <v>35</v>
      </c>
      <c r="G6" s="82" t="s">
        <v>36</v>
      </c>
      <c r="H6" s="82" t="s">
        <v>34</v>
      </c>
      <c r="I6" s="82" t="s">
        <v>35</v>
      </c>
      <c r="J6" s="82" t="s">
        <v>36</v>
      </c>
      <c r="K6" s="82" t="s">
        <v>34</v>
      </c>
      <c r="L6" s="82" t="s">
        <v>35</v>
      </c>
      <c r="M6" s="82" t="s">
        <v>36</v>
      </c>
      <c r="N6" s="82" t="s">
        <v>34</v>
      </c>
      <c r="O6" s="82" t="s">
        <v>35</v>
      </c>
      <c r="P6" s="82" t="s">
        <v>36</v>
      </c>
      <c r="Q6" s="82" t="s">
        <v>34</v>
      </c>
      <c r="R6" s="82" t="s">
        <v>35</v>
      </c>
      <c r="S6" s="82" t="s">
        <v>36</v>
      </c>
      <c r="T6" s="74"/>
      <c r="U6" s="74"/>
      <c r="V6" s="74"/>
      <c r="W6" s="74"/>
      <c r="X6" s="73" t="s">
        <v>211</v>
      </c>
      <c r="Y6" s="73" t="s">
        <v>212</v>
      </c>
      <c r="Z6" s="73" t="s">
        <v>197</v>
      </c>
      <c r="AA6" s="73" t="s">
        <v>198</v>
      </c>
      <c r="AB6" s="74"/>
      <c r="AC6" s="74"/>
      <c r="AD6" s="74"/>
      <c r="AE6" s="74"/>
      <c r="AF6" s="73" t="s">
        <v>213</v>
      </c>
      <c r="AG6" s="79" t="s">
        <v>214</v>
      </c>
      <c r="AH6" s="80"/>
      <c r="AI6" s="80"/>
      <c r="AJ6" s="74"/>
      <c r="AK6" s="74"/>
      <c r="AL6" s="74"/>
      <c r="AM6" s="73" t="s">
        <v>215</v>
      </c>
      <c r="AN6" s="81" t="s">
        <v>216</v>
      </c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</row>
    <row r="7" spans="1:54" s="61" customFormat="1" ht="28.5" customHeight="1">
      <c r="A7" s="92"/>
      <c r="B7" s="75"/>
      <c r="C7" s="75"/>
      <c r="D7" s="75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55" t="s">
        <v>217</v>
      </c>
      <c r="AH7" s="55" t="s">
        <v>218</v>
      </c>
      <c r="AI7" s="55" t="s">
        <v>219</v>
      </c>
      <c r="AJ7" s="75"/>
      <c r="AK7" s="75"/>
      <c r="AL7" s="75"/>
      <c r="AM7" s="75"/>
      <c r="AN7" s="76"/>
    </row>
    <row r="8" spans="1:54" s="54" customFormat="1" ht="16.5" customHeight="1">
      <c r="A8" s="57" t="s">
        <v>171</v>
      </c>
      <c r="B8" s="58">
        <v>6761</v>
      </c>
      <c r="C8" s="59">
        <v>7625083</v>
      </c>
      <c r="D8" s="59">
        <v>21332803</v>
      </c>
      <c r="E8" s="59">
        <v>109090</v>
      </c>
      <c r="F8" s="59">
        <v>84745</v>
      </c>
      <c r="G8" s="59">
        <v>24345</v>
      </c>
      <c r="H8" s="59">
        <v>6761</v>
      </c>
      <c r="I8" s="59">
        <v>5603</v>
      </c>
      <c r="J8" s="59">
        <v>1158</v>
      </c>
      <c r="K8" s="59">
        <v>76227</v>
      </c>
      <c r="L8" s="59">
        <v>59128</v>
      </c>
      <c r="M8" s="59">
        <v>17099</v>
      </c>
      <c r="N8" s="59">
        <v>26102</v>
      </c>
      <c r="O8" s="59">
        <v>20014</v>
      </c>
      <c r="P8" s="59">
        <v>6088</v>
      </c>
      <c r="Q8" s="59">
        <v>817765</v>
      </c>
      <c r="R8" s="59">
        <v>466386</v>
      </c>
      <c r="S8" s="59">
        <v>351379</v>
      </c>
      <c r="T8" s="59">
        <v>4011</v>
      </c>
      <c r="U8" s="59">
        <v>1963846517</v>
      </c>
      <c r="V8" s="59">
        <v>1395936454</v>
      </c>
      <c r="W8" s="59">
        <v>567910063</v>
      </c>
      <c r="X8" s="59">
        <v>3898</v>
      </c>
      <c r="Y8" s="59">
        <v>3756</v>
      </c>
      <c r="Z8" s="59">
        <v>50</v>
      </c>
      <c r="AA8" s="59">
        <v>92</v>
      </c>
      <c r="AB8" s="59">
        <v>91589</v>
      </c>
      <c r="AC8" s="59">
        <v>299296</v>
      </c>
      <c r="AD8" s="59">
        <v>3277</v>
      </c>
      <c r="AE8" s="59">
        <v>1597</v>
      </c>
      <c r="AF8" s="59">
        <v>3393</v>
      </c>
      <c r="AG8" s="59">
        <v>113763</v>
      </c>
      <c r="AH8" s="59">
        <v>44508</v>
      </c>
      <c r="AI8" s="59">
        <v>69255</v>
      </c>
      <c r="AJ8" s="59">
        <v>1359</v>
      </c>
      <c r="AK8" s="59">
        <v>686</v>
      </c>
      <c r="AL8" s="59">
        <v>915</v>
      </c>
      <c r="AM8" s="59">
        <v>5344973</v>
      </c>
      <c r="AN8" s="59">
        <v>2197187</v>
      </c>
    </row>
    <row r="9" spans="1:54" s="14" customFormat="1" ht="16.5" customHeight="1">
      <c r="A9" s="44" t="s">
        <v>69</v>
      </c>
      <c r="B9" s="16">
        <v>444</v>
      </c>
      <c r="C9" s="17">
        <v>1307485</v>
      </c>
      <c r="D9" s="17">
        <v>3374659</v>
      </c>
      <c r="E9" s="17">
        <v>7985</v>
      </c>
      <c r="F9" s="17">
        <v>5428</v>
      </c>
      <c r="G9" s="17">
        <v>2557</v>
      </c>
      <c r="H9" s="17">
        <v>444</v>
      </c>
      <c r="I9" s="17">
        <v>351</v>
      </c>
      <c r="J9" s="17">
        <v>93</v>
      </c>
      <c r="K9" s="17">
        <v>5575</v>
      </c>
      <c r="L9" s="17">
        <v>3777</v>
      </c>
      <c r="M9" s="17">
        <v>1798</v>
      </c>
      <c r="N9" s="17">
        <v>1966</v>
      </c>
      <c r="O9" s="17">
        <v>1300</v>
      </c>
      <c r="P9" s="17">
        <v>666</v>
      </c>
      <c r="Q9" s="17">
        <v>65313</v>
      </c>
      <c r="R9" s="17">
        <v>29754</v>
      </c>
      <c r="S9" s="17">
        <v>35559</v>
      </c>
      <c r="T9" s="17">
        <v>365</v>
      </c>
      <c r="U9" s="17">
        <v>163607585</v>
      </c>
      <c r="V9" s="17">
        <v>113492350</v>
      </c>
      <c r="W9" s="17">
        <v>50115235</v>
      </c>
      <c r="X9" s="17">
        <v>69</v>
      </c>
      <c r="Y9" s="17">
        <v>68</v>
      </c>
      <c r="Z9" s="17">
        <v>0</v>
      </c>
      <c r="AA9" s="17">
        <v>1</v>
      </c>
      <c r="AB9" s="17">
        <v>5095</v>
      </c>
      <c r="AC9" s="17">
        <v>39436</v>
      </c>
      <c r="AD9" s="17">
        <v>113</v>
      </c>
      <c r="AE9" s="17">
        <v>51</v>
      </c>
      <c r="AF9" s="17">
        <v>152</v>
      </c>
      <c r="AG9" s="17">
        <v>4578</v>
      </c>
      <c r="AH9" s="17">
        <v>1525</v>
      </c>
      <c r="AI9" s="17">
        <v>3053</v>
      </c>
      <c r="AJ9" s="17">
        <v>99</v>
      </c>
      <c r="AK9" s="17">
        <v>16</v>
      </c>
      <c r="AL9" s="17">
        <v>128</v>
      </c>
      <c r="AM9" s="17">
        <v>335540</v>
      </c>
      <c r="AN9" s="17">
        <v>101141</v>
      </c>
    </row>
    <row r="10" spans="1:54" s="14" customFormat="1" ht="16.5" customHeight="1">
      <c r="A10" s="44" t="s">
        <v>70</v>
      </c>
      <c r="B10" s="16">
        <v>343</v>
      </c>
      <c r="C10" s="17">
        <v>1071098</v>
      </c>
      <c r="D10" s="17">
        <v>2810969</v>
      </c>
      <c r="E10" s="17">
        <v>5417</v>
      </c>
      <c r="F10" s="17">
        <v>3067</v>
      </c>
      <c r="G10" s="17">
        <v>2350</v>
      </c>
      <c r="H10" s="17">
        <v>343</v>
      </c>
      <c r="I10" s="17">
        <v>236</v>
      </c>
      <c r="J10" s="17">
        <v>107</v>
      </c>
      <c r="K10" s="17">
        <v>3685</v>
      </c>
      <c r="L10" s="17">
        <v>2034</v>
      </c>
      <c r="M10" s="17">
        <v>1651</v>
      </c>
      <c r="N10" s="17">
        <v>1389</v>
      </c>
      <c r="O10" s="17">
        <v>797</v>
      </c>
      <c r="P10" s="17">
        <v>592</v>
      </c>
      <c r="Q10" s="17">
        <v>25225</v>
      </c>
      <c r="R10" s="17">
        <v>11867</v>
      </c>
      <c r="S10" s="17">
        <v>13358</v>
      </c>
      <c r="T10" s="17">
        <v>0</v>
      </c>
      <c r="U10" s="17">
        <v>19046580</v>
      </c>
      <c r="V10" s="17">
        <v>11307967</v>
      </c>
      <c r="W10" s="17">
        <v>7738613</v>
      </c>
      <c r="X10" s="17">
        <v>138</v>
      </c>
      <c r="Y10" s="17">
        <v>136</v>
      </c>
      <c r="Z10" s="17">
        <v>1</v>
      </c>
      <c r="AA10" s="17">
        <v>1</v>
      </c>
      <c r="AB10" s="17">
        <v>3973</v>
      </c>
      <c r="AC10" s="17">
        <v>6891</v>
      </c>
      <c r="AD10" s="17">
        <v>30</v>
      </c>
      <c r="AE10" s="17">
        <v>72</v>
      </c>
      <c r="AF10" s="17">
        <v>62</v>
      </c>
      <c r="AG10" s="17">
        <v>1681</v>
      </c>
      <c r="AH10" s="17">
        <v>632</v>
      </c>
      <c r="AI10" s="17">
        <v>1049</v>
      </c>
      <c r="AJ10" s="17">
        <v>33</v>
      </c>
      <c r="AK10" s="17">
        <v>25</v>
      </c>
      <c r="AL10" s="17">
        <v>81</v>
      </c>
      <c r="AM10" s="17">
        <v>48444</v>
      </c>
      <c r="AN10" s="17">
        <v>1095</v>
      </c>
    </row>
    <row r="11" spans="1:54" s="14" customFormat="1" ht="16.5" customHeight="1">
      <c r="A11" s="44" t="s">
        <v>71</v>
      </c>
      <c r="B11" s="16">
        <v>598</v>
      </c>
      <c r="C11" s="17">
        <v>882971</v>
      </c>
      <c r="D11" s="17">
        <v>2645652</v>
      </c>
      <c r="E11" s="17">
        <v>9299</v>
      </c>
      <c r="F11" s="17">
        <v>7483</v>
      </c>
      <c r="G11" s="17">
        <v>1816</v>
      </c>
      <c r="H11" s="17">
        <v>598</v>
      </c>
      <c r="I11" s="17">
        <v>488</v>
      </c>
      <c r="J11" s="17">
        <v>110</v>
      </c>
      <c r="K11" s="17">
        <v>6456</v>
      </c>
      <c r="L11" s="17">
        <v>5216</v>
      </c>
      <c r="M11" s="17">
        <v>1240</v>
      </c>
      <c r="N11" s="17">
        <v>2245</v>
      </c>
      <c r="O11" s="17">
        <v>1779</v>
      </c>
      <c r="P11" s="17">
        <v>466</v>
      </c>
      <c r="Q11" s="17">
        <v>48502</v>
      </c>
      <c r="R11" s="17">
        <v>29414</v>
      </c>
      <c r="S11" s="17">
        <v>19088</v>
      </c>
      <c r="T11" s="17">
        <v>156</v>
      </c>
      <c r="U11" s="17">
        <v>100577053</v>
      </c>
      <c r="V11" s="17">
        <v>44600096</v>
      </c>
      <c r="W11" s="17">
        <v>55976957</v>
      </c>
      <c r="X11" s="17">
        <v>302</v>
      </c>
      <c r="Y11" s="17">
        <v>299</v>
      </c>
      <c r="Z11" s="17">
        <v>0</v>
      </c>
      <c r="AA11" s="17">
        <v>3</v>
      </c>
      <c r="AB11" s="17">
        <v>8627</v>
      </c>
      <c r="AC11" s="17">
        <v>33621</v>
      </c>
      <c r="AD11" s="17">
        <v>390</v>
      </c>
      <c r="AE11" s="17">
        <v>43</v>
      </c>
      <c r="AF11" s="17">
        <v>245</v>
      </c>
      <c r="AG11" s="17">
        <v>9828</v>
      </c>
      <c r="AH11" s="17">
        <v>3386</v>
      </c>
      <c r="AI11" s="17">
        <v>6442</v>
      </c>
      <c r="AJ11" s="17">
        <v>115</v>
      </c>
      <c r="AK11" s="17">
        <v>29</v>
      </c>
      <c r="AL11" s="17">
        <v>54</v>
      </c>
      <c r="AM11" s="17">
        <v>310235</v>
      </c>
      <c r="AN11" s="17">
        <v>150368</v>
      </c>
    </row>
    <row r="12" spans="1:54" s="14" customFormat="1" ht="16.5" customHeight="1">
      <c r="A12" s="44" t="s">
        <v>72</v>
      </c>
      <c r="B12" s="16">
        <v>677</v>
      </c>
      <c r="C12" s="17">
        <v>630368</v>
      </c>
      <c r="D12" s="17">
        <v>1780243</v>
      </c>
      <c r="E12" s="17">
        <v>10420</v>
      </c>
      <c r="F12" s="17">
        <v>8181</v>
      </c>
      <c r="G12" s="17">
        <v>2239</v>
      </c>
      <c r="H12" s="17">
        <v>677</v>
      </c>
      <c r="I12" s="17">
        <v>563</v>
      </c>
      <c r="J12" s="17">
        <v>114</v>
      </c>
      <c r="K12" s="17">
        <v>7344</v>
      </c>
      <c r="L12" s="17">
        <v>5750</v>
      </c>
      <c r="M12" s="17">
        <v>1594</v>
      </c>
      <c r="N12" s="17">
        <v>2399</v>
      </c>
      <c r="O12" s="17">
        <v>1868</v>
      </c>
      <c r="P12" s="17">
        <v>531</v>
      </c>
      <c r="Q12" s="17">
        <v>94110</v>
      </c>
      <c r="R12" s="17">
        <v>48539</v>
      </c>
      <c r="S12" s="17">
        <v>45571</v>
      </c>
      <c r="T12" s="17">
        <v>318</v>
      </c>
      <c r="U12" s="17">
        <v>169630328</v>
      </c>
      <c r="V12" s="17">
        <v>118915514</v>
      </c>
      <c r="W12" s="17">
        <v>50714814</v>
      </c>
      <c r="X12" s="17">
        <v>160</v>
      </c>
      <c r="Y12" s="17">
        <v>160</v>
      </c>
      <c r="Z12" s="17">
        <v>0</v>
      </c>
      <c r="AA12" s="17">
        <v>0</v>
      </c>
      <c r="AB12" s="17">
        <v>9928</v>
      </c>
      <c r="AC12" s="17">
        <v>21187</v>
      </c>
      <c r="AD12" s="17">
        <v>483</v>
      </c>
      <c r="AE12" s="17">
        <v>156</v>
      </c>
      <c r="AF12" s="17">
        <v>456</v>
      </c>
      <c r="AG12" s="17">
        <v>16515</v>
      </c>
      <c r="AH12" s="17">
        <v>5984</v>
      </c>
      <c r="AI12" s="17">
        <v>10531</v>
      </c>
      <c r="AJ12" s="17">
        <v>274</v>
      </c>
      <c r="AK12" s="17">
        <v>80</v>
      </c>
      <c r="AL12" s="17">
        <v>93</v>
      </c>
      <c r="AM12" s="17">
        <v>770502</v>
      </c>
      <c r="AN12" s="17">
        <v>260517</v>
      </c>
    </row>
    <row r="13" spans="1:54" s="14" customFormat="1" ht="16.5" customHeight="1">
      <c r="A13" s="44" t="s">
        <v>73</v>
      </c>
      <c r="B13" s="16">
        <v>811</v>
      </c>
      <c r="C13" s="17">
        <v>893103</v>
      </c>
      <c r="D13" s="17">
        <v>2340230</v>
      </c>
      <c r="E13" s="17">
        <v>12564</v>
      </c>
      <c r="F13" s="17">
        <v>8892</v>
      </c>
      <c r="G13" s="17">
        <v>3672</v>
      </c>
      <c r="H13" s="17">
        <v>811</v>
      </c>
      <c r="I13" s="17">
        <v>625</v>
      </c>
      <c r="J13" s="17">
        <v>186</v>
      </c>
      <c r="K13" s="17">
        <v>8705</v>
      </c>
      <c r="L13" s="17">
        <v>6119</v>
      </c>
      <c r="M13" s="17">
        <v>2586</v>
      </c>
      <c r="N13" s="17">
        <v>3048</v>
      </c>
      <c r="O13" s="17">
        <v>2148</v>
      </c>
      <c r="P13" s="17">
        <v>900</v>
      </c>
      <c r="Q13" s="17">
        <v>85391</v>
      </c>
      <c r="R13" s="17">
        <v>42994</v>
      </c>
      <c r="S13" s="17">
        <v>42397</v>
      </c>
      <c r="T13" s="17">
        <v>405</v>
      </c>
      <c r="U13" s="17">
        <v>125691624</v>
      </c>
      <c r="V13" s="17">
        <v>71217669</v>
      </c>
      <c r="W13" s="17">
        <v>54473955</v>
      </c>
      <c r="X13" s="17">
        <v>324</v>
      </c>
      <c r="Y13" s="17">
        <v>324</v>
      </c>
      <c r="Z13" s="17">
        <v>0</v>
      </c>
      <c r="AA13" s="17">
        <v>0</v>
      </c>
      <c r="AB13" s="17">
        <v>8574</v>
      </c>
      <c r="AC13" s="17">
        <v>24637</v>
      </c>
      <c r="AD13" s="17">
        <v>147</v>
      </c>
      <c r="AE13" s="17">
        <v>230</v>
      </c>
      <c r="AF13" s="17">
        <v>430</v>
      </c>
      <c r="AG13" s="17">
        <v>15117</v>
      </c>
      <c r="AH13" s="17">
        <v>5334</v>
      </c>
      <c r="AI13" s="17">
        <v>9783</v>
      </c>
      <c r="AJ13" s="17">
        <v>130</v>
      </c>
      <c r="AK13" s="17">
        <v>67</v>
      </c>
      <c r="AL13" s="17">
        <v>108</v>
      </c>
      <c r="AM13" s="17">
        <v>648413</v>
      </c>
      <c r="AN13" s="17">
        <v>172552</v>
      </c>
    </row>
    <row r="14" spans="1:54" s="14" customFormat="1" ht="16.5" customHeight="1">
      <c r="A14" s="35" t="s">
        <v>104</v>
      </c>
      <c r="B14" s="16">
        <v>239</v>
      </c>
      <c r="C14" s="17">
        <v>162550</v>
      </c>
      <c r="D14" s="17">
        <v>458276</v>
      </c>
      <c r="E14" s="17">
        <v>3798</v>
      </c>
      <c r="F14" s="17">
        <v>3279</v>
      </c>
      <c r="G14" s="17">
        <v>519</v>
      </c>
      <c r="H14" s="17">
        <v>239</v>
      </c>
      <c r="I14" s="17">
        <v>217</v>
      </c>
      <c r="J14" s="17">
        <v>22</v>
      </c>
      <c r="K14" s="17">
        <v>2663</v>
      </c>
      <c r="L14" s="17">
        <v>2299</v>
      </c>
      <c r="M14" s="17">
        <v>364</v>
      </c>
      <c r="N14" s="17">
        <v>896</v>
      </c>
      <c r="O14" s="17">
        <v>763</v>
      </c>
      <c r="P14" s="17">
        <v>133</v>
      </c>
      <c r="Q14" s="17">
        <v>22882</v>
      </c>
      <c r="R14" s="17">
        <v>15883</v>
      </c>
      <c r="S14" s="17">
        <v>6999</v>
      </c>
      <c r="T14" s="17">
        <v>126</v>
      </c>
      <c r="U14" s="17">
        <v>129970013</v>
      </c>
      <c r="V14" s="17">
        <v>118727638</v>
      </c>
      <c r="W14" s="17">
        <v>11242375</v>
      </c>
      <c r="X14" s="17">
        <v>198</v>
      </c>
      <c r="Y14" s="17">
        <v>178</v>
      </c>
      <c r="Z14" s="17">
        <v>1</v>
      </c>
      <c r="AA14" s="17">
        <v>19</v>
      </c>
      <c r="AB14" s="17">
        <v>2945</v>
      </c>
      <c r="AC14" s="17">
        <v>7295</v>
      </c>
      <c r="AD14" s="17">
        <v>128</v>
      </c>
      <c r="AE14" s="17">
        <v>102</v>
      </c>
      <c r="AF14" s="17">
        <v>151</v>
      </c>
      <c r="AG14" s="17">
        <v>3948</v>
      </c>
      <c r="AH14" s="17">
        <v>1885</v>
      </c>
      <c r="AI14" s="17">
        <v>2063</v>
      </c>
      <c r="AJ14" s="17">
        <v>47</v>
      </c>
      <c r="AK14" s="17">
        <v>13</v>
      </c>
      <c r="AL14" s="17">
        <v>25</v>
      </c>
      <c r="AM14" s="17">
        <v>151721</v>
      </c>
      <c r="AN14" s="17">
        <v>30035</v>
      </c>
    </row>
    <row r="15" spans="1:54" s="14" customFormat="1" ht="16.5" customHeight="1">
      <c r="A15" s="35" t="s">
        <v>199</v>
      </c>
      <c r="B15" s="16">
        <v>242</v>
      </c>
      <c r="C15" s="17">
        <v>499041</v>
      </c>
      <c r="D15" s="17">
        <v>1433063</v>
      </c>
      <c r="E15" s="17">
        <v>4121</v>
      </c>
      <c r="F15" s="17">
        <v>2972</v>
      </c>
      <c r="G15" s="17">
        <v>1149</v>
      </c>
      <c r="H15" s="17">
        <v>242</v>
      </c>
      <c r="I15" s="17">
        <v>191</v>
      </c>
      <c r="J15" s="17">
        <v>51</v>
      </c>
      <c r="K15" s="17">
        <v>2873</v>
      </c>
      <c r="L15" s="17">
        <v>2073</v>
      </c>
      <c r="M15" s="17">
        <v>800</v>
      </c>
      <c r="N15" s="17">
        <v>1006</v>
      </c>
      <c r="O15" s="17">
        <v>708</v>
      </c>
      <c r="P15" s="17">
        <v>298</v>
      </c>
      <c r="Q15" s="17">
        <v>45210</v>
      </c>
      <c r="R15" s="17">
        <v>23251</v>
      </c>
      <c r="S15" s="17">
        <v>21959</v>
      </c>
      <c r="T15" s="17">
        <v>269</v>
      </c>
      <c r="U15" s="17">
        <v>194180019</v>
      </c>
      <c r="V15" s="17">
        <v>104551815</v>
      </c>
      <c r="W15" s="17">
        <v>89628204</v>
      </c>
      <c r="X15" s="17">
        <v>230</v>
      </c>
      <c r="Y15" s="17">
        <v>218</v>
      </c>
      <c r="Z15" s="17">
        <v>3</v>
      </c>
      <c r="AA15" s="17">
        <v>9</v>
      </c>
      <c r="AB15" s="17">
        <v>6439</v>
      </c>
      <c r="AC15" s="17">
        <v>34647</v>
      </c>
      <c r="AD15" s="17">
        <v>70</v>
      </c>
      <c r="AE15" s="17">
        <v>24</v>
      </c>
      <c r="AF15" s="17">
        <v>168</v>
      </c>
      <c r="AG15" s="17">
        <v>7545</v>
      </c>
      <c r="AH15" s="17">
        <v>2888</v>
      </c>
      <c r="AI15" s="17">
        <v>4657</v>
      </c>
      <c r="AJ15" s="17">
        <v>81</v>
      </c>
      <c r="AK15" s="17">
        <v>32</v>
      </c>
      <c r="AL15" s="17">
        <v>87</v>
      </c>
      <c r="AM15" s="17">
        <v>471222</v>
      </c>
      <c r="AN15" s="17">
        <v>495739</v>
      </c>
    </row>
    <row r="16" spans="1:54" s="14" customFormat="1" ht="16.5" customHeight="1">
      <c r="A16" s="35" t="s">
        <v>105</v>
      </c>
      <c r="B16" s="16">
        <v>186</v>
      </c>
      <c r="C16" s="17">
        <v>178765</v>
      </c>
      <c r="D16" s="17">
        <v>538089</v>
      </c>
      <c r="E16" s="17">
        <v>3358</v>
      </c>
      <c r="F16" s="17">
        <v>2607</v>
      </c>
      <c r="G16" s="17">
        <v>751</v>
      </c>
      <c r="H16" s="17">
        <v>186</v>
      </c>
      <c r="I16" s="17">
        <v>154</v>
      </c>
      <c r="J16" s="17">
        <v>32</v>
      </c>
      <c r="K16" s="17">
        <v>2276</v>
      </c>
      <c r="L16" s="17">
        <v>1766</v>
      </c>
      <c r="M16" s="17">
        <v>510</v>
      </c>
      <c r="N16" s="17">
        <v>896</v>
      </c>
      <c r="O16" s="17">
        <v>687</v>
      </c>
      <c r="P16" s="17">
        <v>209</v>
      </c>
      <c r="Q16" s="17">
        <v>34805</v>
      </c>
      <c r="R16" s="17">
        <v>20482</v>
      </c>
      <c r="S16" s="17">
        <v>14323</v>
      </c>
      <c r="T16" s="17">
        <v>156</v>
      </c>
      <c r="U16" s="17">
        <v>145911272</v>
      </c>
      <c r="V16" s="17">
        <v>87357612</v>
      </c>
      <c r="W16" s="17">
        <v>58553660</v>
      </c>
      <c r="X16" s="17">
        <v>81</v>
      </c>
      <c r="Y16" s="17">
        <v>78</v>
      </c>
      <c r="Z16" s="17">
        <v>2</v>
      </c>
      <c r="AA16" s="17">
        <v>1</v>
      </c>
      <c r="AB16" s="17">
        <v>5704</v>
      </c>
      <c r="AC16" s="17">
        <v>26430</v>
      </c>
      <c r="AD16" s="17">
        <v>144</v>
      </c>
      <c r="AE16" s="17">
        <v>58</v>
      </c>
      <c r="AF16" s="17">
        <v>230</v>
      </c>
      <c r="AG16" s="17">
        <v>4563</v>
      </c>
      <c r="AH16" s="17">
        <v>2055</v>
      </c>
      <c r="AI16" s="17">
        <v>2508</v>
      </c>
      <c r="AJ16" s="17">
        <v>36</v>
      </c>
      <c r="AK16" s="17">
        <v>12</v>
      </c>
      <c r="AL16" s="17">
        <v>21</v>
      </c>
      <c r="AM16" s="17">
        <v>189295</v>
      </c>
      <c r="AN16" s="17">
        <v>63845</v>
      </c>
    </row>
    <row r="17" spans="1:40" s="14" customFormat="1" ht="16.5" customHeight="1">
      <c r="A17" s="35" t="s">
        <v>106</v>
      </c>
      <c r="B17" s="16">
        <v>279</v>
      </c>
      <c r="C17" s="17">
        <v>181042</v>
      </c>
      <c r="D17" s="17">
        <v>565661</v>
      </c>
      <c r="E17" s="17">
        <v>4653</v>
      </c>
      <c r="F17" s="17">
        <v>3706</v>
      </c>
      <c r="G17" s="17">
        <v>947</v>
      </c>
      <c r="H17" s="17">
        <v>279</v>
      </c>
      <c r="I17" s="17">
        <v>223</v>
      </c>
      <c r="J17" s="17">
        <v>56</v>
      </c>
      <c r="K17" s="17">
        <v>3263</v>
      </c>
      <c r="L17" s="17">
        <v>2576</v>
      </c>
      <c r="M17" s="17">
        <v>687</v>
      </c>
      <c r="N17" s="17">
        <v>1111</v>
      </c>
      <c r="O17" s="17">
        <v>907</v>
      </c>
      <c r="P17" s="17">
        <v>204</v>
      </c>
      <c r="Q17" s="17">
        <v>46620</v>
      </c>
      <c r="R17" s="17">
        <v>26363</v>
      </c>
      <c r="S17" s="17">
        <v>20257</v>
      </c>
      <c r="T17" s="17">
        <v>216</v>
      </c>
      <c r="U17" s="17">
        <v>83932301</v>
      </c>
      <c r="V17" s="17">
        <v>60407955</v>
      </c>
      <c r="W17" s="17">
        <v>23524346</v>
      </c>
      <c r="X17" s="17">
        <v>245</v>
      </c>
      <c r="Y17" s="17">
        <v>227</v>
      </c>
      <c r="Z17" s="17">
        <v>1</v>
      </c>
      <c r="AA17" s="17">
        <v>17</v>
      </c>
      <c r="AB17" s="17">
        <v>2363</v>
      </c>
      <c r="AC17" s="17">
        <v>4518</v>
      </c>
      <c r="AD17" s="17">
        <v>186</v>
      </c>
      <c r="AE17" s="17">
        <v>141</v>
      </c>
      <c r="AF17" s="17">
        <v>93</v>
      </c>
      <c r="AG17" s="17">
        <v>3172</v>
      </c>
      <c r="AH17" s="17">
        <v>1547</v>
      </c>
      <c r="AI17" s="17">
        <v>1625</v>
      </c>
      <c r="AJ17" s="17">
        <v>62</v>
      </c>
      <c r="AK17" s="17">
        <v>40</v>
      </c>
      <c r="AL17" s="17">
        <v>27</v>
      </c>
      <c r="AM17" s="17">
        <v>159265</v>
      </c>
      <c r="AN17" s="17">
        <v>151327</v>
      </c>
    </row>
    <row r="18" spans="1:40" s="14" customFormat="1" ht="16.5" customHeight="1">
      <c r="A18" s="35" t="s">
        <v>107</v>
      </c>
      <c r="B18" s="16">
        <v>543</v>
      </c>
      <c r="C18" s="17">
        <v>339635</v>
      </c>
      <c r="D18" s="17">
        <v>1156602</v>
      </c>
      <c r="E18" s="17">
        <v>9259</v>
      </c>
      <c r="F18" s="17">
        <v>7945</v>
      </c>
      <c r="G18" s="17">
        <v>1314</v>
      </c>
      <c r="H18" s="17">
        <v>543</v>
      </c>
      <c r="I18" s="17">
        <v>482</v>
      </c>
      <c r="J18" s="17">
        <v>61</v>
      </c>
      <c r="K18" s="17">
        <v>6506</v>
      </c>
      <c r="L18" s="17">
        <v>5541</v>
      </c>
      <c r="M18" s="17">
        <v>965</v>
      </c>
      <c r="N18" s="17">
        <v>2210</v>
      </c>
      <c r="O18" s="17">
        <v>1922</v>
      </c>
      <c r="P18" s="17">
        <v>288</v>
      </c>
      <c r="Q18" s="17">
        <v>65921</v>
      </c>
      <c r="R18" s="17">
        <v>40133</v>
      </c>
      <c r="S18" s="17">
        <v>25788</v>
      </c>
      <c r="T18" s="17">
        <v>380</v>
      </c>
      <c r="U18" s="17">
        <v>163722292</v>
      </c>
      <c r="V18" s="17">
        <v>107589322</v>
      </c>
      <c r="W18" s="17">
        <v>56132970</v>
      </c>
      <c r="X18" s="17">
        <v>419</v>
      </c>
      <c r="Y18" s="17">
        <v>407</v>
      </c>
      <c r="Z18" s="17">
        <v>4</v>
      </c>
      <c r="AA18" s="17">
        <v>8</v>
      </c>
      <c r="AB18" s="17">
        <v>7361</v>
      </c>
      <c r="AC18" s="17">
        <v>20969</v>
      </c>
      <c r="AD18" s="17">
        <v>320</v>
      </c>
      <c r="AE18" s="17">
        <v>112</v>
      </c>
      <c r="AF18" s="17">
        <v>378</v>
      </c>
      <c r="AG18" s="17">
        <v>16148</v>
      </c>
      <c r="AH18" s="17">
        <v>6815</v>
      </c>
      <c r="AI18" s="17">
        <v>9333</v>
      </c>
      <c r="AJ18" s="17">
        <v>80</v>
      </c>
      <c r="AK18" s="17">
        <v>48</v>
      </c>
      <c r="AL18" s="17">
        <v>75</v>
      </c>
      <c r="AM18" s="17">
        <v>591202</v>
      </c>
      <c r="AN18" s="17">
        <v>284117</v>
      </c>
    </row>
    <row r="19" spans="1:40" s="14" customFormat="1" ht="16.5" customHeight="1">
      <c r="A19" s="35" t="s">
        <v>108</v>
      </c>
      <c r="B19" s="16">
        <v>275</v>
      </c>
      <c r="C19" s="17">
        <v>168483</v>
      </c>
      <c r="D19" s="17">
        <v>493797</v>
      </c>
      <c r="E19" s="17">
        <v>3989</v>
      </c>
      <c r="F19" s="17">
        <v>3333</v>
      </c>
      <c r="G19" s="17">
        <v>656</v>
      </c>
      <c r="H19" s="17">
        <v>275</v>
      </c>
      <c r="I19" s="17">
        <v>246</v>
      </c>
      <c r="J19" s="17">
        <v>29</v>
      </c>
      <c r="K19" s="17">
        <v>2781</v>
      </c>
      <c r="L19" s="17">
        <v>2330</v>
      </c>
      <c r="M19" s="17">
        <v>451</v>
      </c>
      <c r="N19" s="17">
        <v>933</v>
      </c>
      <c r="O19" s="17">
        <v>757</v>
      </c>
      <c r="P19" s="17">
        <v>176</v>
      </c>
      <c r="Q19" s="17">
        <v>28415</v>
      </c>
      <c r="R19" s="17">
        <v>19116</v>
      </c>
      <c r="S19" s="17">
        <v>9299</v>
      </c>
      <c r="T19" s="17">
        <v>225</v>
      </c>
      <c r="U19" s="17">
        <v>38083689</v>
      </c>
      <c r="V19" s="17">
        <v>32378381</v>
      </c>
      <c r="W19" s="17">
        <v>5705308</v>
      </c>
      <c r="X19" s="17">
        <v>205</v>
      </c>
      <c r="Y19" s="17">
        <v>197</v>
      </c>
      <c r="Z19" s="17">
        <v>3</v>
      </c>
      <c r="AA19" s="17">
        <v>5</v>
      </c>
      <c r="AB19" s="17">
        <v>3578</v>
      </c>
      <c r="AC19" s="17">
        <v>4953</v>
      </c>
      <c r="AD19" s="17">
        <v>78</v>
      </c>
      <c r="AE19" s="17">
        <v>113</v>
      </c>
      <c r="AF19" s="17">
        <v>142</v>
      </c>
      <c r="AG19" s="17">
        <v>3904</v>
      </c>
      <c r="AH19" s="17">
        <v>1849</v>
      </c>
      <c r="AI19" s="17">
        <v>2055</v>
      </c>
      <c r="AJ19" s="17">
        <v>71</v>
      </c>
      <c r="AK19" s="17">
        <v>36</v>
      </c>
      <c r="AL19" s="17">
        <v>22</v>
      </c>
      <c r="AM19" s="17">
        <v>85717</v>
      </c>
      <c r="AN19" s="17">
        <v>13743</v>
      </c>
    </row>
    <row r="20" spans="1:40" s="14" customFormat="1" ht="16.5" customHeight="1">
      <c r="A20" s="35" t="s">
        <v>109</v>
      </c>
      <c r="B20" s="16">
        <v>429</v>
      </c>
      <c r="C20" s="17">
        <v>209884</v>
      </c>
      <c r="D20" s="17">
        <v>631818</v>
      </c>
      <c r="E20" s="17">
        <v>6710</v>
      </c>
      <c r="F20" s="17">
        <v>6059</v>
      </c>
      <c r="G20" s="17">
        <v>651</v>
      </c>
      <c r="H20" s="17">
        <v>429</v>
      </c>
      <c r="I20" s="17">
        <v>381</v>
      </c>
      <c r="J20" s="17">
        <v>48</v>
      </c>
      <c r="K20" s="17">
        <v>4658</v>
      </c>
      <c r="L20" s="17">
        <v>4199</v>
      </c>
      <c r="M20" s="17">
        <v>459</v>
      </c>
      <c r="N20" s="17">
        <v>1623</v>
      </c>
      <c r="O20" s="17">
        <v>1479</v>
      </c>
      <c r="P20" s="17">
        <v>144</v>
      </c>
      <c r="Q20" s="17">
        <v>29986</v>
      </c>
      <c r="R20" s="17">
        <v>21817</v>
      </c>
      <c r="S20" s="17">
        <v>8169</v>
      </c>
      <c r="T20" s="17">
        <v>300</v>
      </c>
      <c r="U20" s="17">
        <v>70514522</v>
      </c>
      <c r="V20" s="17">
        <v>52454497</v>
      </c>
      <c r="W20" s="17">
        <v>18060025</v>
      </c>
      <c r="X20" s="17">
        <v>391</v>
      </c>
      <c r="Y20" s="17">
        <v>378</v>
      </c>
      <c r="Z20" s="17">
        <v>6</v>
      </c>
      <c r="AA20" s="17">
        <v>7</v>
      </c>
      <c r="AB20" s="17">
        <v>3060</v>
      </c>
      <c r="AC20" s="17">
        <v>6505</v>
      </c>
      <c r="AD20" s="17">
        <v>301</v>
      </c>
      <c r="AE20" s="17">
        <v>62</v>
      </c>
      <c r="AF20" s="17">
        <v>143</v>
      </c>
      <c r="AG20" s="17">
        <v>3998</v>
      </c>
      <c r="AH20" s="17">
        <v>1699</v>
      </c>
      <c r="AI20" s="17">
        <v>2299</v>
      </c>
      <c r="AJ20" s="17">
        <v>38</v>
      </c>
      <c r="AK20" s="17">
        <v>48</v>
      </c>
      <c r="AL20" s="17">
        <v>30</v>
      </c>
      <c r="AM20" s="17">
        <v>136945</v>
      </c>
      <c r="AN20" s="17">
        <v>93055</v>
      </c>
    </row>
    <row r="21" spans="1:40" s="14" customFormat="1" ht="16.5" customHeight="1">
      <c r="A21" s="35" t="s">
        <v>110</v>
      </c>
      <c r="B21" s="16">
        <v>357</v>
      </c>
      <c r="C21" s="17">
        <v>179266</v>
      </c>
      <c r="D21" s="17">
        <v>515835</v>
      </c>
      <c r="E21" s="17">
        <v>6386</v>
      </c>
      <c r="F21" s="17">
        <v>5483</v>
      </c>
      <c r="G21" s="17">
        <v>903</v>
      </c>
      <c r="H21" s="17">
        <v>357</v>
      </c>
      <c r="I21" s="17">
        <v>320</v>
      </c>
      <c r="J21" s="17">
        <v>37</v>
      </c>
      <c r="K21" s="17">
        <v>4479</v>
      </c>
      <c r="L21" s="17">
        <v>3825</v>
      </c>
      <c r="M21" s="17">
        <v>654</v>
      </c>
      <c r="N21" s="17">
        <v>1550</v>
      </c>
      <c r="O21" s="17">
        <v>1338</v>
      </c>
      <c r="P21" s="17">
        <v>212</v>
      </c>
      <c r="Q21" s="17">
        <v>34430</v>
      </c>
      <c r="R21" s="17">
        <v>22409</v>
      </c>
      <c r="S21" s="17">
        <v>12021</v>
      </c>
      <c r="T21" s="17">
        <v>245</v>
      </c>
      <c r="U21" s="17">
        <v>67088773</v>
      </c>
      <c r="V21" s="17">
        <v>53052323</v>
      </c>
      <c r="W21" s="17">
        <v>14036450</v>
      </c>
      <c r="X21" s="17">
        <v>294</v>
      </c>
      <c r="Y21" s="17">
        <v>291</v>
      </c>
      <c r="Z21" s="17">
        <v>0</v>
      </c>
      <c r="AA21" s="17">
        <v>3</v>
      </c>
      <c r="AB21" s="17">
        <v>10507</v>
      </c>
      <c r="AC21" s="17">
        <v>13702</v>
      </c>
      <c r="AD21" s="17">
        <v>317</v>
      </c>
      <c r="AE21" s="17">
        <v>85</v>
      </c>
      <c r="AF21" s="17">
        <v>151</v>
      </c>
      <c r="AG21" s="17">
        <v>4128</v>
      </c>
      <c r="AH21" s="17">
        <v>1764</v>
      </c>
      <c r="AI21" s="17">
        <v>2364</v>
      </c>
      <c r="AJ21" s="17">
        <v>41</v>
      </c>
      <c r="AK21" s="17">
        <v>57</v>
      </c>
      <c r="AL21" s="17">
        <v>15</v>
      </c>
      <c r="AM21" s="17">
        <v>196782</v>
      </c>
      <c r="AN21" s="17">
        <v>102192</v>
      </c>
    </row>
    <row r="22" spans="1:40" s="14" customFormat="1" ht="16.5" customHeight="1">
      <c r="A22" s="35" t="s">
        <v>111</v>
      </c>
      <c r="B22" s="16">
        <v>460</v>
      </c>
      <c r="C22" s="17">
        <v>282589</v>
      </c>
      <c r="D22" s="17">
        <v>847522</v>
      </c>
      <c r="E22" s="17">
        <v>7502</v>
      </c>
      <c r="F22" s="17">
        <v>6141</v>
      </c>
      <c r="G22" s="17">
        <v>1361</v>
      </c>
      <c r="H22" s="17">
        <v>460</v>
      </c>
      <c r="I22" s="17">
        <v>394</v>
      </c>
      <c r="J22" s="17">
        <v>66</v>
      </c>
      <c r="K22" s="17">
        <v>5509</v>
      </c>
      <c r="L22" s="17">
        <v>4514</v>
      </c>
      <c r="M22" s="17">
        <v>995</v>
      </c>
      <c r="N22" s="17">
        <v>1533</v>
      </c>
      <c r="O22" s="17">
        <v>1233</v>
      </c>
      <c r="P22" s="17">
        <v>300</v>
      </c>
      <c r="Q22" s="17">
        <v>105326</v>
      </c>
      <c r="R22" s="17">
        <v>66839</v>
      </c>
      <c r="S22" s="17">
        <v>38487</v>
      </c>
      <c r="T22" s="17">
        <v>275</v>
      </c>
      <c r="U22" s="17">
        <v>164827320</v>
      </c>
      <c r="V22" s="17">
        <v>146835689</v>
      </c>
      <c r="W22" s="17">
        <v>17991631</v>
      </c>
      <c r="X22" s="17">
        <v>322</v>
      </c>
      <c r="Y22" s="17">
        <v>318</v>
      </c>
      <c r="Z22" s="17">
        <v>3</v>
      </c>
      <c r="AA22" s="17">
        <v>1</v>
      </c>
      <c r="AB22" s="17">
        <v>6578</v>
      </c>
      <c r="AC22" s="17">
        <v>39071</v>
      </c>
      <c r="AD22" s="17">
        <v>310</v>
      </c>
      <c r="AE22" s="17">
        <v>126</v>
      </c>
      <c r="AF22" s="17">
        <v>176</v>
      </c>
      <c r="AG22" s="17">
        <v>5758</v>
      </c>
      <c r="AH22" s="17">
        <v>2229</v>
      </c>
      <c r="AI22" s="17">
        <v>3529</v>
      </c>
      <c r="AJ22" s="17">
        <v>102</v>
      </c>
      <c r="AK22" s="17">
        <v>34</v>
      </c>
      <c r="AL22" s="17">
        <v>39</v>
      </c>
      <c r="AM22" s="17">
        <v>864762</v>
      </c>
      <c r="AN22" s="17">
        <v>97511</v>
      </c>
    </row>
    <row r="23" spans="1:40" s="14" customFormat="1" ht="16.5" customHeight="1">
      <c r="A23" s="35" t="s">
        <v>112</v>
      </c>
      <c r="B23" s="16">
        <v>153</v>
      </c>
      <c r="C23" s="17">
        <v>70582</v>
      </c>
      <c r="D23" s="17">
        <v>192837</v>
      </c>
      <c r="E23" s="17">
        <v>2247</v>
      </c>
      <c r="F23" s="17">
        <v>1737</v>
      </c>
      <c r="G23" s="17">
        <v>510</v>
      </c>
      <c r="H23" s="17">
        <v>153</v>
      </c>
      <c r="I23" s="17">
        <v>134</v>
      </c>
      <c r="J23" s="17">
        <v>19</v>
      </c>
      <c r="K23" s="17">
        <v>1567</v>
      </c>
      <c r="L23" s="17">
        <v>1217</v>
      </c>
      <c r="M23" s="17">
        <v>350</v>
      </c>
      <c r="N23" s="17">
        <v>527</v>
      </c>
      <c r="O23" s="17">
        <v>386</v>
      </c>
      <c r="P23" s="17">
        <v>141</v>
      </c>
      <c r="Q23" s="17">
        <v>14967</v>
      </c>
      <c r="R23" s="17">
        <v>8748</v>
      </c>
      <c r="S23" s="17">
        <v>6219</v>
      </c>
      <c r="T23" s="17">
        <v>118</v>
      </c>
      <c r="U23" s="17">
        <v>94252615</v>
      </c>
      <c r="V23" s="17">
        <v>82887665</v>
      </c>
      <c r="W23" s="17">
        <v>11364950</v>
      </c>
      <c r="X23" s="17">
        <v>131</v>
      </c>
      <c r="Y23" s="17">
        <v>124</v>
      </c>
      <c r="Z23" s="17">
        <v>0</v>
      </c>
      <c r="AA23" s="17">
        <v>7</v>
      </c>
      <c r="AB23" s="17">
        <v>1209</v>
      </c>
      <c r="AC23" s="17">
        <v>1473</v>
      </c>
      <c r="AD23" s="17">
        <v>6</v>
      </c>
      <c r="AE23" s="17">
        <v>56</v>
      </c>
      <c r="AF23" s="17">
        <v>61</v>
      </c>
      <c r="AG23" s="17">
        <v>1166</v>
      </c>
      <c r="AH23" s="17">
        <v>637</v>
      </c>
      <c r="AI23" s="17">
        <v>529</v>
      </c>
      <c r="AJ23" s="17">
        <v>10</v>
      </c>
      <c r="AK23" s="17">
        <v>31</v>
      </c>
      <c r="AL23" s="17">
        <v>19</v>
      </c>
      <c r="AM23" s="17">
        <v>13952</v>
      </c>
      <c r="AN23" s="17">
        <v>54124</v>
      </c>
    </row>
    <row r="24" spans="1:40" s="14" customFormat="1" ht="16.5" customHeight="1">
      <c r="A24" s="35" t="s">
        <v>113</v>
      </c>
      <c r="B24" s="16">
        <v>175</v>
      </c>
      <c r="C24" s="17">
        <v>107164</v>
      </c>
      <c r="D24" s="17">
        <v>292984</v>
      </c>
      <c r="E24" s="17">
        <v>2268</v>
      </c>
      <c r="F24" s="17">
        <v>1609</v>
      </c>
      <c r="G24" s="17">
        <v>659</v>
      </c>
      <c r="H24" s="17">
        <v>175</v>
      </c>
      <c r="I24" s="17">
        <v>141</v>
      </c>
      <c r="J24" s="17">
        <v>34</v>
      </c>
      <c r="K24" s="17">
        <v>1542</v>
      </c>
      <c r="L24" s="17">
        <v>1090</v>
      </c>
      <c r="M24" s="17">
        <v>452</v>
      </c>
      <c r="N24" s="17">
        <v>551</v>
      </c>
      <c r="O24" s="17">
        <v>378</v>
      </c>
      <c r="P24" s="17">
        <v>173</v>
      </c>
      <c r="Q24" s="17">
        <v>16957</v>
      </c>
      <c r="R24" s="17">
        <v>9121</v>
      </c>
      <c r="S24" s="17">
        <v>7836</v>
      </c>
      <c r="T24" s="17">
        <v>144</v>
      </c>
      <c r="U24" s="17">
        <v>97871184</v>
      </c>
      <c r="V24" s="17">
        <v>87161877</v>
      </c>
      <c r="W24" s="17">
        <v>10709307</v>
      </c>
      <c r="X24" s="17">
        <v>163</v>
      </c>
      <c r="Y24" s="17">
        <v>151</v>
      </c>
      <c r="Z24" s="17">
        <v>5</v>
      </c>
      <c r="AA24" s="17">
        <v>7</v>
      </c>
      <c r="AB24" s="17">
        <v>2491</v>
      </c>
      <c r="AC24" s="17">
        <v>2913</v>
      </c>
      <c r="AD24" s="17">
        <v>52</v>
      </c>
      <c r="AE24" s="17">
        <v>41</v>
      </c>
      <c r="AF24" s="17">
        <v>91</v>
      </c>
      <c r="AG24" s="17">
        <v>2959</v>
      </c>
      <c r="AH24" s="17">
        <v>1185</v>
      </c>
      <c r="AI24" s="17">
        <v>1774</v>
      </c>
      <c r="AJ24" s="17">
        <v>38</v>
      </c>
      <c r="AK24" s="17">
        <v>27</v>
      </c>
      <c r="AL24" s="17">
        <v>16</v>
      </c>
      <c r="AM24" s="17">
        <v>98474</v>
      </c>
      <c r="AN24" s="17">
        <v>59086</v>
      </c>
    </row>
    <row r="25" spans="1:40" s="14" customFormat="1" ht="16.5" customHeight="1">
      <c r="A25" s="35" t="s">
        <v>114</v>
      </c>
      <c r="B25" s="16">
        <v>91</v>
      </c>
      <c r="C25" s="17">
        <v>35569</v>
      </c>
      <c r="D25" s="17">
        <v>96106</v>
      </c>
      <c r="E25" s="17">
        <v>1305</v>
      </c>
      <c r="F25" s="17">
        <v>1046</v>
      </c>
      <c r="G25" s="17">
        <v>259</v>
      </c>
      <c r="H25" s="17">
        <v>91</v>
      </c>
      <c r="I25" s="17">
        <v>83</v>
      </c>
      <c r="J25" s="17">
        <v>8</v>
      </c>
      <c r="K25" s="17">
        <v>902</v>
      </c>
      <c r="L25" s="17">
        <v>738</v>
      </c>
      <c r="M25" s="17">
        <v>164</v>
      </c>
      <c r="N25" s="17">
        <v>312</v>
      </c>
      <c r="O25" s="17">
        <v>225</v>
      </c>
      <c r="P25" s="17">
        <v>87</v>
      </c>
      <c r="Q25" s="17">
        <v>9056</v>
      </c>
      <c r="R25" s="17">
        <v>4908</v>
      </c>
      <c r="S25" s="17">
        <v>4148</v>
      </c>
      <c r="T25" s="17">
        <v>87</v>
      </c>
      <c r="U25" s="17">
        <v>55607438</v>
      </c>
      <c r="V25" s="17">
        <v>44856039</v>
      </c>
      <c r="W25" s="17">
        <v>10751399</v>
      </c>
      <c r="X25" s="17">
        <v>87</v>
      </c>
      <c r="Y25" s="17">
        <v>76</v>
      </c>
      <c r="Z25" s="17">
        <v>9</v>
      </c>
      <c r="AA25" s="17">
        <v>2</v>
      </c>
      <c r="AB25" s="17">
        <v>265</v>
      </c>
      <c r="AC25" s="17">
        <v>916</v>
      </c>
      <c r="AD25" s="17">
        <v>37</v>
      </c>
      <c r="AE25" s="17">
        <v>5</v>
      </c>
      <c r="AF25" s="17">
        <v>38</v>
      </c>
      <c r="AG25" s="17">
        <v>900</v>
      </c>
      <c r="AH25" s="17">
        <v>392</v>
      </c>
      <c r="AI25" s="17">
        <v>508</v>
      </c>
      <c r="AJ25" s="17">
        <v>15</v>
      </c>
      <c r="AK25" s="17">
        <v>18</v>
      </c>
      <c r="AL25" s="17">
        <v>7</v>
      </c>
      <c r="AM25" s="17">
        <v>65367</v>
      </c>
      <c r="AN25" s="17">
        <v>11832</v>
      </c>
    </row>
    <row r="26" spans="1:40" s="14" customFormat="1" ht="16.5" customHeight="1">
      <c r="A26" s="35" t="s">
        <v>115</v>
      </c>
      <c r="B26" s="16">
        <v>144</v>
      </c>
      <c r="C26" s="17">
        <v>143325</v>
      </c>
      <c r="D26" s="17">
        <v>353402</v>
      </c>
      <c r="E26" s="17">
        <v>2930</v>
      </c>
      <c r="F26" s="17">
        <v>2066</v>
      </c>
      <c r="G26" s="17">
        <v>864</v>
      </c>
      <c r="H26" s="17">
        <v>144</v>
      </c>
      <c r="I26" s="17">
        <v>101</v>
      </c>
      <c r="J26" s="17">
        <v>43</v>
      </c>
      <c r="K26" s="17">
        <v>2074</v>
      </c>
      <c r="L26" s="17">
        <v>1499</v>
      </c>
      <c r="M26" s="17">
        <v>575</v>
      </c>
      <c r="N26" s="17">
        <v>712</v>
      </c>
      <c r="O26" s="17">
        <v>466</v>
      </c>
      <c r="P26" s="17">
        <v>246</v>
      </c>
      <c r="Q26" s="17">
        <v>9078</v>
      </c>
      <c r="R26" s="17">
        <v>5113</v>
      </c>
      <c r="S26" s="17">
        <v>3965</v>
      </c>
      <c r="T26" s="17">
        <v>131</v>
      </c>
      <c r="U26" s="17">
        <v>30629098</v>
      </c>
      <c r="V26" s="17">
        <v>28164399</v>
      </c>
      <c r="W26" s="17">
        <v>2464699</v>
      </c>
      <c r="X26" s="17">
        <v>69</v>
      </c>
      <c r="Y26" s="17">
        <v>69</v>
      </c>
      <c r="Z26" s="17">
        <v>0</v>
      </c>
      <c r="AA26" s="17">
        <v>0</v>
      </c>
      <c r="AB26" s="17">
        <v>697</v>
      </c>
      <c r="AC26" s="17">
        <v>1945</v>
      </c>
      <c r="AD26" s="17">
        <v>68</v>
      </c>
      <c r="AE26" s="17">
        <v>26</v>
      </c>
      <c r="AF26" s="17">
        <v>62</v>
      </c>
      <c r="AG26" s="17">
        <v>1861</v>
      </c>
      <c r="AH26" s="17">
        <v>590</v>
      </c>
      <c r="AI26" s="17">
        <v>1271</v>
      </c>
      <c r="AJ26" s="17">
        <v>36</v>
      </c>
      <c r="AK26" s="17">
        <v>24</v>
      </c>
      <c r="AL26" s="17">
        <v>9</v>
      </c>
      <c r="AM26" s="17">
        <v>32827</v>
      </c>
      <c r="AN26" s="17">
        <v>4790</v>
      </c>
    </row>
    <row r="27" spans="1:40" s="14" customFormat="1" ht="16.5" customHeight="1">
      <c r="A27" s="35" t="s">
        <v>116</v>
      </c>
      <c r="B27" s="16">
        <v>115</v>
      </c>
      <c r="C27" s="17">
        <v>153347</v>
      </c>
      <c r="D27" s="17">
        <v>428034</v>
      </c>
      <c r="E27" s="17">
        <v>1932</v>
      </c>
      <c r="F27" s="17">
        <v>1427</v>
      </c>
      <c r="G27" s="17">
        <v>505</v>
      </c>
      <c r="H27" s="17">
        <v>115</v>
      </c>
      <c r="I27" s="17">
        <v>95</v>
      </c>
      <c r="J27" s="17">
        <v>20</v>
      </c>
      <c r="K27" s="17">
        <v>1344</v>
      </c>
      <c r="L27" s="17">
        <v>1002</v>
      </c>
      <c r="M27" s="17">
        <v>342</v>
      </c>
      <c r="N27" s="17">
        <v>473</v>
      </c>
      <c r="O27" s="17">
        <v>330</v>
      </c>
      <c r="P27" s="17">
        <v>143</v>
      </c>
      <c r="Q27" s="17">
        <v>13233</v>
      </c>
      <c r="R27" s="17">
        <v>6527</v>
      </c>
      <c r="S27" s="17">
        <v>6706</v>
      </c>
      <c r="T27" s="17">
        <v>72</v>
      </c>
      <c r="U27" s="17">
        <v>18540057</v>
      </c>
      <c r="V27" s="17">
        <v>10502483</v>
      </c>
      <c r="W27" s="17">
        <v>8037574</v>
      </c>
      <c r="X27" s="17">
        <v>9</v>
      </c>
      <c r="Y27" s="17">
        <v>8</v>
      </c>
      <c r="Z27" s="17">
        <v>1</v>
      </c>
      <c r="AA27" s="17">
        <v>0</v>
      </c>
      <c r="AB27" s="17">
        <v>711</v>
      </c>
      <c r="AC27" s="17">
        <v>3813</v>
      </c>
      <c r="AD27" s="17">
        <v>47</v>
      </c>
      <c r="AE27" s="17">
        <v>63</v>
      </c>
      <c r="AF27" s="17">
        <v>56</v>
      </c>
      <c r="AG27" s="17">
        <v>2543</v>
      </c>
      <c r="AH27" s="17">
        <v>972</v>
      </c>
      <c r="AI27" s="17">
        <v>1571</v>
      </c>
      <c r="AJ27" s="17">
        <v>24</v>
      </c>
      <c r="AK27" s="17">
        <v>19</v>
      </c>
      <c r="AL27" s="17">
        <v>6</v>
      </c>
      <c r="AM27" s="17">
        <v>48172</v>
      </c>
      <c r="AN27" s="17">
        <v>2208</v>
      </c>
    </row>
    <row r="28" spans="1:40" s="14" customFormat="1" ht="16.5" customHeight="1">
      <c r="A28" s="35" t="s">
        <v>117</v>
      </c>
      <c r="B28" s="16">
        <v>75</v>
      </c>
      <c r="C28" s="17">
        <v>92656</v>
      </c>
      <c r="D28" s="17">
        <v>249826</v>
      </c>
      <c r="E28" s="17">
        <v>1040</v>
      </c>
      <c r="F28" s="17">
        <v>653</v>
      </c>
      <c r="G28" s="17">
        <v>387</v>
      </c>
      <c r="H28" s="17">
        <v>75</v>
      </c>
      <c r="I28" s="17">
        <v>57</v>
      </c>
      <c r="J28" s="17">
        <v>18</v>
      </c>
      <c r="K28" s="17">
        <v>712</v>
      </c>
      <c r="L28" s="17">
        <v>441</v>
      </c>
      <c r="M28" s="17">
        <v>271</v>
      </c>
      <c r="N28" s="17">
        <v>253</v>
      </c>
      <c r="O28" s="17">
        <v>155</v>
      </c>
      <c r="P28" s="17">
        <v>98</v>
      </c>
      <c r="Q28" s="17">
        <v>6584</v>
      </c>
      <c r="R28" s="17">
        <v>2901</v>
      </c>
      <c r="S28" s="17">
        <v>3683</v>
      </c>
      <c r="T28" s="17">
        <v>16</v>
      </c>
      <c r="U28" s="17">
        <v>17659784</v>
      </c>
      <c r="V28" s="17">
        <v>12318675</v>
      </c>
      <c r="W28" s="17">
        <v>5341109</v>
      </c>
      <c r="X28" s="17">
        <v>14</v>
      </c>
      <c r="Y28" s="17">
        <v>14</v>
      </c>
      <c r="Z28" s="17">
        <v>0</v>
      </c>
      <c r="AA28" s="17">
        <v>0</v>
      </c>
      <c r="AB28" s="17">
        <v>964</v>
      </c>
      <c r="AC28" s="17">
        <v>4013</v>
      </c>
      <c r="AD28" s="17">
        <v>21</v>
      </c>
      <c r="AE28" s="17">
        <v>13</v>
      </c>
      <c r="AF28" s="17">
        <v>77</v>
      </c>
      <c r="AG28" s="17">
        <v>1997</v>
      </c>
      <c r="AH28" s="17">
        <v>701</v>
      </c>
      <c r="AI28" s="17">
        <v>1296</v>
      </c>
      <c r="AJ28" s="17">
        <v>11</v>
      </c>
      <c r="AK28" s="17">
        <v>14</v>
      </c>
      <c r="AL28" s="17">
        <v>27</v>
      </c>
      <c r="AM28" s="17">
        <v>85403</v>
      </c>
      <c r="AN28" s="17">
        <v>23685</v>
      </c>
    </row>
    <row r="29" spans="1:40" s="14" customFormat="1" ht="16.5" customHeight="1">
      <c r="A29" s="36" t="s">
        <v>118</v>
      </c>
      <c r="B29" s="16">
        <v>105</v>
      </c>
      <c r="C29" s="17">
        <v>33737</v>
      </c>
      <c r="D29" s="17">
        <v>115033</v>
      </c>
      <c r="E29" s="17">
        <v>1699</v>
      </c>
      <c r="F29" s="17">
        <v>1459</v>
      </c>
      <c r="G29" s="17">
        <v>240</v>
      </c>
      <c r="H29" s="17">
        <v>105</v>
      </c>
      <c r="I29" s="17">
        <v>101</v>
      </c>
      <c r="J29" s="17">
        <v>4</v>
      </c>
      <c r="K29" s="17">
        <v>1171</v>
      </c>
      <c r="L29" s="17">
        <v>1007</v>
      </c>
      <c r="M29" s="17">
        <v>164</v>
      </c>
      <c r="N29" s="17">
        <v>423</v>
      </c>
      <c r="O29" s="17">
        <v>351</v>
      </c>
      <c r="P29" s="17">
        <v>72</v>
      </c>
      <c r="Q29" s="17">
        <v>14619</v>
      </c>
      <c r="R29" s="17">
        <v>9680</v>
      </c>
      <c r="S29" s="17">
        <v>4939</v>
      </c>
      <c r="T29" s="17">
        <v>7</v>
      </c>
      <c r="U29" s="17">
        <v>12502970</v>
      </c>
      <c r="V29" s="17">
        <v>7156488</v>
      </c>
      <c r="W29" s="17">
        <v>5346482</v>
      </c>
      <c r="X29" s="17">
        <v>47</v>
      </c>
      <c r="Y29" s="17">
        <v>35</v>
      </c>
      <c r="Z29" s="17">
        <v>11</v>
      </c>
      <c r="AA29" s="17">
        <v>1</v>
      </c>
      <c r="AB29" s="17">
        <v>520</v>
      </c>
      <c r="AC29" s="17">
        <v>361</v>
      </c>
      <c r="AD29" s="17">
        <v>28</v>
      </c>
      <c r="AE29" s="17">
        <v>14</v>
      </c>
      <c r="AF29" s="17">
        <v>31</v>
      </c>
      <c r="AG29" s="17">
        <v>1454</v>
      </c>
      <c r="AH29" s="17">
        <v>439</v>
      </c>
      <c r="AI29" s="17">
        <v>1015</v>
      </c>
      <c r="AJ29" s="17">
        <v>9</v>
      </c>
      <c r="AK29" s="17">
        <v>16</v>
      </c>
      <c r="AL29" s="17">
        <v>26</v>
      </c>
      <c r="AM29" s="17">
        <v>40733</v>
      </c>
      <c r="AN29" s="17">
        <v>24225</v>
      </c>
    </row>
    <row r="30" spans="1:40" s="14" customFormat="1" ht="16.5" customHeight="1">
      <c r="A30" s="37" t="s">
        <v>119</v>
      </c>
      <c r="B30" s="21">
        <v>20</v>
      </c>
      <c r="C30" s="22">
        <v>2423</v>
      </c>
      <c r="D30" s="22">
        <v>12165</v>
      </c>
      <c r="E30" s="22">
        <v>208</v>
      </c>
      <c r="F30" s="22">
        <v>172</v>
      </c>
      <c r="G30" s="22">
        <v>36</v>
      </c>
      <c r="H30" s="22">
        <v>20</v>
      </c>
      <c r="I30" s="22">
        <v>20</v>
      </c>
      <c r="J30" s="22">
        <v>0</v>
      </c>
      <c r="K30" s="22">
        <v>142</v>
      </c>
      <c r="L30" s="22">
        <v>115</v>
      </c>
      <c r="M30" s="22">
        <v>27</v>
      </c>
      <c r="N30" s="22">
        <v>46</v>
      </c>
      <c r="O30" s="22">
        <v>37</v>
      </c>
      <c r="P30" s="22">
        <v>9</v>
      </c>
      <c r="Q30" s="22">
        <v>1135</v>
      </c>
      <c r="R30" s="22">
        <v>527</v>
      </c>
      <c r="S30" s="22">
        <v>608</v>
      </c>
      <c r="T30" s="22">
        <v>0</v>
      </c>
      <c r="U30" s="22">
        <v>0</v>
      </c>
      <c r="V30" s="22">
        <v>0</v>
      </c>
      <c r="W30" s="22">
        <v>0</v>
      </c>
      <c r="X30" s="22">
        <v>0</v>
      </c>
      <c r="Y30" s="22">
        <v>0</v>
      </c>
      <c r="Z30" s="22">
        <v>0</v>
      </c>
      <c r="AA30" s="22">
        <v>0</v>
      </c>
      <c r="AB30" s="22">
        <v>0</v>
      </c>
      <c r="AC30" s="22">
        <v>0</v>
      </c>
      <c r="AD30" s="22">
        <v>1</v>
      </c>
      <c r="AE30" s="22">
        <v>4</v>
      </c>
      <c r="AF30" s="22">
        <v>0</v>
      </c>
      <c r="AG30" s="22">
        <v>0</v>
      </c>
      <c r="AH30" s="22">
        <v>0</v>
      </c>
      <c r="AI30" s="22">
        <v>0</v>
      </c>
      <c r="AJ30" s="22">
        <v>7</v>
      </c>
      <c r="AK30" s="22">
        <v>0</v>
      </c>
      <c r="AL30" s="22">
        <v>0</v>
      </c>
      <c r="AM30" s="22">
        <v>0</v>
      </c>
      <c r="AN30" s="22">
        <v>0</v>
      </c>
    </row>
    <row r="31" spans="1:40" s="6" customFormat="1" ht="12.75" customHeight="1">
      <c r="A31" s="23" t="s">
        <v>220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</row>
    <row r="32" spans="1:40" s="6" customFormat="1" ht="12.6">
      <c r="A32" s="6" t="s">
        <v>64</v>
      </c>
    </row>
    <row r="33" spans="1:43" ht="13.2">
      <c r="A33" s="13" t="s">
        <v>2</v>
      </c>
      <c r="C33" s="64"/>
      <c r="D33" s="64"/>
    </row>
    <row r="34" spans="1:43" s="9" customFormat="1" ht="18" customHeight="1">
      <c r="A34" s="24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6"/>
      <c r="V34" s="26"/>
      <c r="W34" s="26"/>
      <c r="X34" s="27"/>
      <c r="Y34" s="27"/>
      <c r="Z34" s="28"/>
      <c r="AA34" s="28"/>
      <c r="AB34" s="29"/>
      <c r="AC34" s="29"/>
      <c r="AD34" s="25"/>
      <c r="AE34" s="25"/>
      <c r="AF34" s="25"/>
      <c r="AG34" s="25"/>
      <c r="AH34" s="25"/>
      <c r="AI34" s="25"/>
      <c r="AJ34" s="27"/>
      <c r="AK34" s="27"/>
      <c r="AL34" s="30"/>
      <c r="AM34" s="30"/>
      <c r="AN34" s="30"/>
      <c r="AO34" s="30"/>
      <c r="AP34" s="31"/>
      <c r="AQ34" s="31"/>
    </row>
    <row r="35" spans="1:43" ht="12.6">
      <c r="A35" s="1" t="s">
        <v>225</v>
      </c>
    </row>
    <row r="36" spans="1:43" s="54" customFormat="1" ht="16.5" hidden="1" customHeight="1">
      <c r="A36" s="32" t="s">
        <v>226</v>
      </c>
      <c r="B36" s="16">
        <v>6761</v>
      </c>
      <c r="C36" s="17">
        <v>7605131</v>
      </c>
      <c r="D36" s="17">
        <v>21307289</v>
      </c>
      <c r="E36" s="17">
        <v>109090</v>
      </c>
      <c r="F36" s="17">
        <v>84745</v>
      </c>
      <c r="G36" s="17">
        <v>24345</v>
      </c>
      <c r="H36" s="17">
        <v>6761</v>
      </c>
      <c r="I36" s="17">
        <v>5603</v>
      </c>
      <c r="J36" s="17">
        <v>1158</v>
      </c>
      <c r="K36" s="17">
        <v>76227</v>
      </c>
      <c r="L36" s="17">
        <v>59128</v>
      </c>
      <c r="M36" s="17">
        <v>17099</v>
      </c>
      <c r="N36" s="17">
        <v>26102</v>
      </c>
      <c r="O36" s="17">
        <v>20014</v>
      </c>
      <c r="P36" s="17">
        <v>6088</v>
      </c>
      <c r="Q36" s="17">
        <v>817765</v>
      </c>
      <c r="R36" s="17">
        <v>466386</v>
      </c>
      <c r="S36" s="17">
        <v>351379</v>
      </c>
      <c r="T36" s="17">
        <v>4011</v>
      </c>
      <c r="U36" s="17">
        <v>1963846517</v>
      </c>
      <c r="V36" s="17">
        <v>1395936454</v>
      </c>
      <c r="W36" s="17">
        <v>567910063</v>
      </c>
      <c r="X36" s="17">
        <v>3898</v>
      </c>
      <c r="Y36" s="17">
        <v>3756</v>
      </c>
      <c r="Z36" s="17">
        <v>50</v>
      </c>
      <c r="AA36" s="17">
        <v>92</v>
      </c>
      <c r="AB36" s="17">
        <v>91589</v>
      </c>
      <c r="AC36" s="17">
        <v>299296</v>
      </c>
      <c r="AD36" s="17">
        <v>3277</v>
      </c>
      <c r="AE36" s="17">
        <v>1597</v>
      </c>
      <c r="AF36" s="17">
        <v>3393</v>
      </c>
      <c r="AG36" s="17">
        <v>113763</v>
      </c>
      <c r="AH36" s="17">
        <v>44508</v>
      </c>
      <c r="AI36" s="17">
        <v>69255</v>
      </c>
      <c r="AJ36" s="17">
        <v>1359</v>
      </c>
      <c r="AK36" s="17">
        <v>686</v>
      </c>
      <c r="AL36" s="17">
        <v>915</v>
      </c>
      <c r="AM36" s="17">
        <v>5344973</v>
      </c>
      <c r="AN36" s="17">
        <v>2197187</v>
      </c>
    </row>
    <row r="37" spans="1:43" s="14" customFormat="1" ht="16.5" hidden="1" customHeight="1">
      <c r="A37" s="18" t="s">
        <v>69</v>
      </c>
      <c r="B37" s="16">
        <v>444</v>
      </c>
      <c r="C37" s="17">
        <v>1307485</v>
      </c>
      <c r="D37" s="17">
        <v>3374659</v>
      </c>
      <c r="E37" s="17">
        <v>7985</v>
      </c>
      <c r="F37" s="17">
        <v>5428</v>
      </c>
      <c r="G37" s="17">
        <v>2557</v>
      </c>
      <c r="H37" s="17">
        <v>444</v>
      </c>
      <c r="I37" s="17">
        <v>351</v>
      </c>
      <c r="J37" s="17">
        <v>93</v>
      </c>
      <c r="K37" s="17">
        <v>5575</v>
      </c>
      <c r="L37" s="17">
        <v>3777</v>
      </c>
      <c r="M37" s="17">
        <v>1798</v>
      </c>
      <c r="N37" s="17">
        <v>1966</v>
      </c>
      <c r="O37" s="17">
        <v>1300</v>
      </c>
      <c r="P37" s="17">
        <v>666</v>
      </c>
      <c r="Q37" s="17">
        <v>65313</v>
      </c>
      <c r="R37" s="17">
        <v>29754</v>
      </c>
      <c r="S37" s="17">
        <v>35559</v>
      </c>
      <c r="T37" s="17">
        <v>365</v>
      </c>
      <c r="U37" s="17">
        <v>163607585</v>
      </c>
      <c r="V37" s="17">
        <v>113492350</v>
      </c>
      <c r="W37" s="17">
        <v>50115235</v>
      </c>
      <c r="X37" s="17">
        <v>69</v>
      </c>
      <c r="Y37" s="17">
        <v>68</v>
      </c>
      <c r="Z37" s="17">
        <v>0</v>
      </c>
      <c r="AA37" s="17">
        <v>1</v>
      </c>
      <c r="AB37" s="17">
        <v>5095</v>
      </c>
      <c r="AC37" s="17">
        <v>39436</v>
      </c>
      <c r="AD37" s="17">
        <v>113</v>
      </c>
      <c r="AE37" s="17">
        <v>51</v>
      </c>
      <c r="AF37" s="17">
        <v>152</v>
      </c>
      <c r="AG37" s="17">
        <v>4578</v>
      </c>
      <c r="AH37" s="17">
        <v>1525</v>
      </c>
      <c r="AI37" s="17">
        <v>3053</v>
      </c>
      <c r="AJ37" s="17">
        <v>99</v>
      </c>
      <c r="AK37" s="17">
        <v>16</v>
      </c>
      <c r="AL37" s="17">
        <v>128</v>
      </c>
      <c r="AM37" s="17">
        <v>335540</v>
      </c>
      <c r="AN37" s="17">
        <v>101141</v>
      </c>
    </row>
    <row r="38" spans="1:43" s="14" customFormat="1" ht="16.5" hidden="1" customHeight="1">
      <c r="A38" s="18" t="s">
        <v>70</v>
      </c>
      <c r="B38" s="16">
        <v>343</v>
      </c>
      <c r="C38" s="17">
        <v>1071098</v>
      </c>
      <c r="D38" s="17">
        <v>2810969</v>
      </c>
      <c r="E38" s="17">
        <v>5417</v>
      </c>
      <c r="F38" s="17">
        <v>3067</v>
      </c>
      <c r="G38" s="17">
        <v>2350</v>
      </c>
      <c r="H38" s="17">
        <v>343</v>
      </c>
      <c r="I38" s="17">
        <v>236</v>
      </c>
      <c r="J38" s="17">
        <v>107</v>
      </c>
      <c r="K38" s="17">
        <v>3685</v>
      </c>
      <c r="L38" s="17">
        <v>2034</v>
      </c>
      <c r="M38" s="17">
        <v>1651</v>
      </c>
      <c r="N38" s="17">
        <v>1389</v>
      </c>
      <c r="O38" s="17">
        <v>797</v>
      </c>
      <c r="P38" s="17">
        <v>592</v>
      </c>
      <c r="Q38" s="17">
        <v>25225</v>
      </c>
      <c r="R38" s="17">
        <v>11867</v>
      </c>
      <c r="S38" s="17">
        <v>13358</v>
      </c>
      <c r="T38" s="17">
        <v>0</v>
      </c>
      <c r="U38" s="17">
        <v>19046580</v>
      </c>
      <c r="V38" s="17">
        <v>11307967</v>
      </c>
      <c r="W38" s="17">
        <v>7738613</v>
      </c>
      <c r="X38" s="17">
        <v>138</v>
      </c>
      <c r="Y38" s="17">
        <v>136</v>
      </c>
      <c r="Z38" s="17">
        <v>1</v>
      </c>
      <c r="AA38" s="17">
        <v>1</v>
      </c>
      <c r="AB38" s="17">
        <v>3973</v>
      </c>
      <c r="AC38" s="17">
        <v>6891</v>
      </c>
      <c r="AD38" s="17">
        <v>30</v>
      </c>
      <c r="AE38" s="17">
        <v>72</v>
      </c>
      <c r="AF38" s="17">
        <v>62</v>
      </c>
      <c r="AG38" s="17">
        <v>1681</v>
      </c>
      <c r="AH38" s="17">
        <v>632</v>
      </c>
      <c r="AI38" s="17">
        <v>1049</v>
      </c>
      <c r="AJ38" s="17">
        <v>33</v>
      </c>
      <c r="AK38" s="17">
        <v>25</v>
      </c>
      <c r="AL38" s="17">
        <v>81</v>
      </c>
      <c r="AM38" s="17">
        <v>48444</v>
      </c>
      <c r="AN38" s="17">
        <v>1095</v>
      </c>
    </row>
    <row r="39" spans="1:43" s="14" customFormat="1" ht="16.5" hidden="1" customHeight="1">
      <c r="A39" s="18" t="s">
        <v>71</v>
      </c>
      <c r="B39" s="16">
        <v>598</v>
      </c>
      <c r="C39" s="17">
        <v>882971</v>
      </c>
      <c r="D39" s="17">
        <v>2645652</v>
      </c>
      <c r="E39" s="17">
        <v>9299</v>
      </c>
      <c r="F39" s="17">
        <v>7483</v>
      </c>
      <c r="G39" s="17">
        <v>1816</v>
      </c>
      <c r="H39" s="17">
        <v>598</v>
      </c>
      <c r="I39" s="17">
        <v>488</v>
      </c>
      <c r="J39" s="17">
        <v>110</v>
      </c>
      <c r="K39" s="17">
        <v>6456</v>
      </c>
      <c r="L39" s="17">
        <v>5216</v>
      </c>
      <c r="M39" s="17">
        <v>1240</v>
      </c>
      <c r="N39" s="17">
        <v>2245</v>
      </c>
      <c r="O39" s="17">
        <v>1779</v>
      </c>
      <c r="P39" s="17">
        <v>466</v>
      </c>
      <c r="Q39" s="17">
        <v>48502</v>
      </c>
      <c r="R39" s="17">
        <v>29414</v>
      </c>
      <c r="S39" s="17">
        <v>19088</v>
      </c>
      <c r="T39" s="17">
        <v>156</v>
      </c>
      <c r="U39" s="17">
        <v>100577053</v>
      </c>
      <c r="V39" s="17">
        <v>44600096</v>
      </c>
      <c r="W39" s="17">
        <v>55976957</v>
      </c>
      <c r="X39" s="17">
        <v>302</v>
      </c>
      <c r="Y39" s="17">
        <v>299</v>
      </c>
      <c r="Z39" s="17">
        <v>0</v>
      </c>
      <c r="AA39" s="17">
        <v>3</v>
      </c>
      <c r="AB39" s="17">
        <v>8627</v>
      </c>
      <c r="AC39" s="17">
        <v>33621</v>
      </c>
      <c r="AD39" s="17">
        <v>390</v>
      </c>
      <c r="AE39" s="17">
        <v>43</v>
      </c>
      <c r="AF39" s="17">
        <v>245</v>
      </c>
      <c r="AG39" s="17">
        <v>9828</v>
      </c>
      <c r="AH39" s="17">
        <v>3386</v>
      </c>
      <c r="AI39" s="17">
        <v>6442</v>
      </c>
      <c r="AJ39" s="17">
        <v>115</v>
      </c>
      <c r="AK39" s="17">
        <v>29</v>
      </c>
      <c r="AL39" s="17">
        <v>54</v>
      </c>
      <c r="AM39" s="17">
        <v>310235</v>
      </c>
      <c r="AN39" s="17">
        <v>150368</v>
      </c>
    </row>
    <row r="40" spans="1:43" s="14" customFormat="1" ht="16.5" hidden="1" customHeight="1">
      <c r="A40" s="18" t="s">
        <v>72</v>
      </c>
      <c r="B40" s="16">
        <v>677</v>
      </c>
      <c r="C40" s="17">
        <v>630368</v>
      </c>
      <c r="D40" s="17">
        <v>1780243</v>
      </c>
      <c r="E40" s="17">
        <v>10420</v>
      </c>
      <c r="F40" s="17">
        <v>8181</v>
      </c>
      <c r="G40" s="17">
        <v>2239</v>
      </c>
      <c r="H40" s="17">
        <v>677</v>
      </c>
      <c r="I40" s="17">
        <v>563</v>
      </c>
      <c r="J40" s="17">
        <v>114</v>
      </c>
      <c r="K40" s="17">
        <v>7344</v>
      </c>
      <c r="L40" s="17">
        <v>5750</v>
      </c>
      <c r="M40" s="17">
        <v>1594</v>
      </c>
      <c r="N40" s="17">
        <v>2399</v>
      </c>
      <c r="O40" s="17">
        <v>1868</v>
      </c>
      <c r="P40" s="17">
        <v>531</v>
      </c>
      <c r="Q40" s="17">
        <v>94110</v>
      </c>
      <c r="R40" s="17">
        <v>48539</v>
      </c>
      <c r="S40" s="17">
        <v>45571</v>
      </c>
      <c r="T40" s="17">
        <v>318</v>
      </c>
      <c r="U40" s="17">
        <v>169630328</v>
      </c>
      <c r="V40" s="17">
        <v>118915514</v>
      </c>
      <c r="W40" s="17">
        <v>50714814</v>
      </c>
      <c r="X40" s="17">
        <v>160</v>
      </c>
      <c r="Y40" s="17">
        <v>160</v>
      </c>
      <c r="Z40" s="17">
        <v>0</v>
      </c>
      <c r="AA40" s="17">
        <v>0</v>
      </c>
      <c r="AB40" s="17">
        <v>9928</v>
      </c>
      <c r="AC40" s="17">
        <v>21187</v>
      </c>
      <c r="AD40" s="17">
        <v>483</v>
      </c>
      <c r="AE40" s="17">
        <v>156</v>
      </c>
      <c r="AF40" s="17">
        <v>456</v>
      </c>
      <c r="AG40" s="17">
        <v>16515</v>
      </c>
      <c r="AH40" s="17">
        <v>5984</v>
      </c>
      <c r="AI40" s="17">
        <v>10531</v>
      </c>
      <c r="AJ40" s="17">
        <v>274</v>
      </c>
      <c r="AK40" s="17">
        <v>80</v>
      </c>
      <c r="AL40" s="17">
        <v>93</v>
      </c>
      <c r="AM40" s="17">
        <v>770502</v>
      </c>
      <c r="AN40" s="17">
        <v>260517</v>
      </c>
    </row>
    <row r="41" spans="1:43" s="14" customFormat="1" ht="16.5" hidden="1" customHeight="1">
      <c r="A41" s="18" t="s">
        <v>73</v>
      </c>
      <c r="B41" s="16">
        <v>811</v>
      </c>
      <c r="C41" s="17">
        <v>893103</v>
      </c>
      <c r="D41" s="17">
        <v>2340230</v>
      </c>
      <c r="E41" s="17">
        <v>12564</v>
      </c>
      <c r="F41" s="17">
        <v>8892</v>
      </c>
      <c r="G41" s="17">
        <v>3672</v>
      </c>
      <c r="H41" s="17">
        <v>811</v>
      </c>
      <c r="I41" s="17">
        <v>625</v>
      </c>
      <c r="J41" s="17">
        <v>186</v>
      </c>
      <c r="K41" s="17">
        <v>8705</v>
      </c>
      <c r="L41" s="17">
        <v>6119</v>
      </c>
      <c r="M41" s="17">
        <v>2586</v>
      </c>
      <c r="N41" s="17">
        <v>3048</v>
      </c>
      <c r="O41" s="17">
        <v>2148</v>
      </c>
      <c r="P41" s="17">
        <v>900</v>
      </c>
      <c r="Q41" s="17">
        <v>85391</v>
      </c>
      <c r="R41" s="17">
        <v>42994</v>
      </c>
      <c r="S41" s="17">
        <v>42397</v>
      </c>
      <c r="T41" s="17">
        <v>405</v>
      </c>
      <c r="U41" s="17">
        <v>125691624</v>
      </c>
      <c r="V41" s="17">
        <v>71217669</v>
      </c>
      <c r="W41" s="17">
        <v>54473955</v>
      </c>
      <c r="X41" s="17">
        <v>324</v>
      </c>
      <c r="Y41" s="17">
        <v>324</v>
      </c>
      <c r="Z41" s="17">
        <v>0</v>
      </c>
      <c r="AA41" s="17">
        <v>0</v>
      </c>
      <c r="AB41" s="17">
        <v>8574</v>
      </c>
      <c r="AC41" s="17">
        <v>24637</v>
      </c>
      <c r="AD41" s="17">
        <v>147</v>
      </c>
      <c r="AE41" s="17">
        <v>230</v>
      </c>
      <c r="AF41" s="17">
        <v>430</v>
      </c>
      <c r="AG41" s="17">
        <v>15117</v>
      </c>
      <c r="AH41" s="17">
        <v>5334</v>
      </c>
      <c r="AI41" s="17">
        <v>9783</v>
      </c>
      <c r="AJ41" s="17">
        <v>130</v>
      </c>
      <c r="AK41" s="17">
        <v>67</v>
      </c>
      <c r="AL41" s="17">
        <v>108</v>
      </c>
      <c r="AM41" s="17">
        <v>648413</v>
      </c>
      <c r="AN41" s="17">
        <v>172552</v>
      </c>
    </row>
    <row r="42" spans="1:43" s="14" customFormat="1" ht="16.5" hidden="1" customHeight="1">
      <c r="A42" s="18" t="s">
        <v>120</v>
      </c>
      <c r="B42" s="16">
        <v>3763</v>
      </c>
      <c r="C42" s="17">
        <v>2783946</v>
      </c>
      <c r="D42" s="17">
        <v>8228338</v>
      </c>
      <c r="E42" s="17">
        <v>61498</v>
      </c>
      <c r="F42" s="17">
        <v>50063</v>
      </c>
      <c r="G42" s="17">
        <v>11435</v>
      </c>
      <c r="H42" s="17">
        <v>3763</v>
      </c>
      <c r="I42" s="17">
        <v>3219</v>
      </c>
      <c r="J42" s="17">
        <v>544</v>
      </c>
      <c r="K42" s="17">
        <v>43149</v>
      </c>
      <c r="L42" s="17">
        <v>35110</v>
      </c>
      <c r="M42" s="17">
        <v>8039</v>
      </c>
      <c r="N42" s="17">
        <v>14586</v>
      </c>
      <c r="O42" s="17">
        <v>11734</v>
      </c>
      <c r="P42" s="17">
        <v>2852</v>
      </c>
      <c r="Q42" s="17">
        <v>483470</v>
      </c>
      <c r="R42" s="17">
        <v>293611</v>
      </c>
      <c r="S42" s="17">
        <v>189859</v>
      </c>
      <c r="T42" s="17">
        <v>2760</v>
      </c>
      <c r="U42" s="17">
        <v>1372790377</v>
      </c>
      <c r="V42" s="17">
        <v>1029246370</v>
      </c>
      <c r="W42" s="17">
        <v>343544007</v>
      </c>
      <c r="X42" s="17">
        <v>2858</v>
      </c>
      <c r="Y42" s="17">
        <v>2734</v>
      </c>
      <c r="Z42" s="17">
        <v>38</v>
      </c>
      <c r="AA42" s="17">
        <v>86</v>
      </c>
      <c r="AB42" s="17">
        <v>54872</v>
      </c>
      <c r="AC42" s="17">
        <v>173163</v>
      </c>
      <c r="AD42" s="17">
        <v>2085</v>
      </c>
      <c r="AE42" s="17">
        <v>1027</v>
      </c>
      <c r="AF42" s="17">
        <v>2017</v>
      </c>
      <c r="AG42" s="17">
        <v>64590</v>
      </c>
      <c r="AH42" s="17">
        <v>27208</v>
      </c>
      <c r="AI42" s="17">
        <v>37382</v>
      </c>
      <c r="AJ42" s="17">
        <v>692</v>
      </c>
      <c r="AK42" s="17">
        <v>453</v>
      </c>
      <c r="AL42" s="17">
        <v>425</v>
      </c>
      <c r="AM42" s="17">
        <v>3191106</v>
      </c>
      <c r="AN42" s="17">
        <v>1487289</v>
      </c>
    </row>
    <row r="43" spans="1:43" s="14" customFormat="1" ht="16.5" hidden="1" customHeight="1">
      <c r="A43" s="15" t="s">
        <v>47</v>
      </c>
      <c r="B43" s="16">
        <v>239</v>
      </c>
      <c r="C43" s="17">
        <v>162550</v>
      </c>
      <c r="D43" s="17">
        <v>458276</v>
      </c>
      <c r="E43" s="17">
        <v>3798</v>
      </c>
      <c r="F43" s="17">
        <v>3279</v>
      </c>
      <c r="G43" s="17">
        <v>519</v>
      </c>
      <c r="H43" s="17">
        <v>239</v>
      </c>
      <c r="I43" s="17">
        <v>217</v>
      </c>
      <c r="J43" s="17">
        <v>22</v>
      </c>
      <c r="K43" s="17">
        <v>2663</v>
      </c>
      <c r="L43" s="17">
        <v>2299</v>
      </c>
      <c r="M43" s="17">
        <v>364</v>
      </c>
      <c r="N43" s="17">
        <v>896</v>
      </c>
      <c r="O43" s="17">
        <v>763</v>
      </c>
      <c r="P43" s="17">
        <v>133</v>
      </c>
      <c r="Q43" s="17">
        <v>22882</v>
      </c>
      <c r="R43" s="17">
        <v>15883</v>
      </c>
      <c r="S43" s="17">
        <v>6999</v>
      </c>
      <c r="T43" s="17">
        <v>126</v>
      </c>
      <c r="U43" s="17">
        <v>129970013</v>
      </c>
      <c r="V43" s="17">
        <v>118727638</v>
      </c>
      <c r="W43" s="17">
        <v>11242375</v>
      </c>
      <c r="X43" s="17">
        <v>198</v>
      </c>
      <c r="Y43" s="17">
        <v>178</v>
      </c>
      <c r="Z43" s="17">
        <v>1</v>
      </c>
      <c r="AA43" s="17">
        <v>19</v>
      </c>
      <c r="AB43" s="17">
        <v>2945</v>
      </c>
      <c r="AC43" s="17">
        <v>7295</v>
      </c>
      <c r="AD43" s="17">
        <v>128</v>
      </c>
      <c r="AE43" s="17">
        <v>102</v>
      </c>
      <c r="AF43" s="17">
        <v>151</v>
      </c>
      <c r="AG43" s="17">
        <v>3948</v>
      </c>
      <c r="AH43" s="17">
        <v>1885</v>
      </c>
      <c r="AI43" s="17">
        <v>2063</v>
      </c>
      <c r="AJ43" s="17">
        <v>47</v>
      </c>
      <c r="AK43" s="17">
        <v>13</v>
      </c>
      <c r="AL43" s="17">
        <v>25</v>
      </c>
      <c r="AM43" s="17">
        <v>151721</v>
      </c>
      <c r="AN43" s="17">
        <v>30035</v>
      </c>
    </row>
    <row r="44" spans="1:43" s="14" customFormat="1" ht="16.5" hidden="1" customHeight="1">
      <c r="A44" s="15" t="s">
        <v>227</v>
      </c>
      <c r="B44" s="16">
        <v>242</v>
      </c>
      <c r="C44" s="17">
        <v>485536</v>
      </c>
      <c r="D44" s="17">
        <v>1426768</v>
      </c>
      <c r="E44" s="17">
        <v>4121</v>
      </c>
      <c r="F44" s="17">
        <v>2972</v>
      </c>
      <c r="G44" s="17">
        <v>1149</v>
      </c>
      <c r="H44" s="17">
        <v>242</v>
      </c>
      <c r="I44" s="17">
        <v>191</v>
      </c>
      <c r="J44" s="17">
        <v>51</v>
      </c>
      <c r="K44" s="17">
        <v>2873</v>
      </c>
      <c r="L44" s="17">
        <v>2073</v>
      </c>
      <c r="M44" s="17">
        <v>800</v>
      </c>
      <c r="N44" s="17">
        <v>1006</v>
      </c>
      <c r="O44" s="17">
        <v>708</v>
      </c>
      <c r="P44" s="17">
        <v>298</v>
      </c>
      <c r="Q44" s="17">
        <v>45210</v>
      </c>
      <c r="R44" s="17">
        <v>23251</v>
      </c>
      <c r="S44" s="17">
        <v>21959</v>
      </c>
      <c r="T44" s="17">
        <v>269</v>
      </c>
      <c r="U44" s="17">
        <v>194180019</v>
      </c>
      <c r="V44" s="17">
        <v>104551815</v>
      </c>
      <c r="W44" s="17">
        <v>89628204</v>
      </c>
      <c r="X44" s="17">
        <v>230</v>
      </c>
      <c r="Y44" s="17">
        <v>218</v>
      </c>
      <c r="Z44" s="17">
        <v>3</v>
      </c>
      <c r="AA44" s="17">
        <v>9</v>
      </c>
      <c r="AB44" s="17">
        <v>6439</v>
      </c>
      <c r="AC44" s="17">
        <v>34647</v>
      </c>
      <c r="AD44" s="17">
        <v>70</v>
      </c>
      <c r="AE44" s="17">
        <v>24</v>
      </c>
      <c r="AF44" s="17">
        <v>168</v>
      </c>
      <c r="AG44" s="17">
        <v>7545</v>
      </c>
      <c r="AH44" s="17">
        <v>2888</v>
      </c>
      <c r="AI44" s="17">
        <v>4657</v>
      </c>
      <c r="AJ44" s="17">
        <v>81</v>
      </c>
      <c r="AK44" s="17">
        <v>32</v>
      </c>
      <c r="AL44" s="17">
        <v>87</v>
      </c>
      <c r="AM44" s="17">
        <v>471222</v>
      </c>
      <c r="AN44" s="17">
        <v>495739</v>
      </c>
    </row>
    <row r="45" spans="1:43" s="14" customFormat="1" ht="16.5" hidden="1" customHeight="1">
      <c r="A45" s="15" t="s">
        <v>48</v>
      </c>
      <c r="B45" s="16">
        <v>186</v>
      </c>
      <c r="C45" s="17">
        <v>178765</v>
      </c>
      <c r="D45" s="17">
        <v>538089</v>
      </c>
      <c r="E45" s="17">
        <v>3358</v>
      </c>
      <c r="F45" s="17">
        <v>2607</v>
      </c>
      <c r="G45" s="17">
        <v>751</v>
      </c>
      <c r="H45" s="17">
        <v>186</v>
      </c>
      <c r="I45" s="17">
        <v>154</v>
      </c>
      <c r="J45" s="17">
        <v>32</v>
      </c>
      <c r="K45" s="17">
        <v>2276</v>
      </c>
      <c r="L45" s="17">
        <v>1766</v>
      </c>
      <c r="M45" s="17">
        <v>510</v>
      </c>
      <c r="N45" s="17">
        <v>896</v>
      </c>
      <c r="O45" s="17">
        <v>687</v>
      </c>
      <c r="P45" s="17">
        <v>209</v>
      </c>
      <c r="Q45" s="17">
        <v>34805</v>
      </c>
      <c r="R45" s="17">
        <v>20482</v>
      </c>
      <c r="S45" s="17">
        <v>14323</v>
      </c>
      <c r="T45" s="17">
        <v>156</v>
      </c>
      <c r="U45" s="17">
        <v>145911272</v>
      </c>
      <c r="V45" s="17">
        <v>87357612</v>
      </c>
      <c r="W45" s="17">
        <v>58553660</v>
      </c>
      <c r="X45" s="17">
        <v>81</v>
      </c>
      <c r="Y45" s="17">
        <v>78</v>
      </c>
      <c r="Z45" s="17">
        <v>2</v>
      </c>
      <c r="AA45" s="17">
        <v>1</v>
      </c>
      <c r="AB45" s="17">
        <v>5704</v>
      </c>
      <c r="AC45" s="17">
        <v>26430</v>
      </c>
      <c r="AD45" s="17">
        <v>144</v>
      </c>
      <c r="AE45" s="17">
        <v>58</v>
      </c>
      <c r="AF45" s="17">
        <v>230</v>
      </c>
      <c r="AG45" s="17">
        <v>4563</v>
      </c>
      <c r="AH45" s="17">
        <v>2055</v>
      </c>
      <c r="AI45" s="17">
        <v>2508</v>
      </c>
      <c r="AJ45" s="17">
        <v>36</v>
      </c>
      <c r="AK45" s="17">
        <v>12</v>
      </c>
      <c r="AL45" s="17">
        <v>21</v>
      </c>
      <c r="AM45" s="17">
        <v>189295</v>
      </c>
      <c r="AN45" s="17">
        <v>63845</v>
      </c>
    </row>
    <row r="46" spans="1:43" s="14" customFormat="1" ht="16.5" hidden="1" customHeight="1">
      <c r="A46" s="15" t="s">
        <v>49</v>
      </c>
      <c r="B46" s="16">
        <v>279</v>
      </c>
      <c r="C46" s="17">
        <v>181042</v>
      </c>
      <c r="D46" s="17">
        <v>565661</v>
      </c>
      <c r="E46" s="17">
        <v>4653</v>
      </c>
      <c r="F46" s="17">
        <v>3706</v>
      </c>
      <c r="G46" s="17">
        <v>947</v>
      </c>
      <c r="H46" s="17">
        <v>279</v>
      </c>
      <c r="I46" s="17">
        <v>223</v>
      </c>
      <c r="J46" s="17">
        <v>56</v>
      </c>
      <c r="K46" s="17">
        <v>3263</v>
      </c>
      <c r="L46" s="17">
        <v>2576</v>
      </c>
      <c r="M46" s="17">
        <v>687</v>
      </c>
      <c r="N46" s="17">
        <v>1111</v>
      </c>
      <c r="O46" s="17">
        <v>907</v>
      </c>
      <c r="P46" s="17">
        <v>204</v>
      </c>
      <c r="Q46" s="17">
        <v>46620</v>
      </c>
      <c r="R46" s="17">
        <v>26363</v>
      </c>
      <c r="S46" s="17">
        <v>20257</v>
      </c>
      <c r="T46" s="17">
        <v>216</v>
      </c>
      <c r="U46" s="17">
        <v>83932301</v>
      </c>
      <c r="V46" s="17">
        <v>60407955</v>
      </c>
      <c r="W46" s="17">
        <v>23524346</v>
      </c>
      <c r="X46" s="17">
        <v>245</v>
      </c>
      <c r="Y46" s="17">
        <v>227</v>
      </c>
      <c r="Z46" s="17">
        <v>1</v>
      </c>
      <c r="AA46" s="17">
        <v>17</v>
      </c>
      <c r="AB46" s="17">
        <v>2363</v>
      </c>
      <c r="AC46" s="17">
        <v>4518</v>
      </c>
      <c r="AD46" s="17">
        <v>186</v>
      </c>
      <c r="AE46" s="17">
        <v>141</v>
      </c>
      <c r="AF46" s="17">
        <v>93</v>
      </c>
      <c r="AG46" s="17">
        <v>3172</v>
      </c>
      <c r="AH46" s="17">
        <v>1547</v>
      </c>
      <c r="AI46" s="17">
        <v>1625</v>
      </c>
      <c r="AJ46" s="17">
        <v>62</v>
      </c>
      <c r="AK46" s="17">
        <v>40</v>
      </c>
      <c r="AL46" s="17">
        <v>27</v>
      </c>
      <c r="AM46" s="17">
        <v>159265</v>
      </c>
      <c r="AN46" s="17">
        <v>151327</v>
      </c>
    </row>
    <row r="47" spans="1:43" s="14" customFormat="1" ht="16.5" hidden="1" customHeight="1">
      <c r="A47" s="15" t="s">
        <v>50</v>
      </c>
      <c r="B47" s="16">
        <v>543</v>
      </c>
      <c r="C47" s="17">
        <v>339635</v>
      </c>
      <c r="D47" s="17">
        <v>1156602</v>
      </c>
      <c r="E47" s="17">
        <v>9259</v>
      </c>
      <c r="F47" s="17">
        <v>7945</v>
      </c>
      <c r="G47" s="17">
        <v>1314</v>
      </c>
      <c r="H47" s="17">
        <v>543</v>
      </c>
      <c r="I47" s="17">
        <v>482</v>
      </c>
      <c r="J47" s="17">
        <v>61</v>
      </c>
      <c r="K47" s="17">
        <v>6506</v>
      </c>
      <c r="L47" s="17">
        <v>5541</v>
      </c>
      <c r="M47" s="17">
        <v>965</v>
      </c>
      <c r="N47" s="17">
        <v>2210</v>
      </c>
      <c r="O47" s="17">
        <v>1922</v>
      </c>
      <c r="P47" s="17">
        <v>288</v>
      </c>
      <c r="Q47" s="17">
        <v>65921</v>
      </c>
      <c r="R47" s="17">
        <v>40133</v>
      </c>
      <c r="S47" s="17">
        <v>25788</v>
      </c>
      <c r="T47" s="17">
        <v>380</v>
      </c>
      <c r="U47" s="17">
        <v>163722292</v>
      </c>
      <c r="V47" s="17">
        <v>107589322</v>
      </c>
      <c r="W47" s="17">
        <v>56132970</v>
      </c>
      <c r="X47" s="17">
        <v>419</v>
      </c>
      <c r="Y47" s="17">
        <v>407</v>
      </c>
      <c r="Z47" s="17">
        <v>4</v>
      </c>
      <c r="AA47" s="17">
        <v>8</v>
      </c>
      <c r="AB47" s="17">
        <v>7361</v>
      </c>
      <c r="AC47" s="17">
        <v>20969</v>
      </c>
      <c r="AD47" s="17">
        <v>320</v>
      </c>
      <c r="AE47" s="17">
        <v>112</v>
      </c>
      <c r="AF47" s="17">
        <v>378</v>
      </c>
      <c r="AG47" s="17">
        <v>16148</v>
      </c>
      <c r="AH47" s="17">
        <v>6815</v>
      </c>
      <c r="AI47" s="17">
        <v>9333</v>
      </c>
      <c r="AJ47" s="17">
        <v>80</v>
      </c>
      <c r="AK47" s="17">
        <v>48</v>
      </c>
      <c r="AL47" s="17">
        <v>75</v>
      </c>
      <c r="AM47" s="17">
        <v>591202</v>
      </c>
      <c r="AN47" s="17">
        <v>284117</v>
      </c>
    </row>
    <row r="48" spans="1:43" s="14" customFormat="1" ht="16.5" hidden="1" customHeight="1">
      <c r="A48" s="15" t="s">
        <v>51</v>
      </c>
      <c r="B48" s="16">
        <v>275</v>
      </c>
      <c r="C48" s="17">
        <v>168483</v>
      </c>
      <c r="D48" s="17">
        <v>493797</v>
      </c>
      <c r="E48" s="17">
        <v>3989</v>
      </c>
      <c r="F48" s="17">
        <v>3333</v>
      </c>
      <c r="G48" s="17">
        <v>656</v>
      </c>
      <c r="H48" s="17">
        <v>275</v>
      </c>
      <c r="I48" s="17">
        <v>246</v>
      </c>
      <c r="J48" s="17">
        <v>29</v>
      </c>
      <c r="K48" s="17">
        <v>2781</v>
      </c>
      <c r="L48" s="17">
        <v>2330</v>
      </c>
      <c r="M48" s="17">
        <v>451</v>
      </c>
      <c r="N48" s="17">
        <v>933</v>
      </c>
      <c r="O48" s="17">
        <v>757</v>
      </c>
      <c r="P48" s="17">
        <v>176</v>
      </c>
      <c r="Q48" s="17">
        <v>28415</v>
      </c>
      <c r="R48" s="17">
        <v>19116</v>
      </c>
      <c r="S48" s="17">
        <v>9299</v>
      </c>
      <c r="T48" s="17">
        <v>225</v>
      </c>
      <c r="U48" s="17">
        <v>38083689</v>
      </c>
      <c r="V48" s="17">
        <v>32378381</v>
      </c>
      <c r="W48" s="17">
        <v>5705308</v>
      </c>
      <c r="X48" s="17">
        <v>205</v>
      </c>
      <c r="Y48" s="17">
        <v>197</v>
      </c>
      <c r="Z48" s="17">
        <v>3</v>
      </c>
      <c r="AA48" s="17">
        <v>5</v>
      </c>
      <c r="AB48" s="17">
        <v>3578</v>
      </c>
      <c r="AC48" s="17">
        <v>4953</v>
      </c>
      <c r="AD48" s="17">
        <v>78</v>
      </c>
      <c r="AE48" s="17">
        <v>113</v>
      </c>
      <c r="AF48" s="17">
        <v>142</v>
      </c>
      <c r="AG48" s="17">
        <v>3904</v>
      </c>
      <c r="AH48" s="17">
        <v>1849</v>
      </c>
      <c r="AI48" s="17">
        <v>2055</v>
      </c>
      <c r="AJ48" s="17">
        <v>71</v>
      </c>
      <c r="AK48" s="17">
        <v>36</v>
      </c>
      <c r="AL48" s="17">
        <v>22</v>
      </c>
      <c r="AM48" s="17">
        <v>85717</v>
      </c>
      <c r="AN48" s="17">
        <v>13743</v>
      </c>
    </row>
    <row r="49" spans="1:40" s="14" customFormat="1" ht="16.5" hidden="1" customHeight="1">
      <c r="A49" s="15" t="s">
        <v>52</v>
      </c>
      <c r="B49" s="16">
        <v>429</v>
      </c>
      <c r="C49" s="17">
        <v>209884</v>
      </c>
      <c r="D49" s="17">
        <v>631818</v>
      </c>
      <c r="E49" s="17">
        <v>6710</v>
      </c>
      <c r="F49" s="17">
        <v>6059</v>
      </c>
      <c r="G49" s="17">
        <v>651</v>
      </c>
      <c r="H49" s="17">
        <v>429</v>
      </c>
      <c r="I49" s="17">
        <v>381</v>
      </c>
      <c r="J49" s="17">
        <v>48</v>
      </c>
      <c r="K49" s="17">
        <v>4658</v>
      </c>
      <c r="L49" s="17">
        <v>4199</v>
      </c>
      <c r="M49" s="17">
        <v>459</v>
      </c>
      <c r="N49" s="17">
        <v>1623</v>
      </c>
      <c r="O49" s="17">
        <v>1479</v>
      </c>
      <c r="P49" s="17">
        <v>144</v>
      </c>
      <c r="Q49" s="17">
        <v>29986</v>
      </c>
      <c r="R49" s="17">
        <v>21817</v>
      </c>
      <c r="S49" s="17">
        <v>8169</v>
      </c>
      <c r="T49" s="17">
        <v>300</v>
      </c>
      <c r="U49" s="17">
        <v>70514522</v>
      </c>
      <c r="V49" s="17">
        <v>52454497</v>
      </c>
      <c r="W49" s="17">
        <v>18060025</v>
      </c>
      <c r="X49" s="17">
        <v>391</v>
      </c>
      <c r="Y49" s="17">
        <v>378</v>
      </c>
      <c r="Z49" s="17">
        <v>6</v>
      </c>
      <c r="AA49" s="17">
        <v>7</v>
      </c>
      <c r="AB49" s="17">
        <v>3060</v>
      </c>
      <c r="AC49" s="17">
        <v>6505</v>
      </c>
      <c r="AD49" s="17">
        <v>301</v>
      </c>
      <c r="AE49" s="17">
        <v>62</v>
      </c>
      <c r="AF49" s="17">
        <v>143</v>
      </c>
      <c r="AG49" s="17">
        <v>3998</v>
      </c>
      <c r="AH49" s="17">
        <v>1699</v>
      </c>
      <c r="AI49" s="17">
        <v>2299</v>
      </c>
      <c r="AJ49" s="17">
        <v>38</v>
      </c>
      <c r="AK49" s="17">
        <v>48</v>
      </c>
      <c r="AL49" s="17">
        <v>30</v>
      </c>
      <c r="AM49" s="17">
        <v>136945</v>
      </c>
      <c r="AN49" s="17">
        <v>93055</v>
      </c>
    </row>
    <row r="50" spans="1:40" s="14" customFormat="1" ht="16.5" hidden="1" customHeight="1">
      <c r="A50" s="15" t="s">
        <v>53</v>
      </c>
      <c r="B50" s="16">
        <v>357</v>
      </c>
      <c r="C50" s="17">
        <v>179266</v>
      </c>
      <c r="D50" s="17">
        <v>515835</v>
      </c>
      <c r="E50" s="17">
        <v>6386</v>
      </c>
      <c r="F50" s="17">
        <v>5483</v>
      </c>
      <c r="G50" s="17">
        <v>903</v>
      </c>
      <c r="H50" s="17">
        <v>357</v>
      </c>
      <c r="I50" s="17">
        <v>320</v>
      </c>
      <c r="J50" s="17">
        <v>37</v>
      </c>
      <c r="K50" s="17">
        <v>4479</v>
      </c>
      <c r="L50" s="17">
        <v>3825</v>
      </c>
      <c r="M50" s="17">
        <v>654</v>
      </c>
      <c r="N50" s="17">
        <v>1550</v>
      </c>
      <c r="O50" s="17">
        <v>1338</v>
      </c>
      <c r="P50" s="17">
        <v>212</v>
      </c>
      <c r="Q50" s="17">
        <v>34430</v>
      </c>
      <c r="R50" s="17">
        <v>22409</v>
      </c>
      <c r="S50" s="17">
        <v>12021</v>
      </c>
      <c r="T50" s="17">
        <v>245</v>
      </c>
      <c r="U50" s="17">
        <v>67088773</v>
      </c>
      <c r="V50" s="17">
        <v>53052323</v>
      </c>
      <c r="W50" s="17">
        <v>14036450</v>
      </c>
      <c r="X50" s="17">
        <v>294</v>
      </c>
      <c r="Y50" s="17">
        <v>291</v>
      </c>
      <c r="Z50" s="17">
        <v>0</v>
      </c>
      <c r="AA50" s="17">
        <v>3</v>
      </c>
      <c r="AB50" s="17">
        <v>10507</v>
      </c>
      <c r="AC50" s="17">
        <v>13702</v>
      </c>
      <c r="AD50" s="17">
        <v>317</v>
      </c>
      <c r="AE50" s="17">
        <v>85</v>
      </c>
      <c r="AF50" s="17">
        <v>151</v>
      </c>
      <c r="AG50" s="17">
        <v>4128</v>
      </c>
      <c r="AH50" s="17">
        <v>1764</v>
      </c>
      <c r="AI50" s="17">
        <v>2364</v>
      </c>
      <c r="AJ50" s="17">
        <v>41</v>
      </c>
      <c r="AK50" s="17">
        <v>57</v>
      </c>
      <c r="AL50" s="17">
        <v>15</v>
      </c>
      <c r="AM50" s="17">
        <v>196782</v>
      </c>
      <c r="AN50" s="17">
        <v>102192</v>
      </c>
    </row>
    <row r="51" spans="1:40" s="14" customFormat="1" ht="16.5" hidden="1" customHeight="1">
      <c r="A51" s="15" t="s">
        <v>54</v>
      </c>
      <c r="B51" s="16">
        <v>460</v>
      </c>
      <c r="C51" s="17">
        <v>276142</v>
      </c>
      <c r="D51" s="17">
        <v>828303</v>
      </c>
      <c r="E51" s="17">
        <v>7502</v>
      </c>
      <c r="F51" s="17">
        <v>6141</v>
      </c>
      <c r="G51" s="17">
        <v>1361</v>
      </c>
      <c r="H51" s="17">
        <v>460</v>
      </c>
      <c r="I51" s="17">
        <v>394</v>
      </c>
      <c r="J51" s="17">
        <v>66</v>
      </c>
      <c r="K51" s="17">
        <v>5509</v>
      </c>
      <c r="L51" s="17">
        <v>4514</v>
      </c>
      <c r="M51" s="17">
        <v>995</v>
      </c>
      <c r="N51" s="17">
        <v>1533</v>
      </c>
      <c r="O51" s="17">
        <v>1233</v>
      </c>
      <c r="P51" s="17">
        <v>300</v>
      </c>
      <c r="Q51" s="17">
        <v>105326</v>
      </c>
      <c r="R51" s="17">
        <v>66839</v>
      </c>
      <c r="S51" s="17">
        <v>38487</v>
      </c>
      <c r="T51" s="17">
        <v>275</v>
      </c>
      <c r="U51" s="17">
        <v>164827320</v>
      </c>
      <c r="V51" s="17">
        <v>146835689</v>
      </c>
      <c r="W51" s="17">
        <v>17991631</v>
      </c>
      <c r="X51" s="17">
        <v>322</v>
      </c>
      <c r="Y51" s="17">
        <v>318</v>
      </c>
      <c r="Z51" s="17">
        <v>3</v>
      </c>
      <c r="AA51" s="17">
        <v>1</v>
      </c>
      <c r="AB51" s="17">
        <v>6578</v>
      </c>
      <c r="AC51" s="17">
        <v>39071</v>
      </c>
      <c r="AD51" s="17">
        <v>310</v>
      </c>
      <c r="AE51" s="17">
        <v>126</v>
      </c>
      <c r="AF51" s="17">
        <v>176</v>
      </c>
      <c r="AG51" s="17">
        <v>5758</v>
      </c>
      <c r="AH51" s="17">
        <v>2229</v>
      </c>
      <c r="AI51" s="17">
        <v>3529</v>
      </c>
      <c r="AJ51" s="17">
        <v>102</v>
      </c>
      <c r="AK51" s="17">
        <v>34</v>
      </c>
      <c r="AL51" s="17">
        <v>39</v>
      </c>
      <c r="AM51" s="17">
        <v>864762</v>
      </c>
      <c r="AN51" s="17">
        <v>97511</v>
      </c>
    </row>
    <row r="52" spans="1:40" s="14" customFormat="1" ht="16.5" hidden="1" customHeight="1">
      <c r="A52" s="15" t="s">
        <v>55</v>
      </c>
      <c r="B52" s="16">
        <v>153</v>
      </c>
      <c r="C52" s="17">
        <v>70582</v>
      </c>
      <c r="D52" s="17">
        <v>192837</v>
      </c>
      <c r="E52" s="17">
        <v>2247</v>
      </c>
      <c r="F52" s="17">
        <v>1737</v>
      </c>
      <c r="G52" s="17">
        <v>510</v>
      </c>
      <c r="H52" s="17">
        <v>153</v>
      </c>
      <c r="I52" s="17">
        <v>134</v>
      </c>
      <c r="J52" s="17">
        <v>19</v>
      </c>
      <c r="K52" s="17">
        <v>1567</v>
      </c>
      <c r="L52" s="17">
        <v>1217</v>
      </c>
      <c r="M52" s="17">
        <v>350</v>
      </c>
      <c r="N52" s="17">
        <v>527</v>
      </c>
      <c r="O52" s="17">
        <v>386</v>
      </c>
      <c r="P52" s="17">
        <v>141</v>
      </c>
      <c r="Q52" s="17">
        <v>14967</v>
      </c>
      <c r="R52" s="17">
        <v>8748</v>
      </c>
      <c r="S52" s="17">
        <v>6219</v>
      </c>
      <c r="T52" s="17">
        <v>118</v>
      </c>
      <c r="U52" s="17">
        <v>94252615</v>
      </c>
      <c r="V52" s="17">
        <v>82887665</v>
      </c>
      <c r="W52" s="17">
        <v>11364950</v>
      </c>
      <c r="X52" s="17">
        <v>131</v>
      </c>
      <c r="Y52" s="17">
        <v>124</v>
      </c>
      <c r="Z52" s="17">
        <v>0</v>
      </c>
      <c r="AA52" s="17">
        <v>7</v>
      </c>
      <c r="AB52" s="17">
        <v>1209</v>
      </c>
      <c r="AC52" s="17">
        <v>1473</v>
      </c>
      <c r="AD52" s="17">
        <v>6</v>
      </c>
      <c r="AE52" s="17">
        <v>56</v>
      </c>
      <c r="AF52" s="17">
        <v>61</v>
      </c>
      <c r="AG52" s="17">
        <v>1166</v>
      </c>
      <c r="AH52" s="17">
        <v>637</v>
      </c>
      <c r="AI52" s="17">
        <v>529</v>
      </c>
      <c r="AJ52" s="17">
        <v>10</v>
      </c>
      <c r="AK52" s="17">
        <v>31</v>
      </c>
      <c r="AL52" s="17">
        <v>19</v>
      </c>
      <c r="AM52" s="17">
        <v>13952</v>
      </c>
      <c r="AN52" s="17">
        <v>54124</v>
      </c>
    </row>
    <row r="53" spans="1:40" s="14" customFormat="1" ht="16.5" hidden="1" customHeight="1">
      <c r="A53" s="15" t="s">
        <v>56</v>
      </c>
      <c r="B53" s="16">
        <v>175</v>
      </c>
      <c r="C53" s="17">
        <v>107164</v>
      </c>
      <c r="D53" s="17">
        <v>292984</v>
      </c>
      <c r="E53" s="17">
        <v>2268</v>
      </c>
      <c r="F53" s="17">
        <v>1609</v>
      </c>
      <c r="G53" s="17">
        <v>659</v>
      </c>
      <c r="H53" s="17">
        <v>175</v>
      </c>
      <c r="I53" s="17">
        <v>141</v>
      </c>
      <c r="J53" s="17">
        <v>34</v>
      </c>
      <c r="K53" s="17">
        <v>1542</v>
      </c>
      <c r="L53" s="17">
        <v>1090</v>
      </c>
      <c r="M53" s="17">
        <v>452</v>
      </c>
      <c r="N53" s="17">
        <v>551</v>
      </c>
      <c r="O53" s="17">
        <v>378</v>
      </c>
      <c r="P53" s="17">
        <v>173</v>
      </c>
      <c r="Q53" s="17">
        <v>16957</v>
      </c>
      <c r="R53" s="17">
        <v>9121</v>
      </c>
      <c r="S53" s="17">
        <v>7836</v>
      </c>
      <c r="T53" s="17">
        <v>144</v>
      </c>
      <c r="U53" s="17">
        <v>97871184</v>
      </c>
      <c r="V53" s="17">
        <v>87161877</v>
      </c>
      <c r="W53" s="17">
        <v>10709307</v>
      </c>
      <c r="X53" s="17">
        <v>163</v>
      </c>
      <c r="Y53" s="17">
        <v>151</v>
      </c>
      <c r="Z53" s="17">
        <v>5</v>
      </c>
      <c r="AA53" s="17">
        <v>7</v>
      </c>
      <c r="AB53" s="17">
        <v>2491</v>
      </c>
      <c r="AC53" s="17">
        <v>2913</v>
      </c>
      <c r="AD53" s="17">
        <v>52</v>
      </c>
      <c r="AE53" s="17">
        <v>41</v>
      </c>
      <c r="AF53" s="17">
        <v>91</v>
      </c>
      <c r="AG53" s="17">
        <v>2959</v>
      </c>
      <c r="AH53" s="17">
        <v>1185</v>
      </c>
      <c r="AI53" s="17">
        <v>1774</v>
      </c>
      <c r="AJ53" s="17">
        <v>38</v>
      </c>
      <c r="AK53" s="17">
        <v>27</v>
      </c>
      <c r="AL53" s="17">
        <v>16</v>
      </c>
      <c r="AM53" s="17">
        <v>98474</v>
      </c>
      <c r="AN53" s="17">
        <v>59086</v>
      </c>
    </row>
    <row r="54" spans="1:40" s="14" customFormat="1" ht="16.5" hidden="1" customHeight="1">
      <c r="A54" s="15" t="s">
        <v>57</v>
      </c>
      <c r="B54" s="16">
        <v>91</v>
      </c>
      <c r="C54" s="17">
        <v>35569</v>
      </c>
      <c r="D54" s="17">
        <v>96106</v>
      </c>
      <c r="E54" s="17">
        <v>1305</v>
      </c>
      <c r="F54" s="17">
        <v>1046</v>
      </c>
      <c r="G54" s="17">
        <v>259</v>
      </c>
      <c r="H54" s="17">
        <v>91</v>
      </c>
      <c r="I54" s="17">
        <v>83</v>
      </c>
      <c r="J54" s="17">
        <v>8</v>
      </c>
      <c r="K54" s="17">
        <v>902</v>
      </c>
      <c r="L54" s="17">
        <v>738</v>
      </c>
      <c r="M54" s="17">
        <v>164</v>
      </c>
      <c r="N54" s="17">
        <v>312</v>
      </c>
      <c r="O54" s="17">
        <v>225</v>
      </c>
      <c r="P54" s="17">
        <v>87</v>
      </c>
      <c r="Q54" s="17">
        <v>9056</v>
      </c>
      <c r="R54" s="17">
        <v>4908</v>
      </c>
      <c r="S54" s="17">
        <v>4148</v>
      </c>
      <c r="T54" s="17">
        <v>87</v>
      </c>
      <c r="U54" s="17">
        <v>55607438</v>
      </c>
      <c r="V54" s="17">
        <v>44856039</v>
      </c>
      <c r="W54" s="17">
        <v>10751399</v>
      </c>
      <c r="X54" s="17">
        <v>87</v>
      </c>
      <c r="Y54" s="17">
        <v>76</v>
      </c>
      <c r="Z54" s="17">
        <v>9</v>
      </c>
      <c r="AA54" s="17">
        <v>2</v>
      </c>
      <c r="AB54" s="17">
        <v>265</v>
      </c>
      <c r="AC54" s="17">
        <v>916</v>
      </c>
      <c r="AD54" s="17">
        <v>37</v>
      </c>
      <c r="AE54" s="17">
        <v>5</v>
      </c>
      <c r="AF54" s="17">
        <v>38</v>
      </c>
      <c r="AG54" s="17">
        <v>900</v>
      </c>
      <c r="AH54" s="17">
        <v>392</v>
      </c>
      <c r="AI54" s="17">
        <v>508</v>
      </c>
      <c r="AJ54" s="17">
        <v>15</v>
      </c>
      <c r="AK54" s="17">
        <v>18</v>
      </c>
      <c r="AL54" s="17">
        <v>7</v>
      </c>
      <c r="AM54" s="17">
        <v>65367</v>
      </c>
      <c r="AN54" s="17">
        <v>11832</v>
      </c>
    </row>
    <row r="55" spans="1:40" s="14" customFormat="1" ht="16.5" hidden="1" customHeight="1">
      <c r="A55" s="15" t="s">
        <v>58</v>
      </c>
      <c r="B55" s="16">
        <v>144</v>
      </c>
      <c r="C55" s="17">
        <v>143325</v>
      </c>
      <c r="D55" s="17">
        <v>353402</v>
      </c>
      <c r="E55" s="17">
        <v>2930</v>
      </c>
      <c r="F55" s="17">
        <v>2066</v>
      </c>
      <c r="G55" s="17">
        <v>864</v>
      </c>
      <c r="H55" s="17">
        <v>144</v>
      </c>
      <c r="I55" s="17">
        <v>101</v>
      </c>
      <c r="J55" s="17">
        <v>43</v>
      </c>
      <c r="K55" s="17">
        <v>2074</v>
      </c>
      <c r="L55" s="17">
        <v>1499</v>
      </c>
      <c r="M55" s="17">
        <v>575</v>
      </c>
      <c r="N55" s="17">
        <v>712</v>
      </c>
      <c r="O55" s="17">
        <v>466</v>
      </c>
      <c r="P55" s="17">
        <v>246</v>
      </c>
      <c r="Q55" s="17">
        <v>9078</v>
      </c>
      <c r="R55" s="17">
        <v>5113</v>
      </c>
      <c r="S55" s="17">
        <v>3965</v>
      </c>
      <c r="T55" s="17">
        <v>131</v>
      </c>
      <c r="U55" s="17">
        <v>30629098</v>
      </c>
      <c r="V55" s="17">
        <v>28164399</v>
      </c>
      <c r="W55" s="17">
        <v>2464699</v>
      </c>
      <c r="X55" s="17">
        <v>69</v>
      </c>
      <c r="Y55" s="17">
        <v>69</v>
      </c>
      <c r="Z55" s="17">
        <v>0</v>
      </c>
      <c r="AA55" s="17">
        <v>0</v>
      </c>
      <c r="AB55" s="17">
        <v>697</v>
      </c>
      <c r="AC55" s="17">
        <v>1945</v>
      </c>
      <c r="AD55" s="17">
        <v>68</v>
      </c>
      <c r="AE55" s="17">
        <v>26</v>
      </c>
      <c r="AF55" s="17">
        <v>62</v>
      </c>
      <c r="AG55" s="17">
        <v>1861</v>
      </c>
      <c r="AH55" s="17">
        <v>590</v>
      </c>
      <c r="AI55" s="17">
        <v>1271</v>
      </c>
      <c r="AJ55" s="17">
        <v>36</v>
      </c>
      <c r="AK55" s="17">
        <v>24</v>
      </c>
      <c r="AL55" s="17">
        <v>9</v>
      </c>
      <c r="AM55" s="17">
        <v>32827</v>
      </c>
      <c r="AN55" s="17">
        <v>4790</v>
      </c>
    </row>
    <row r="56" spans="1:40" s="14" customFormat="1" ht="16.5" hidden="1" customHeight="1">
      <c r="A56" s="15" t="s">
        <v>59</v>
      </c>
      <c r="B56" s="16">
        <v>115</v>
      </c>
      <c r="C56" s="17">
        <v>153347</v>
      </c>
      <c r="D56" s="17">
        <v>428034</v>
      </c>
      <c r="E56" s="17">
        <v>1932</v>
      </c>
      <c r="F56" s="17">
        <v>1427</v>
      </c>
      <c r="G56" s="17">
        <v>505</v>
      </c>
      <c r="H56" s="17">
        <v>115</v>
      </c>
      <c r="I56" s="17">
        <v>95</v>
      </c>
      <c r="J56" s="17">
        <v>20</v>
      </c>
      <c r="K56" s="17">
        <v>1344</v>
      </c>
      <c r="L56" s="17">
        <v>1002</v>
      </c>
      <c r="M56" s="17">
        <v>342</v>
      </c>
      <c r="N56" s="17">
        <v>473</v>
      </c>
      <c r="O56" s="17">
        <v>330</v>
      </c>
      <c r="P56" s="17">
        <v>143</v>
      </c>
      <c r="Q56" s="17">
        <v>13233</v>
      </c>
      <c r="R56" s="17">
        <v>6527</v>
      </c>
      <c r="S56" s="17">
        <v>6706</v>
      </c>
      <c r="T56" s="17">
        <v>72</v>
      </c>
      <c r="U56" s="17">
        <v>18540057</v>
      </c>
      <c r="V56" s="17">
        <v>10502483</v>
      </c>
      <c r="W56" s="17">
        <v>8037574</v>
      </c>
      <c r="X56" s="17">
        <v>9</v>
      </c>
      <c r="Y56" s="17">
        <v>8</v>
      </c>
      <c r="Z56" s="17">
        <v>1</v>
      </c>
      <c r="AA56" s="17">
        <v>0</v>
      </c>
      <c r="AB56" s="17">
        <v>711</v>
      </c>
      <c r="AC56" s="17">
        <v>3813</v>
      </c>
      <c r="AD56" s="17">
        <v>47</v>
      </c>
      <c r="AE56" s="17">
        <v>63</v>
      </c>
      <c r="AF56" s="17">
        <v>56</v>
      </c>
      <c r="AG56" s="17">
        <v>2543</v>
      </c>
      <c r="AH56" s="17">
        <v>972</v>
      </c>
      <c r="AI56" s="17">
        <v>1571</v>
      </c>
      <c r="AJ56" s="17">
        <v>24</v>
      </c>
      <c r="AK56" s="17">
        <v>19</v>
      </c>
      <c r="AL56" s="17">
        <v>6</v>
      </c>
      <c r="AM56" s="17">
        <v>48172</v>
      </c>
      <c r="AN56" s="17">
        <v>2208</v>
      </c>
    </row>
    <row r="57" spans="1:40" s="14" customFormat="1" ht="16.5" hidden="1" customHeight="1">
      <c r="A57" s="15" t="s">
        <v>60</v>
      </c>
      <c r="B57" s="16">
        <v>75</v>
      </c>
      <c r="C57" s="17">
        <v>92656</v>
      </c>
      <c r="D57" s="17">
        <v>249826</v>
      </c>
      <c r="E57" s="17">
        <v>1040</v>
      </c>
      <c r="F57" s="17">
        <v>653</v>
      </c>
      <c r="G57" s="17">
        <v>387</v>
      </c>
      <c r="H57" s="17">
        <v>75</v>
      </c>
      <c r="I57" s="17">
        <v>57</v>
      </c>
      <c r="J57" s="17">
        <v>18</v>
      </c>
      <c r="K57" s="17">
        <v>712</v>
      </c>
      <c r="L57" s="17">
        <v>441</v>
      </c>
      <c r="M57" s="17">
        <v>271</v>
      </c>
      <c r="N57" s="17">
        <v>253</v>
      </c>
      <c r="O57" s="17">
        <v>155</v>
      </c>
      <c r="P57" s="17">
        <v>98</v>
      </c>
      <c r="Q57" s="17">
        <v>6584</v>
      </c>
      <c r="R57" s="17">
        <v>2901</v>
      </c>
      <c r="S57" s="17">
        <v>3683</v>
      </c>
      <c r="T57" s="17">
        <v>16</v>
      </c>
      <c r="U57" s="17">
        <v>17659784</v>
      </c>
      <c r="V57" s="17">
        <v>12318675</v>
      </c>
      <c r="W57" s="17">
        <v>5341109</v>
      </c>
      <c r="X57" s="17">
        <v>14</v>
      </c>
      <c r="Y57" s="17">
        <v>14</v>
      </c>
      <c r="Z57" s="17">
        <v>0</v>
      </c>
      <c r="AA57" s="17">
        <v>0</v>
      </c>
      <c r="AB57" s="17">
        <v>964</v>
      </c>
      <c r="AC57" s="17">
        <v>4013</v>
      </c>
      <c r="AD57" s="17">
        <v>21</v>
      </c>
      <c r="AE57" s="17">
        <v>13</v>
      </c>
      <c r="AF57" s="17">
        <v>77</v>
      </c>
      <c r="AG57" s="17">
        <v>1997</v>
      </c>
      <c r="AH57" s="17">
        <v>701</v>
      </c>
      <c r="AI57" s="17">
        <v>1296</v>
      </c>
      <c r="AJ57" s="17">
        <v>11</v>
      </c>
      <c r="AK57" s="17">
        <v>14</v>
      </c>
      <c r="AL57" s="17">
        <v>27</v>
      </c>
      <c r="AM57" s="17">
        <v>85403</v>
      </c>
      <c r="AN57" s="17">
        <v>23685</v>
      </c>
    </row>
    <row r="58" spans="1:40" s="14" customFormat="1" ht="16.5" hidden="1" customHeight="1">
      <c r="A58" s="18" t="s">
        <v>61</v>
      </c>
      <c r="B58" s="16">
        <v>125</v>
      </c>
      <c r="C58" s="17">
        <v>36160</v>
      </c>
      <c r="D58" s="17">
        <v>127198</v>
      </c>
      <c r="E58" s="17">
        <v>1907</v>
      </c>
      <c r="F58" s="17">
        <v>1631</v>
      </c>
      <c r="G58" s="17">
        <v>276</v>
      </c>
      <c r="H58" s="17">
        <v>125</v>
      </c>
      <c r="I58" s="17">
        <v>121</v>
      </c>
      <c r="J58" s="17">
        <v>4</v>
      </c>
      <c r="K58" s="17">
        <v>1313</v>
      </c>
      <c r="L58" s="17">
        <v>1122</v>
      </c>
      <c r="M58" s="17">
        <v>191</v>
      </c>
      <c r="N58" s="17">
        <v>469</v>
      </c>
      <c r="O58" s="17">
        <v>388</v>
      </c>
      <c r="P58" s="17">
        <v>81</v>
      </c>
      <c r="Q58" s="17">
        <v>15754</v>
      </c>
      <c r="R58" s="17">
        <v>10207</v>
      </c>
      <c r="S58" s="17">
        <v>5547</v>
      </c>
      <c r="T58" s="17">
        <v>7</v>
      </c>
      <c r="U58" s="17">
        <v>12502970</v>
      </c>
      <c r="V58" s="17">
        <v>7156488</v>
      </c>
      <c r="W58" s="17">
        <v>5346482</v>
      </c>
      <c r="X58" s="17">
        <v>47</v>
      </c>
      <c r="Y58" s="17">
        <v>35</v>
      </c>
      <c r="Z58" s="17">
        <v>11</v>
      </c>
      <c r="AA58" s="17">
        <v>1</v>
      </c>
      <c r="AB58" s="17">
        <v>520</v>
      </c>
      <c r="AC58" s="17">
        <v>361</v>
      </c>
      <c r="AD58" s="17">
        <v>29</v>
      </c>
      <c r="AE58" s="17">
        <v>18</v>
      </c>
      <c r="AF58" s="17">
        <v>31</v>
      </c>
      <c r="AG58" s="17">
        <v>1454</v>
      </c>
      <c r="AH58" s="17">
        <v>439</v>
      </c>
      <c r="AI58" s="17">
        <v>1015</v>
      </c>
      <c r="AJ58" s="17">
        <v>16</v>
      </c>
      <c r="AK58" s="17">
        <v>16</v>
      </c>
      <c r="AL58" s="17">
        <v>26</v>
      </c>
      <c r="AM58" s="17">
        <v>40733</v>
      </c>
      <c r="AN58" s="17">
        <v>24225</v>
      </c>
    </row>
    <row r="59" spans="1:40" s="14" customFormat="1" ht="16.5" hidden="1" customHeight="1">
      <c r="A59" s="19" t="s">
        <v>62</v>
      </c>
      <c r="B59" s="16">
        <v>105</v>
      </c>
      <c r="C59" s="17">
        <v>33737</v>
      </c>
      <c r="D59" s="17">
        <v>115033</v>
      </c>
      <c r="E59" s="17">
        <v>1699</v>
      </c>
      <c r="F59" s="17">
        <v>1459</v>
      </c>
      <c r="G59" s="17">
        <v>240</v>
      </c>
      <c r="H59" s="17">
        <v>105</v>
      </c>
      <c r="I59" s="17">
        <v>101</v>
      </c>
      <c r="J59" s="17">
        <v>4</v>
      </c>
      <c r="K59" s="17">
        <v>1171</v>
      </c>
      <c r="L59" s="17">
        <v>1007</v>
      </c>
      <c r="M59" s="17">
        <v>164</v>
      </c>
      <c r="N59" s="17">
        <v>423</v>
      </c>
      <c r="O59" s="17">
        <v>351</v>
      </c>
      <c r="P59" s="17">
        <v>72</v>
      </c>
      <c r="Q59" s="17">
        <v>14619</v>
      </c>
      <c r="R59" s="17">
        <v>9680</v>
      </c>
      <c r="S59" s="17">
        <v>4939</v>
      </c>
      <c r="T59" s="17">
        <v>7</v>
      </c>
      <c r="U59" s="17">
        <v>12502970</v>
      </c>
      <c r="V59" s="17">
        <v>7156488</v>
      </c>
      <c r="W59" s="17">
        <v>5346482</v>
      </c>
      <c r="X59" s="17">
        <v>47</v>
      </c>
      <c r="Y59" s="17">
        <v>35</v>
      </c>
      <c r="Z59" s="17">
        <v>11</v>
      </c>
      <c r="AA59" s="17">
        <v>1</v>
      </c>
      <c r="AB59" s="17">
        <v>520</v>
      </c>
      <c r="AC59" s="17">
        <v>361</v>
      </c>
      <c r="AD59" s="17">
        <v>28</v>
      </c>
      <c r="AE59" s="17">
        <v>14</v>
      </c>
      <c r="AF59" s="17">
        <v>31</v>
      </c>
      <c r="AG59" s="17">
        <v>1454</v>
      </c>
      <c r="AH59" s="17">
        <v>439</v>
      </c>
      <c r="AI59" s="17">
        <v>1015</v>
      </c>
      <c r="AJ59" s="17">
        <v>9</v>
      </c>
      <c r="AK59" s="17">
        <v>16</v>
      </c>
      <c r="AL59" s="17">
        <v>26</v>
      </c>
      <c r="AM59" s="17">
        <v>40733</v>
      </c>
      <c r="AN59" s="17">
        <v>24225</v>
      </c>
    </row>
    <row r="60" spans="1:40" s="14" customFormat="1" ht="16.5" hidden="1" customHeight="1">
      <c r="A60" s="20" t="s">
        <v>63</v>
      </c>
      <c r="B60" s="21">
        <v>20</v>
      </c>
      <c r="C60" s="22">
        <v>2423</v>
      </c>
      <c r="D60" s="22">
        <v>12165</v>
      </c>
      <c r="E60" s="22">
        <v>208</v>
      </c>
      <c r="F60" s="22">
        <v>172</v>
      </c>
      <c r="G60" s="22">
        <v>36</v>
      </c>
      <c r="H60" s="22">
        <v>20</v>
      </c>
      <c r="I60" s="22">
        <v>20</v>
      </c>
      <c r="J60" s="22">
        <v>0</v>
      </c>
      <c r="K60" s="22">
        <v>142</v>
      </c>
      <c r="L60" s="22">
        <v>115</v>
      </c>
      <c r="M60" s="22">
        <v>27</v>
      </c>
      <c r="N60" s="22">
        <v>46</v>
      </c>
      <c r="O60" s="22">
        <v>37</v>
      </c>
      <c r="P60" s="22">
        <v>9</v>
      </c>
      <c r="Q60" s="22">
        <v>1135</v>
      </c>
      <c r="R60" s="22">
        <v>527</v>
      </c>
      <c r="S60" s="22">
        <v>608</v>
      </c>
      <c r="T60" s="22">
        <v>0</v>
      </c>
      <c r="U60" s="22">
        <v>0</v>
      </c>
      <c r="V60" s="22">
        <v>0</v>
      </c>
      <c r="W60" s="22">
        <v>0</v>
      </c>
      <c r="X60" s="22">
        <v>0</v>
      </c>
      <c r="Y60" s="22">
        <v>0</v>
      </c>
      <c r="Z60" s="22">
        <v>0</v>
      </c>
      <c r="AA60" s="22">
        <v>0</v>
      </c>
      <c r="AB60" s="22">
        <v>0</v>
      </c>
      <c r="AC60" s="22">
        <v>0</v>
      </c>
      <c r="AD60" s="22">
        <v>1</v>
      </c>
      <c r="AE60" s="22">
        <v>4</v>
      </c>
      <c r="AF60" s="22">
        <v>0</v>
      </c>
      <c r="AG60" s="22">
        <v>0</v>
      </c>
      <c r="AH60" s="22">
        <v>0</v>
      </c>
      <c r="AI60" s="22">
        <v>0</v>
      </c>
      <c r="AJ60" s="22">
        <v>7</v>
      </c>
      <c r="AK60" s="22">
        <v>0</v>
      </c>
      <c r="AL60" s="22">
        <v>0</v>
      </c>
      <c r="AM60" s="22">
        <v>0</v>
      </c>
      <c r="AN60" s="22">
        <v>0</v>
      </c>
    </row>
    <row r="61" spans="1:40" hidden="1"/>
    <row r="62" spans="1:40" s="54" customFormat="1" ht="16.5" hidden="1" customHeight="1">
      <c r="A62" s="32" t="s">
        <v>226</v>
      </c>
      <c r="B62" s="16" t="str">
        <f t="shared" ref="B62:AN62" si="0">IF(B36=B8,"","*")</f>
        <v/>
      </c>
      <c r="C62" s="16" t="str">
        <f t="shared" si="0"/>
        <v>*</v>
      </c>
      <c r="D62" s="16" t="str">
        <f t="shared" si="0"/>
        <v>*</v>
      </c>
      <c r="E62" s="16" t="str">
        <f t="shared" si="0"/>
        <v/>
      </c>
      <c r="F62" s="16" t="str">
        <f t="shared" si="0"/>
        <v/>
      </c>
      <c r="G62" s="16" t="str">
        <f t="shared" si="0"/>
        <v/>
      </c>
      <c r="H62" s="16" t="str">
        <f t="shared" si="0"/>
        <v/>
      </c>
      <c r="I62" s="16" t="str">
        <f t="shared" si="0"/>
        <v/>
      </c>
      <c r="J62" s="16" t="str">
        <f t="shared" si="0"/>
        <v/>
      </c>
      <c r="K62" s="16" t="str">
        <f t="shared" si="0"/>
        <v/>
      </c>
      <c r="L62" s="16" t="str">
        <f t="shared" si="0"/>
        <v/>
      </c>
      <c r="M62" s="16" t="str">
        <f t="shared" si="0"/>
        <v/>
      </c>
      <c r="N62" s="16" t="str">
        <f t="shared" si="0"/>
        <v/>
      </c>
      <c r="O62" s="16" t="str">
        <f t="shared" si="0"/>
        <v/>
      </c>
      <c r="P62" s="16" t="str">
        <f t="shared" si="0"/>
        <v/>
      </c>
      <c r="Q62" s="16" t="str">
        <f t="shared" si="0"/>
        <v/>
      </c>
      <c r="R62" s="16" t="str">
        <f t="shared" si="0"/>
        <v/>
      </c>
      <c r="S62" s="16" t="str">
        <f t="shared" si="0"/>
        <v/>
      </c>
      <c r="T62" s="16" t="str">
        <f t="shared" si="0"/>
        <v/>
      </c>
      <c r="U62" s="16" t="str">
        <f t="shared" si="0"/>
        <v/>
      </c>
      <c r="V62" s="16" t="str">
        <f t="shared" si="0"/>
        <v/>
      </c>
      <c r="W62" s="16" t="str">
        <f t="shared" si="0"/>
        <v/>
      </c>
      <c r="X62" s="16" t="str">
        <f t="shared" si="0"/>
        <v/>
      </c>
      <c r="Y62" s="16" t="str">
        <f t="shared" si="0"/>
        <v/>
      </c>
      <c r="Z62" s="16" t="str">
        <f t="shared" si="0"/>
        <v/>
      </c>
      <c r="AA62" s="16" t="str">
        <f t="shared" si="0"/>
        <v/>
      </c>
      <c r="AB62" s="16" t="str">
        <f t="shared" si="0"/>
        <v/>
      </c>
      <c r="AC62" s="16" t="str">
        <f t="shared" si="0"/>
        <v/>
      </c>
      <c r="AD62" s="16" t="str">
        <f t="shared" si="0"/>
        <v/>
      </c>
      <c r="AE62" s="16" t="str">
        <f t="shared" si="0"/>
        <v/>
      </c>
      <c r="AF62" s="16" t="str">
        <f t="shared" si="0"/>
        <v/>
      </c>
      <c r="AG62" s="16" t="str">
        <f t="shared" si="0"/>
        <v/>
      </c>
      <c r="AH62" s="16" t="str">
        <f t="shared" si="0"/>
        <v/>
      </c>
      <c r="AI62" s="16" t="str">
        <f t="shared" si="0"/>
        <v/>
      </c>
      <c r="AJ62" s="16" t="str">
        <f t="shared" si="0"/>
        <v/>
      </c>
      <c r="AK62" s="16" t="str">
        <f t="shared" si="0"/>
        <v/>
      </c>
      <c r="AL62" s="16" t="str">
        <f t="shared" si="0"/>
        <v/>
      </c>
      <c r="AM62" s="16" t="str">
        <f t="shared" si="0"/>
        <v/>
      </c>
      <c r="AN62" s="16" t="str">
        <f t="shared" si="0"/>
        <v/>
      </c>
    </row>
    <row r="63" spans="1:40" s="14" customFormat="1" ht="16.5" hidden="1" customHeight="1">
      <c r="A63" s="18" t="s">
        <v>69</v>
      </c>
      <c r="B63" s="16" t="str">
        <f t="shared" ref="B63:AN63" si="1">IF(B37=B9,"","*")</f>
        <v/>
      </c>
      <c r="C63" s="16" t="str">
        <f t="shared" si="1"/>
        <v/>
      </c>
      <c r="D63" s="16" t="str">
        <f t="shared" si="1"/>
        <v/>
      </c>
      <c r="E63" s="16" t="str">
        <f t="shared" si="1"/>
        <v/>
      </c>
      <c r="F63" s="16" t="str">
        <f t="shared" si="1"/>
        <v/>
      </c>
      <c r="G63" s="16" t="str">
        <f t="shared" si="1"/>
        <v/>
      </c>
      <c r="H63" s="16" t="str">
        <f t="shared" si="1"/>
        <v/>
      </c>
      <c r="I63" s="16" t="str">
        <f t="shared" si="1"/>
        <v/>
      </c>
      <c r="J63" s="16" t="str">
        <f t="shared" si="1"/>
        <v/>
      </c>
      <c r="K63" s="16" t="str">
        <f t="shared" si="1"/>
        <v/>
      </c>
      <c r="L63" s="16" t="str">
        <f t="shared" si="1"/>
        <v/>
      </c>
      <c r="M63" s="16" t="str">
        <f t="shared" si="1"/>
        <v/>
      </c>
      <c r="N63" s="16" t="str">
        <f t="shared" si="1"/>
        <v/>
      </c>
      <c r="O63" s="16" t="str">
        <f t="shared" si="1"/>
        <v/>
      </c>
      <c r="P63" s="16" t="str">
        <f t="shared" si="1"/>
        <v/>
      </c>
      <c r="Q63" s="16" t="str">
        <f t="shared" si="1"/>
        <v/>
      </c>
      <c r="R63" s="16" t="str">
        <f t="shared" si="1"/>
        <v/>
      </c>
      <c r="S63" s="16" t="str">
        <f t="shared" si="1"/>
        <v/>
      </c>
      <c r="T63" s="16" t="str">
        <f t="shared" si="1"/>
        <v/>
      </c>
      <c r="U63" s="16" t="str">
        <f t="shared" si="1"/>
        <v/>
      </c>
      <c r="V63" s="16" t="str">
        <f t="shared" si="1"/>
        <v/>
      </c>
      <c r="W63" s="16" t="str">
        <f t="shared" si="1"/>
        <v/>
      </c>
      <c r="X63" s="16" t="str">
        <f t="shared" si="1"/>
        <v/>
      </c>
      <c r="Y63" s="16" t="str">
        <f t="shared" si="1"/>
        <v/>
      </c>
      <c r="Z63" s="16" t="str">
        <f t="shared" si="1"/>
        <v/>
      </c>
      <c r="AA63" s="16" t="str">
        <f t="shared" si="1"/>
        <v/>
      </c>
      <c r="AB63" s="16" t="str">
        <f t="shared" si="1"/>
        <v/>
      </c>
      <c r="AC63" s="16" t="str">
        <f t="shared" si="1"/>
        <v/>
      </c>
      <c r="AD63" s="16" t="str">
        <f t="shared" si="1"/>
        <v/>
      </c>
      <c r="AE63" s="16" t="str">
        <f t="shared" si="1"/>
        <v/>
      </c>
      <c r="AF63" s="16" t="str">
        <f t="shared" si="1"/>
        <v/>
      </c>
      <c r="AG63" s="16" t="str">
        <f t="shared" si="1"/>
        <v/>
      </c>
      <c r="AH63" s="16" t="str">
        <f t="shared" si="1"/>
        <v/>
      </c>
      <c r="AI63" s="16" t="str">
        <f t="shared" si="1"/>
        <v/>
      </c>
      <c r="AJ63" s="16" t="str">
        <f t="shared" si="1"/>
        <v/>
      </c>
      <c r="AK63" s="16" t="str">
        <f t="shared" si="1"/>
        <v/>
      </c>
      <c r="AL63" s="16" t="str">
        <f t="shared" si="1"/>
        <v/>
      </c>
      <c r="AM63" s="16" t="str">
        <f t="shared" si="1"/>
        <v/>
      </c>
      <c r="AN63" s="16" t="str">
        <f t="shared" si="1"/>
        <v/>
      </c>
    </row>
    <row r="64" spans="1:40" s="14" customFormat="1" ht="16.5" hidden="1" customHeight="1">
      <c r="A64" s="18" t="s">
        <v>70</v>
      </c>
      <c r="B64" s="16" t="str">
        <f t="shared" ref="B64:AN64" si="2">IF(B38=B10,"","*")</f>
        <v/>
      </c>
      <c r="C64" s="16" t="str">
        <f t="shared" si="2"/>
        <v/>
      </c>
      <c r="D64" s="16" t="str">
        <f t="shared" si="2"/>
        <v/>
      </c>
      <c r="E64" s="16" t="str">
        <f t="shared" si="2"/>
        <v/>
      </c>
      <c r="F64" s="16" t="str">
        <f t="shared" si="2"/>
        <v/>
      </c>
      <c r="G64" s="16" t="str">
        <f t="shared" si="2"/>
        <v/>
      </c>
      <c r="H64" s="16" t="str">
        <f t="shared" si="2"/>
        <v/>
      </c>
      <c r="I64" s="16" t="str">
        <f t="shared" si="2"/>
        <v/>
      </c>
      <c r="J64" s="16" t="str">
        <f t="shared" si="2"/>
        <v/>
      </c>
      <c r="K64" s="16" t="str">
        <f t="shared" si="2"/>
        <v/>
      </c>
      <c r="L64" s="16" t="str">
        <f t="shared" si="2"/>
        <v/>
      </c>
      <c r="M64" s="16" t="str">
        <f t="shared" si="2"/>
        <v/>
      </c>
      <c r="N64" s="16" t="str">
        <f t="shared" si="2"/>
        <v/>
      </c>
      <c r="O64" s="16" t="str">
        <f t="shared" si="2"/>
        <v/>
      </c>
      <c r="P64" s="16" t="str">
        <f t="shared" si="2"/>
        <v/>
      </c>
      <c r="Q64" s="16" t="str">
        <f t="shared" si="2"/>
        <v/>
      </c>
      <c r="R64" s="16" t="str">
        <f t="shared" si="2"/>
        <v/>
      </c>
      <c r="S64" s="16" t="str">
        <f t="shared" si="2"/>
        <v/>
      </c>
      <c r="T64" s="16" t="str">
        <f t="shared" si="2"/>
        <v/>
      </c>
      <c r="U64" s="16" t="str">
        <f t="shared" si="2"/>
        <v/>
      </c>
      <c r="V64" s="16" t="str">
        <f t="shared" si="2"/>
        <v/>
      </c>
      <c r="W64" s="16" t="str">
        <f t="shared" si="2"/>
        <v/>
      </c>
      <c r="X64" s="16" t="str">
        <f t="shared" si="2"/>
        <v/>
      </c>
      <c r="Y64" s="16" t="str">
        <f t="shared" si="2"/>
        <v/>
      </c>
      <c r="Z64" s="16" t="str">
        <f t="shared" si="2"/>
        <v/>
      </c>
      <c r="AA64" s="16" t="str">
        <f t="shared" si="2"/>
        <v/>
      </c>
      <c r="AB64" s="16" t="str">
        <f t="shared" si="2"/>
        <v/>
      </c>
      <c r="AC64" s="16" t="str">
        <f t="shared" si="2"/>
        <v/>
      </c>
      <c r="AD64" s="16" t="str">
        <f t="shared" si="2"/>
        <v/>
      </c>
      <c r="AE64" s="16" t="str">
        <f t="shared" si="2"/>
        <v/>
      </c>
      <c r="AF64" s="16" t="str">
        <f t="shared" si="2"/>
        <v/>
      </c>
      <c r="AG64" s="16" t="str">
        <f t="shared" si="2"/>
        <v/>
      </c>
      <c r="AH64" s="16" t="str">
        <f t="shared" si="2"/>
        <v/>
      </c>
      <c r="AI64" s="16" t="str">
        <f t="shared" si="2"/>
        <v/>
      </c>
      <c r="AJ64" s="16" t="str">
        <f t="shared" si="2"/>
        <v/>
      </c>
      <c r="AK64" s="16" t="str">
        <f t="shared" si="2"/>
        <v/>
      </c>
      <c r="AL64" s="16" t="str">
        <f t="shared" si="2"/>
        <v/>
      </c>
      <c r="AM64" s="16" t="str">
        <f t="shared" si="2"/>
        <v/>
      </c>
      <c r="AN64" s="16" t="str">
        <f t="shared" si="2"/>
        <v/>
      </c>
    </row>
    <row r="65" spans="1:40" s="14" customFormat="1" ht="16.5" hidden="1" customHeight="1">
      <c r="A65" s="18" t="s">
        <v>71</v>
      </c>
      <c r="B65" s="16" t="str">
        <f t="shared" ref="B65:AN65" si="3">IF(B39=B11,"","*")</f>
        <v/>
      </c>
      <c r="C65" s="16" t="str">
        <f t="shared" si="3"/>
        <v/>
      </c>
      <c r="D65" s="16" t="str">
        <f t="shared" si="3"/>
        <v/>
      </c>
      <c r="E65" s="16" t="str">
        <f t="shared" si="3"/>
        <v/>
      </c>
      <c r="F65" s="16" t="str">
        <f t="shared" si="3"/>
        <v/>
      </c>
      <c r="G65" s="16" t="str">
        <f t="shared" si="3"/>
        <v/>
      </c>
      <c r="H65" s="16" t="str">
        <f t="shared" si="3"/>
        <v/>
      </c>
      <c r="I65" s="16" t="str">
        <f t="shared" si="3"/>
        <v/>
      </c>
      <c r="J65" s="16" t="str">
        <f t="shared" si="3"/>
        <v/>
      </c>
      <c r="K65" s="16" t="str">
        <f t="shared" si="3"/>
        <v/>
      </c>
      <c r="L65" s="16" t="str">
        <f t="shared" si="3"/>
        <v/>
      </c>
      <c r="M65" s="16" t="str">
        <f t="shared" si="3"/>
        <v/>
      </c>
      <c r="N65" s="16" t="str">
        <f t="shared" si="3"/>
        <v/>
      </c>
      <c r="O65" s="16" t="str">
        <f t="shared" si="3"/>
        <v/>
      </c>
      <c r="P65" s="16" t="str">
        <f t="shared" si="3"/>
        <v/>
      </c>
      <c r="Q65" s="16" t="str">
        <f t="shared" si="3"/>
        <v/>
      </c>
      <c r="R65" s="16" t="str">
        <f t="shared" si="3"/>
        <v/>
      </c>
      <c r="S65" s="16" t="str">
        <f t="shared" si="3"/>
        <v/>
      </c>
      <c r="T65" s="16" t="str">
        <f t="shared" si="3"/>
        <v/>
      </c>
      <c r="U65" s="16" t="str">
        <f t="shared" si="3"/>
        <v/>
      </c>
      <c r="V65" s="16" t="str">
        <f t="shared" si="3"/>
        <v/>
      </c>
      <c r="W65" s="16" t="str">
        <f t="shared" si="3"/>
        <v/>
      </c>
      <c r="X65" s="16" t="str">
        <f t="shared" si="3"/>
        <v/>
      </c>
      <c r="Y65" s="16" t="str">
        <f t="shared" si="3"/>
        <v/>
      </c>
      <c r="Z65" s="16" t="str">
        <f t="shared" si="3"/>
        <v/>
      </c>
      <c r="AA65" s="16" t="str">
        <f t="shared" si="3"/>
        <v/>
      </c>
      <c r="AB65" s="16" t="str">
        <f t="shared" si="3"/>
        <v/>
      </c>
      <c r="AC65" s="16" t="str">
        <f t="shared" si="3"/>
        <v/>
      </c>
      <c r="AD65" s="16" t="str">
        <f t="shared" si="3"/>
        <v/>
      </c>
      <c r="AE65" s="16" t="str">
        <f t="shared" si="3"/>
        <v/>
      </c>
      <c r="AF65" s="16" t="str">
        <f t="shared" si="3"/>
        <v/>
      </c>
      <c r="AG65" s="16" t="str">
        <f t="shared" si="3"/>
        <v/>
      </c>
      <c r="AH65" s="16" t="str">
        <f t="shared" si="3"/>
        <v/>
      </c>
      <c r="AI65" s="16" t="str">
        <f t="shared" si="3"/>
        <v/>
      </c>
      <c r="AJ65" s="16" t="str">
        <f t="shared" si="3"/>
        <v/>
      </c>
      <c r="AK65" s="16" t="str">
        <f t="shared" si="3"/>
        <v/>
      </c>
      <c r="AL65" s="16" t="str">
        <f t="shared" si="3"/>
        <v/>
      </c>
      <c r="AM65" s="16" t="str">
        <f t="shared" si="3"/>
        <v/>
      </c>
      <c r="AN65" s="16" t="str">
        <f t="shared" si="3"/>
        <v/>
      </c>
    </row>
    <row r="66" spans="1:40" s="14" customFormat="1" ht="16.5" hidden="1" customHeight="1">
      <c r="A66" s="18" t="s">
        <v>72</v>
      </c>
      <c r="B66" s="16" t="str">
        <f t="shared" ref="B66:AN66" si="4">IF(B40=B12,"","*")</f>
        <v/>
      </c>
      <c r="C66" s="16" t="str">
        <f t="shared" si="4"/>
        <v/>
      </c>
      <c r="D66" s="16" t="str">
        <f t="shared" si="4"/>
        <v/>
      </c>
      <c r="E66" s="16" t="str">
        <f t="shared" si="4"/>
        <v/>
      </c>
      <c r="F66" s="16" t="str">
        <f t="shared" si="4"/>
        <v/>
      </c>
      <c r="G66" s="16" t="str">
        <f t="shared" si="4"/>
        <v/>
      </c>
      <c r="H66" s="16" t="str">
        <f t="shared" si="4"/>
        <v/>
      </c>
      <c r="I66" s="16" t="str">
        <f t="shared" si="4"/>
        <v/>
      </c>
      <c r="J66" s="16" t="str">
        <f t="shared" si="4"/>
        <v/>
      </c>
      <c r="K66" s="16" t="str">
        <f t="shared" si="4"/>
        <v/>
      </c>
      <c r="L66" s="16" t="str">
        <f t="shared" si="4"/>
        <v/>
      </c>
      <c r="M66" s="16" t="str">
        <f t="shared" si="4"/>
        <v/>
      </c>
      <c r="N66" s="16" t="str">
        <f t="shared" si="4"/>
        <v/>
      </c>
      <c r="O66" s="16" t="str">
        <f t="shared" si="4"/>
        <v/>
      </c>
      <c r="P66" s="16" t="str">
        <f t="shared" si="4"/>
        <v/>
      </c>
      <c r="Q66" s="16" t="str">
        <f t="shared" si="4"/>
        <v/>
      </c>
      <c r="R66" s="16" t="str">
        <f t="shared" si="4"/>
        <v/>
      </c>
      <c r="S66" s="16" t="str">
        <f t="shared" si="4"/>
        <v/>
      </c>
      <c r="T66" s="16" t="str">
        <f t="shared" si="4"/>
        <v/>
      </c>
      <c r="U66" s="16" t="str">
        <f t="shared" si="4"/>
        <v/>
      </c>
      <c r="V66" s="16" t="str">
        <f t="shared" si="4"/>
        <v/>
      </c>
      <c r="W66" s="16" t="str">
        <f t="shared" si="4"/>
        <v/>
      </c>
      <c r="X66" s="16" t="str">
        <f t="shared" si="4"/>
        <v/>
      </c>
      <c r="Y66" s="16" t="str">
        <f t="shared" si="4"/>
        <v/>
      </c>
      <c r="Z66" s="16" t="str">
        <f t="shared" si="4"/>
        <v/>
      </c>
      <c r="AA66" s="16" t="str">
        <f t="shared" si="4"/>
        <v/>
      </c>
      <c r="AB66" s="16" t="str">
        <f t="shared" si="4"/>
        <v/>
      </c>
      <c r="AC66" s="16" t="str">
        <f t="shared" si="4"/>
        <v/>
      </c>
      <c r="AD66" s="16" t="str">
        <f t="shared" si="4"/>
        <v/>
      </c>
      <c r="AE66" s="16" t="str">
        <f t="shared" si="4"/>
        <v/>
      </c>
      <c r="AF66" s="16" t="str">
        <f t="shared" si="4"/>
        <v/>
      </c>
      <c r="AG66" s="16" t="str">
        <f t="shared" si="4"/>
        <v/>
      </c>
      <c r="AH66" s="16" t="str">
        <f t="shared" si="4"/>
        <v/>
      </c>
      <c r="AI66" s="16" t="str">
        <f t="shared" si="4"/>
        <v/>
      </c>
      <c r="AJ66" s="16" t="str">
        <f t="shared" si="4"/>
        <v/>
      </c>
      <c r="AK66" s="16" t="str">
        <f t="shared" si="4"/>
        <v/>
      </c>
      <c r="AL66" s="16" t="str">
        <f t="shared" si="4"/>
        <v/>
      </c>
      <c r="AM66" s="16" t="str">
        <f t="shared" si="4"/>
        <v/>
      </c>
      <c r="AN66" s="16" t="str">
        <f t="shared" si="4"/>
        <v/>
      </c>
    </row>
    <row r="67" spans="1:40" s="14" customFormat="1" ht="16.5" hidden="1" customHeight="1">
      <c r="A67" s="18" t="s">
        <v>73</v>
      </c>
      <c r="B67" s="16" t="str">
        <f t="shared" ref="B67:AN67" si="5">IF(B41=B13,"","*")</f>
        <v/>
      </c>
      <c r="C67" s="16" t="str">
        <f t="shared" si="5"/>
        <v/>
      </c>
      <c r="D67" s="16" t="str">
        <f t="shared" si="5"/>
        <v/>
      </c>
      <c r="E67" s="16" t="str">
        <f t="shared" si="5"/>
        <v/>
      </c>
      <c r="F67" s="16" t="str">
        <f t="shared" si="5"/>
        <v/>
      </c>
      <c r="G67" s="16" t="str">
        <f t="shared" si="5"/>
        <v/>
      </c>
      <c r="H67" s="16" t="str">
        <f t="shared" si="5"/>
        <v/>
      </c>
      <c r="I67" s="16" t="str">
        <f t="shared" si="5"/>
        <v/>
      </c>
      <c r="J67" s="16" t="str">
        <f t="shared" si="5"/>
        <v/>
      </c>
      <c r="K67" s="16" t="str">
        <f t="shared" si="5"/>
        <v/>
      </c>
      <c r="L67" s="16" t="str">
        <f t="shared" si="5"/>
        <v/>
      </c>
      <c r="M67" s="16" t="str">
        <f t="shared" si="5"/>
        <v/>
      </c>
      <c r="N67" s="16" t="str">
        <f t="shared" si="5"/>
        <v/>
      </c>
      <c r="O67" s="16" t="str">
        <f t="shared" si="5"/>
        <v/>
      </c>
      <c r="P67" s="16" t="str">
        <f t="shared" si="5"/>
        <v/>
      </c>
      <c r="Q67" s="16" t="str">
        <f t="shared" si="5"/>
        <v/>
      </c>
      <c r="R67" s="16" t="str">
        <f t="shared" si="5"/>
        <v/>
      </c>
      <c r="S67" s="16" t="str">
        <f t="shared" si="5"/>
        <v/>
      </c>
      <c r="T67" s="16" t="str">
        <f t="shared" si="5"/>
        <v/>
      </c>
      <c r="U67" s="16" t="str">
        <f t="shared" si="5"/>
        <v/>
      </c>
      <c r="V67" s="16" t="str">
        <f t="shared" si="5"/>
        <v/>
      </c>
      <c r="W67" s="16" t="str">
        <f t="shared" si="5"/>
        <v/>
      </c>
      <c r="X67" s="16" t="str">
        <f t="shared" si="5"/>
        <v/>
      </c>
      <c r="Y67" s="16" t="str">
        <f t="shared" si="5"/>
        <v/>
      </c>
      <c r="Z67" s="16" t="str">
        <f t="shared" si="5"/>
        <v/>
      </c>
      <c r="AA67" s="16" t="str">
        <f t="shared" si="5"/>
        <v/>
      </c>
      <c r="AB67" s="16" t="str">
        <f t="shared" si="5"/>
        <v/>
      </c>
      <c r="AC67" s="16" t="str">
        <f t="shared" si="5"/>
        <v/>
      </c>
      <c r="AD67" s="16" t="str">
        <f t="shared" si="5"/>
        <v/>
      </c>
      <c r="AE67" s="16" t="str">
        <f t="shared" si="5"/>
        <v/>
      </c>
      <c r="AF67" s="16" t="str">
        <f t="shared" si="5"/>
        <v/>
      </c>
      <c r="AG67" s="16" t="str">
        <f t="shared" si="5"/>
        <v/>
      </c>
      <c r="AH67" s="16" t="str">
        <f t="shared" si="5"/>
        <v/>
      </c>
      <c r="AI67" s="16" t="str">
        <f t="shared" si="5"/>
        <v/>
      </c>
      <c r="AJ67" s="16" t="str">
        <f t="shared" si="5"/>
        <v/>
      </c>
      <c r="AK67" s="16" t="str">
        <f t="shared" si="5"/>
        <v/>
      </c>
      <c r="AL67" s="16" t="str">
        <f t="shared" si="5"/>
        <v/>
      </c>
      <c r="AM67" s="16" t="str">
        <f t="shared" si="5"/>
        <v/>
      </c>
      <c r="AN67" s="16" t="str">
        <f t="shared" si="5"/>
        <v/>
      </c>
    </row>
    <row r="68" spans="1:40" s="14" customFormat="1" ht="16.5" hidden="1" customHeight="1">
      <c r="A68" s="18" t="s">
        <v>120</v>
      </c>
      <c r="B68" s="16" t="e">
        <f>IF(B42=#REF!,"","*")</f>
        <v>#REF!</v>
      </c>
      <c r="C68" s="16" t="e">
        <f>IF(C42=#REF!,"","*")</f>
        <v>#REF!</v>
      </c>
      <c r="D68" s="16" t="e">
        <f>IF(D42=#REF!,"","*")</f>
        <v>#REF!</v>
      </c>
      <c r="E68" s="16" t="e">
        <f>IF(E42=#REF!,"","*")</f>
        <v>#REF!</v>
      </c>
      <c r="F68" s="16" t="e">
        <f>IF(F42=#REF!,"","*")</f>
        <v>#REF!</v>
      </c>
      <c r="G68" s="16" t="e">
        <f>IF(G42=#REF!,"","*")</f>
        <v>#REF!</v>
      </c>
      <c r="H68" s="16" t="e">
        <f>IF(H42=#REF!,"","*")</f>
        <v>#REF!</v>
      </c>
      <c r="I68" s="16" t="e">
        <f>IF(I42=#REF!,"","*")</f>
        <v>#REF!</v>
      </c>
      <c r="J68" s="16" t="e">
        <f>IF(J42=#REF!,"","*")</f>
        <v>#REF!</v>
      </c>
      <c r="K68" s="16" t="e">
        <f>IF(K42=#REF!,"","*")</f>
        <v>#REF!</v>
      </c>
      <c r="L68" s="16" t="e">
        <f>IF(L42=#REF!,"","*")</f>
        <v>#REF!</v>
      </c>
      <c r="M68" s="16" t="e">
        <f>IF(M42=#REF!,"","*")</f>
        <v>#REF!</v>
      </c>
      <c r="N68" s="16" t="e">
        <f>IF(N42=#REF!,"","*")</f>
        <v>#REF!</v>
      </c>
      <c r="O68" s="16" t="e">
        <f>IF(O42=#REF!,"","*")</f>
        <v>#REF!</v>
      </c>
      <c r="P68" s="16" t="e">
        <f>IF(P42=#REF!,"","*")</f>
        <v>#REF!</v>
      </c>
      <c r="Q68" s="16" t="e">
        <f>IF(Q42=#REF!,"","*")</f>
        <v>#REF!</v>
      </c>
      <c r="R68" s="16" t="e">
        <f>IF(R42=#REF!,"","*")</f>
        <v>#REF!</v>
      </c>
      <c r="S68" s="16" t="e">
        <f>IF(S42=#REF!,"","*")</f>
        <v>#REF!</v>
      </c>
      <c r="T68" s="16" t="e">
        <f>IF(T42=#REF!,"","*")</f>
        <v>#REF!</v>
      </c>
      <c r="U68" s="16" t="e">
        <f>IF(U42=#REF!,"","*")</f>
        <v>#REF!</v>
      </c>
      <c r="V68" s="16" t="e">
        <f>IF(V42=#REF!,"","*")</f>
        <v>#REF!</v>
      </c>
      <c r="W68" s="16" t="e">
        <f>IF(W42=#REF!,"","*")</f>
        <v>#REF!</v>
      </c>
      <c r="X68" s="16" t="e">
        <f>IF(X42=#REF!,"","*")</f>
        <v>#REF!</v>
      </c>
      <c r="Y68" s="16" t="e">
        <f>IF(Y42=#REF!,"","*")</f>
        <v>#REF!</v>
      </c>
      <c r="Z68" s="16" t="e">
        <f>IF(Z42=#REF!,"","*")</f>
        <v>#REF!</v>
      </c>
      <c r="AA68" s="16" t="e">
        <f>IF(AA42=#REF!,"","*")</f>
        <v>#REF!</v>
      </c>
      <c r="AB68" s="16" t="e">
        <f>IF(AB42=#REF!,"","*")</f>
        <v>#REF!</v>
      </c>
      <c r="AC68" s="16" t="e">
        <f>IF(AC42=#REF!,"","*")</f>
        <v>#REF!</v>
      </c>
      <c r="AD68" s="16" t="e">
        <f>IF(AD42=#REF!,"","*")</f>
        <v>#REF!</v>
      </c>
      <c r="AE68" s="16" t="e">
        <f>IF(AE42=#REF!,"","*")</f>
        <v>#REF!</v>
      </c>
      <c r="AF68" s="16" t="e">
        <f>IF(AF42=#REF!,"","*")</f>
        <v>#REF!</v>
      </c>
      <c r="AG68" s="16" t="e">
        <f>IF(AG42=#REF!,"","*")</f>
        <v>#REF!</v>
      </c>
      <c r="AH68" s="16" t="e">
        <f>IF(AH42=#REF!,"","*")</f>
        <v>#REF!</v>
      </c>
      <c r="AI68" s="16" t="e">
        <f>IF(AI42=#REF!,"","*")</f>
        <v>#REF!</v>
      </c>
      <c r="AJ68" s="16" t="e">
        <f>IF(AJ42=#REF!,"","*")</f>
        <v>#REF!</v>
      </c>
      <c r="AK68" s="16" t="e">
        <f>IF(AK42=#REF!,"","*")</f>
        <v>#REF!</v>
      </c>
      <c r="AL68" s="16" t="e">
        <f>IF(AL42=#REF!,"","*")</f>
        <v>#REF!</v>
      </c>
      <c r="AM68" s="16" t="e">
        <f>IF(AM42=#REF!,"","*")</f>
        <v>#REF!</v>
      </c>
      <c r="AN68" s="16" t="e">
        <f>IF(AN42=#REF!,"","*")</f>
        <v>#REF!</v>
      </c>
    </row>
    <row r="69" spans="1:40" s="14" customFormat="1" ht="16.5" hidden="1" customHeight="1">
      <c r="A69" s="15" t="s">
        <v>47</v>
      </c>
      <c r="B69" s="16" t="str">
        <f t="shared" ref="B69:AN69" si="6">IF(B43=B14,"","*")</f>
        <v/>
      </c>
      <c r="C69" s="16" t="str">
        <f t="shared" si="6"/>
        <v/>
      </c>
      <c r="D69" s="16" t="str">
        <f t="shared" si="6"/>
        <v/>
      </c>
      <c r="E69" s="16" t="str">
        <f t="shared" si="6"/>
        <v/>
      </c>
      <c r="F69" s="16" t="str">
        <f t="shared" si="6"/>
        <v/>
      </c>
      <c r="G69" s="16" t="str">
        <f t="shared" si="6"/>
        <v/>
      </c>
      <c r="H69" s="16" t="str">
        <f t="shared" si="6"/>
        <v/>
      </c>
      <c r="I69" s="16" t="str">
        <f t="shared" si="6"/>
        <v/>
      </c>
      <c r="J69" s="16" t="str">
        <f t="shared" si="6"/>
        <v/>
      </c>
      <c r="K69" s="16" t="str">
        <f t="shared" si="6"/>
        <v/>
      </c>
      <c r="L69" s="16" t="str">
        <f t="shared" si="6"/>
        <v/>
      </c>
      <c r="M69" s="16" t="str">
        <f t="shared" si="6"/>
        <v/>
      </c>
      <c r="N69" s="16" t="str">
        <f t="shared" si="6"/>
        <v/>
      </c>
      <c r="O69" s="16" t="str">
        <f t="shared" si="6"/>
        <v/>
      </c>
      <c r="P69" s="16" t="str">
        <f t="shared" si="6"/>
        <v/>
      </c>
      <c r="Q69" s="16" t="str">
        <f t="shared" si="6"/>
        <v/>
      </c>
      <c r="R69" s="16" t="str">
        <f t="shared" si="6"/>
        <v/>
      </c>
      <c r="S69" s="16" t="str">
        <f t="shared" si="6"/>
        <v/>
      </c>
      <c r="T69" s="16" t="str">
        <f t="shared" si="6"/>
        <v/>
      </c>
      <c r="U69" s="16" t="str">
        <f t="shared" si="6"/>
        <v/>
      </c>
      <c r="V69" s="16" t="str">
        <f t="shared" si="6"/>
        <v/>
      </c>
      <c r="W69" s="16" t="str">
        <f t="shared" si="6"/>
        <v/>
      </c>
      <c r="X69" s="16" t="str">
        <f t="shared" si="6"/>
        <v/>
      </c>
      <c r="Y69" s="16" t="str">
        <f t="shared" si="6"/>
        <v/>
      </c>
      <c r="Z69" s="16" t="str">
        <f t="shared" si="6"/>
        <v/>
      </c>
      <c r="AA69" s="16" t="str">
        <f t="shared" si="6"/>
        <v/>
      </c>
      <c r="AB69" s="16" t="str">
        <f t="shared" si="6"/>
        <v/>
      </c>
      <c r="AC69" s="16" t="str">
        <f t="shared" si="6"/>
        <v/>
      </c>
      <c r="AD69" s="16" t="str">
        <f t="shared" si="6"/>
        <v/>
      </c>
      <c r="AE69" s="16" t="str">
        <f t="shared" si="6"/>
        <v/>
      </c>
      <c r="AF69" s="16" t="str">
        <f t="shared" si="6"/>
        <v/>
      </c>
      <c r="AG69" s="16" t="str">
        <f t="shared" si="6"/>
        <v/>
      </c>
      <c r="AH69" s="16" t="str">
        <f t="shared" si="6"/>
        <v/>
      </c>
      <c r="AI69" s="16" t="str">
        <f t="shared" si="6"/>
        <v/>
      </c>
      <c r="AJ69" s="16" t="str">
        <f t="shared" si="6"/>
        <v/>
      </c>
      <c r="AK69" s="16" t="str">
        <f t="shared" si="6"/>
        <v/>
      </c>
      <c r="AL69" s="16" t="str">
        <f t="shared" si="6"/>
        <v/>
      </c>
      <c r="AM69" s="16" t="str">
        <f t="shared" si="6"/>
        <v/>
      </c>
      <c r="AN69" s="16" t="str">
        <f t="shared" si="6"/>
        <v/>
      </c>
    </row>
    <row r="70" spans="1:40" s="14" customFormat="1" ht="16.5" hidden="1" customHeight="1">
      <c r="A70" s="15" t="s">
        <v>227</v>
      </c>
      <c r="B70" s="16" t="str">
        <f t="shared" ref="B70:AN70" si="7">IF(B44=B15,"","*")</f>
        <v/>
      </c>
      <c r="C70" s="16" t="str">
        <f t="shared" si="7"/>
        <v>*</v>
      </c>
      <c r="D70" s="16" t="str">
        <f t="shared" si="7"/>
        <v>*</v>
      </c>
      <c r="E70" s="16" t="str">
        <f t="shared" si="7"/>
        <v/>
      </c>
      <c r="F70" s="16" t="str">
        <f t="shared" si="7"/>
        <v/>
      </c>
      <c r="G70" s="16" t="str">
        <f t="shared" si="7"/>
        <v/>
      </c>
      <c r="H70" s="16" t="str">
        <f t="shared" si="7"/>
        <v/>
      </c>
      <c r="I70" s="16" t="str">
        <f t="shared" si="7"/>
        <v/>
      </c>
      <c r="J70" s="16" t="str">
        <f t="shared" si="7"/>
        <v/>
      </c>
      <c r="K70" s="16" t="str">
        <f t="shared" si="7"/>
        <v/>
      </c>
      <c r="L70" s="16" t="str">
        <f t="shared" si="7"/>
        <v/>
      </c>
      <c r="M70" s="16" t="str">
        <f t="shared" si="7"/>
        <v/>
      </c>
      <c r="N70" s="16" t="str">
        <f t="shared" si="7"/>
        <v/>
      </c>
      <c r="O70" s="16" t="str">
        <f t="shared" si="7"/>
        <v/>
      </c>
      <c r="P70" s="16" t="str">
        <f t="shared" si="7"/>
        <v/>
      </c>
      <c r="Q70" s="16" t="str">
        <f t="shared" si="7"/>
        <v/>
      </c>
      <c r="R70" s="16" t="str">
        <f t="shared" si="7"/>
        <v/>
      </c>
      <c r="S70" s="16" t="str">
        <f t="shared" si="7"/>
        <v/>
      </c>
      <c r="T70" s="16" t="str">
        <f t="shared" si="7"/>
        <v/>
      </c>
      <c r="U70" s="16" t="str">
        <f t="shared" si="7"/>
        <v/>
      </c>
      <c r="V70" s="16" t="str">
        <f t="shared" si="7"/>
        <v/>
      </c>
      <c r="W70" s="16" t="str">
        <f t="shared" si="7"/>
        <v/>
      </c>
      <c r="X70" s="16" t="str">
        <f t="shared" si="7"/>
        <v/>
      </c>
      <c r="Y70" s="16" t="str">
        <f t="shared" si="7"/>
        <v/>
      </c>
      <c r="Z70" s="16" t="str">
        <f t="shared" si="7"/>
        <v/>
      </c>
      <c r="AA70" s="16" t="str">
        <f t="shared" si="7"/>
        <v/>
      </c>
      <c r="AB70" s="16" t="str">
        <f t="shared" si="7"/>
        <v/>
      </c>
      <c r="AC70" s="16" t="str">
        <f t="shared" si="7"/>
        <v/>
      </c>
      <c r="AD70" s="16" t="str">
        <f t="shared" si="7"/>
        <v/>
      </c>
      <c r="AE70" s="16" t="str">
        <f t="shared" si="7"/>
        <v/>
      </c>
      <c r="AF70" s="16" t="str">
        <f t="shared" si="7"/>
        <v/>
      </c>
      <c r="AG70" s="16" t="str">
        <f t="shared" si="7"/>
        <v/>
      </c>
      <c r="AH70" s="16" t="str">
        <f t="shared" si="7"/>
        <v/>
      </c>
      <c r="AI70" s="16" t="str">
        <f t="shared" si="7"/>
        <v/>
      </c>
      <c r="AJ70" s="16" t="str">
        <f t="shared" si="7"/>
        <v/>
      </c>
      <c r="AK70" s="16" t="str">
        <f t="shared" si="7"/>
        <v/>
      </c>
      <c r="AL70" s="16" t="str">
        <f t="shared" si="7"/>
        <v/>
      </c>
      <c r="AM70" s="16" t="str">
        <f t="shared" si="7"/>
        <v/>
      </c>
      <c r="AN70" s="16" t="str">
        <f t="shared" si="7"/>
        <v/>
      </c>
    </row>
    <row r="71" spans="1:40" s="14" customFormat="1" ht="16.5" hidden="1" customHeight="1">
      <c r="A71" s="15" t="s">
        <v>48</v>
      </c>
      <c r="B71" s="16" t="str">
        <f t="shared" ref="B71:AN71" si="8">IF(B45=B16,"","*")</f>
        <v/>
      </c>
      <c r="C71" s="16" t="str">
        <f t="shared" si="8"/>
        <v/>
      </c>
      <c r="D71" s="16" t="str">
        <f t="shared" si="8"/>
        <v/>
      </c>
      <c r="E71" s="16" t="str">
        <f t="shared" si="8"/>
        <v/>
      </c>
      <c r="F71" s="16" t="str">
        <f t="shared" si="8"/>
        <v/>
      </c>
      <c r="G71" s="16" t="str">
        <f t="shared" si="8"/>
        <v/>
      </c>
      <c r="H71" s="16" t="str">
        <f t="shared" si="8"/>
        <v/>
      </c>
      <c r="I71" s="16" t="str">
        <f t="shared" si="8"/>
        <v/>
      </c>
      <c r="J71" s="16" t="str">
        <f t="shared" si="8"/>
        <v/>
      </c>
      <c r="K71" s="16" t="str">
        <f t="shared" si="8"/>
        <v/>
      </c>
      <c r="L71" s="16" t="str">
        <f t="shared" si="8"/>
        <v/>
      </c>
      <c r="M71" s="16" t="str">
        <f t="shared" si="8"/>
        <v/>
      </c>
      <c r="N71" s="16" t="str">
        <f t="shared" si="8"/>
        <v/>
      </c>
      <c r="O71" s="16" t="str">
        <f t="shared" si="8"/>
        <v/>
      </c>
      <c r="P71" s="16" t="str">
        <f t="shared" si="8"/>
        <v/>
      </c>
      <c r="Q71" s="16" t="str">
        <f t="shared" si="8"/>
        <v/>
      </c>
      <c r="R71" s="16" t="str">
        <f t="shared" si="8"/>
        <v/>
      </c>
      <c r="S71" s="16" t="str">
        <f t="shared" si="8"/>
        <v/>
      </c>
      <c r="T71" s="16" t="str">
        <f t="shared" si="8"/>
        <v/>
      </c>
      <c r="U71" s="16" t="str">
        <f t="shared" si="8"/>
        <v/>
      </c>
      <c r="V71" s="16" t="str">
        <f t="shared" si="8"/>
        <v/>
      </c>
      <c r="W71" s="16" t="str">
        <f t="shared" si="8"/>
        <v/>
      </c>
      <c r="X71" s="16" t="str">
        <f t="shared" si="8"/>
        <v/>
      </c>
      <c r="Y71" s="16" t="str">
        <f t="shared" si="8"/>
        <v/>
      </c>
      <c r="Z71" s="16" t="str">
        <f t="shared" si="8"/>
        <v/>
      </c>
      <c r="AA71" s="16" t="str">
        <f t="shared" si="8"/>
        <v/>
      </c>
      <c r="AB71" s="16" t="str">
        <f t="shared" si="8"/>
        <v/>
      </c>
      <c r="AC71" s="16" t="str">
        <f t="shared" si="8"/>
        <v/>
      </c>
      <c r="AD71" s="16" t="str">
        <f t="shared" si="8"/>
        <v/>
      </c>
      <c r="AE71" s="16" t="str">
        <f t="shared" si="8"/>
        <v/>
      </c>
      <c r="AF71" s="16" t="str">
        <f t="shared" si="8"/>
        <v/>
      </c>
      <c r="AG71" s="16" t="str">
        <f t="shared" si="8"/>
        <v/>
      </c>
      <c r="AH71" s="16" t="str">
        <f t="shared" si="8"/>
        <v/>
      </c>
      <c r="AI71" s="16" t="str">
        <f t="shared" si="8"/>
        <v/>
      </c>
      <c r="AJ71" s="16" t="str">
        <f t="shared" si="8"/>
        <v/>
      </c>
      <c r="AK71" s="16" t="str">
        <f t="shared" si="8"/>
        <v/>
      </c>
      <c r="AL71" s="16" t="str">
        <f t="shared" si="8"/>
        <v/>
      </c>
      <c r="AM71" s="16" t="str">
        <f t="shared" si="8"/>
        <v/>
      </c>
      <c r="AN71" s="16" t="str">
        <f t="shared" si="8"/>
        <v/>
      </c>
    </row>
    <row r="72" spans="1:40" s="14" customFormat="1" ht="16.5" hidden="1" customHeight="1">
      <c r="A72" s="15" t="s">
        <v>49</v>
      </c>
      <c r="B72" s="16" t="str">
        <f t="shared" ref="B72:AN72" si="9">IF(B46=B17,"","*")</f>
        <v/>
      </c>
      <c r="C72" s="16" t="str">
        <f t="shared" si="9"/>
        <v/>
      </c>
      <c r="D72" s="16" t="str">
        <f t="shared" si="9"/>
        <v/>
      </c>
      <c r="E72" s="16" t="str">
        <f t="shared" si="9"/>
        <v/>
      </c>
      <c r="F72" s="16" t="str">
        <f t="shared" si="9"/>
        <v/>
      </c>
      <c r="G72" s="16" t="str">
        <f t="shared" si="9"/>
        <v/>
      </c>
      <c r="H72" s="16" t="str">
        <f t="shared" si="9"/>
        <v/>
      </c>
      <c r="I72" s="16" t="str">
        <f t="shared" si="9"/>
        <v/>
      </c>
      <c r="J72" s="16" t="str">
        <f t="shared" si="9"/>
        <v/>
      </c>
      <c r="K72" s="16" t="str">
        <f t="shared" si="9"/>
        <v/>
      </c>
      <c r="L72" s="16" t="str">
        <f t="shared" si="9"/>
        <v/>
      </c>
      <c r="M72" s="16" t="str">
        <f t="shared" si="9"/>
        <v/>
      </c>
      <c r="N72" s="16" t="str">
        <f t="shared" si="9"/>
        <v/>
      </c>
      <c r="O72" s="16" t="str">
        <f t="shared" si="9"/>
        <v/>
      </c>
      <c r="P72" s="16" t="str">
        <f t="shared" si="9"/>
        <v/>
      </c>
      <c r="Q72" s="16" t="str">
        <f t="shared" si="9"/>
        <v/>
      </c>
      <c r="R72" s="16" t="str">
        <f t="shared" si="9"/>
        <v/>
      </c>
      <c r="S72" s="16" t="str">
        <f t="shared" si="9"/>
        <v/>
      </c>
      <c r="T72" s="16" t="str">
        <f t="shared" si="9"/>
        <v/>
      </c>
      <c r="U72" s="16" t="str">
        <f t="shared" si="9"/>
        <v/>
      </c>
      <c r="V72" s="16" t="str">
        <f t="shared" si="9"/>
        <v/>
      </c>
      <c r="W72" s="16" t="str">
        <f t="shared" si="9"/>
        <v/>
      </c>
      <c r="X72" s="16" t="str">
        <f t="shared" si="9"/>
        <v/>
      </c>
      <c r="Y72" s="16" t="str">
        <f t="shared" si="9"/>
        <v/>
      </c>
      <c r="Z72" s="16" t="str">
        <f t="shared" si="9"/>
        <v/>
      </c>
      <c r="AA72" s="16" t="str">
        <f t="shared" si="9"/>
        <v/>
      </c>
      <c r="AB72" s="16" t="str">
        <f t="shared" si="9"/>
        <v/>
      </c>
      <c r="AC72" s="16" t="str">
        <f t="shared" si="9"/>
        <v/>
      </c>
      <c r="AD72" s="16" t="str">
        <f t="shared" si="9"/>
        <v/>
      </c>
      <c r="AE72" s="16" t="str">
        <f t="shared" si="9"/>
        <v/>
      </c>
      <c r="AF72" s="16" t="str">
        <f t="shared" si="9"/>
        <v/>
      </c>
      <c r="AG72" s="16" t="str">
        <f t="shared" si="9"/>
        <v/>
      </c>
      <c r="AH72" s="16" t="str">
        <f t="shared" si="9"/>
        <v/>
      </c>
      <c r="AI72" s="16" t="str">
        <f t="shared" si="9"/>
        <v/>
      </c>
      <c r="AJ72" s="16" t="str">
        <f t="shared" si="9"/>
        <v/>
      </c>
      <c r="AK72" s="16" t="str">
        <f t="shared" si="9"/>
        <v/>
      </c>
      <c r="AL72" s="16" t="str">
        <f t="shared" si="9"/>
        <v/>
      </c>
      <c r="AM72" s="16" t="str">
        <f t="shared" si="9"/>
        <v/>
      </c>
      <c r="AN72" s="16" t="str">
        <f t="shared" si="9"/>
        <v/>
      </c>
    </row>
    <row r="73" spans="1:40" s="14" customFormat="1" ht="16.5" hidden="1" customHeight="1">
      <c r="A73" s="15" t="s">
        <v>50</v>
      </c>
      <c r="B73" s="16" t="str">
        <f t="shared" ref="B73:AN73" si="10">IF(B47=B18,"","*")</f>
        <v/>
      </c>
      <c r="C73" s="16" t="str">
        <f t="shared" si="10"/>
        <v/>
      </c>
      <c r="D73" s="16" t="str">
        <f t="shared" si="10"/>
        <v/>
      </c>
      <c r="E73" s="16" t="str">
        <f t="shared" si="10"/>
        <v/>
      </c>
      <c r="F73" s="16" t="str">
        <f t="shared" si="10"/>
        <v/>
      </c>
      <c r="G73" s="16" t="str">
        <f t="shared" si="10"/>
        <v/>
      </c>
      <c r="H73" s="16" t="str">
        <f t="shared" si="10"/>
        <v/>
      </c>
      <c r="I73" s="16" t="str">
        <f t="shared" si="10"/>
        <v/>
      </c>
      <c r="J73" s="16" t="str">
        <f t="shared" si="10"/>
        <v/>
      </c>
      <c r="K73" s="16" t="str">
        <f t="shared" si="10"/>
        <v/>
      </c>
      <c r="L73" s="16" t="str">
        <f t="shared" si="10"/>
        <v/>
      </c>
      <c r="M73" s="16" t="str">
        <f t="shared" si="10"/>
        <v/>
      </c>
      <c r="N73" s="16" t="str">
        <f t="shared" si="10"/>
        <v/>
      </c>
      <c r="O73" s="16" t="str">
        <f t="shared" si="10"/>
        <v/>
      </c>
      <c r="P73" s="16" t="str">
        <f t="shared" si="10"/>
        <v/>
      </c>
      <c r="Q73" s="16" t="str">
        <f t="shared" si="10"/>
        <v/>
      </c>
      <c r="R73" s="16" t="str">
        <f t="shared" si="10"/>
        <v/>
      </c>
      <c r="S73" s="16" t="str">
        <f t="shared" si="10"/>
        <v/>
      </c>
      <c r="T73" s="16" t="str">
        <f t="shared" si="10"/>
        <v/>
      </c>
      <c r="U73" s="16" t="str">
        <f t="shared" si="10"/>
        <v/>
      </c>
      <c r="V73" s="16" t="str">
        <f t="shared" si="10"/>
        <v/>
      </c>
      <c r="W73" s="16" t="str">
        <f t="shared" si="10"/>
        <v/>
      </c>
      <c r="X73" s="16" t="str">
        <f t="shared" si="10"/>
        <v/>
      </c>
      <c r="Y73" s="16" t="str">
        <f t="shared" si="10"/>
        <v/>
      </c>
      <c r="Z73" s="16" t="str">
        <f t="shared" si="10"/>
        <v/>
      </c>
      <c r="AA73" s="16" t="str">
        <f t="shared" si="10"/>
        <v/>
      </c>
      <c r="AB73" s="16" t="str">
        <f t="shared" si="10"/>
        <v/>
      </c>
      <c r="AC73" s="16" t="str">
        <f t="shared" si="10"/>
        <v/>
      </c>
      <c r="AD73" s="16" t="str">
        <f t="shared" si="10"/>
        <v/>
      </c>
      <c r="AE73" s="16" t="str">
        <f t="shared" si="10"/>
        <v/>
      </c>
      <c r="AF73" s="16" t="str">
        <f t="shared" si="10"/>
        <v/>
      </c>
      <c r="AG73" s="16" t="str">
        <f t="shared" si="10"/>
        <v/>
      </c>
      <c r="AH73" s="16" t="str">
        <f t="shared" si="10"/>
        <v/>
      </c>
      <c r="AI73" s="16" t="str">
        <f t="shared" si="10"/>
        <v/>
      </c>
      <c r="AJ73" s="16" t="str">
        <f t="shared" si="10"/>
        <v/>
      </c>
      <c r="AK73" s="16" t="str">
        <f t="shared" si="10"/>
        <v/>
      </c>
      <c r="AL73" s="16" t="str">
        <f t="shared" si="10"/>
        <v/>
      </c>
      <c r="AM73" s="16" t="str">
        <f t="shared" si="10"/>
        <v/>
      </c>
      <c r="AN73" s="16" t="str">
        <f t="shared" si="10"/>
        <v/>
      </c>
    </row>
    <row r="74" spans="1:40" s="14" customFormat="1" ht="16.5" hidden="1" customHeight="1">
      <c r="A74" s="15" t="s">
        <v>51</v>
      </c>
      <c r="B74" s="16" t="str">
        <f t="shared" ref="B74:AN74" si="11">IF(B48=B19,"","*")</f>
        <v/>
      </c>
      <c r="C74" s="16" t="str">
        <f t="shared" si="11"/>
        <v/>
      </c>
      <c r="D74" s="16" t="str">
        <f t="shared" si="11"/>
        <v/>
      </c>
      <c r="E74" s="16" t="str">
        <f t="shared" si="11"/>
        <v/>
      </c>
      <c r="F74" s="16" t="str">
        <f t="shared" si="11"/>
        <v/>
      </c>
      <c r="G74" s="16" t="str">
        <f t="shared" si="11"/>
        <v/>
      </c>
      <c r="H74" s="16" t="str">
        <f t="shared" si="11"/>
        <v/>
      </c>
      <c r="I74" s="16" t="str">
        <f t="shared" si="11"/>
        <v/>
      </c>
      <c r="J74" s="16" t="str">
        <f t="shared" si="11"/>
        <v/>
      </c>
      <c r="K74" s="16" t="str">
        <f t="shared" si="11"/>
        <v/>
      </c>
      <c r="L74" s="16" t="str">
        <f t="shared" si="11"/>
        <v/>
      </c>
      <c r="M74" s="16" t="str">
        <f t="shared" si="11"/>
        <v/>
      </c>
      <c r="N74" s="16" t="str">
        <f t="shared" si="11"/>
        <v/>
      </c>
      <c r="O74" s="16" t="str">
        <f t="shared" si="11"/>
        <v/>
      </c>
      <c r="P74" s="16" t="str">
        <f t="shared" si="11"/>
        <v/>
      </c>
      <c r="Q74" s="16" t="str">
        <f t="shared" si="11"/>
        <v/>
      </c>
      <c r="R74" s="16" t="str">
        <f t="shared" si="11"/>
        <v/>
      </c>
      <c r="S74" s="16" t="str">
        <f t="shared" si="11"/>
        <v/>
      </c>
      <c r="T74" s="16" t="str">
        <f t="shared" si="11"/>
        <v/>
      </c>
      <c r="U74" s="16" t="str">
        <f t="shared" si="11"/>
        <v/>
      </c>
      <c r="V74" s="16" t="str">
        <f t="shared" si="11"/>
        <v/>
      </c>
      <c r="W74" s="16" t="str">
        <f t="shared" si="11"/>
        <v/>
      </c>
      <c r="X74" s="16" t="str">
        <f t="shared" si="11"/>
        <v/>
      </c>
      <c r="Y74" s="16" t="str">
        <f t="shared" si="11"/>
        <v/>
      </c>
      <c r="Z74" s="16" t="str">
        <f t="shared" si="11"/>
        <v/>
      </c>
      <c r="AA74" s="16" t="str">
        <f t="shared" si="11"/>
        <v/>
      </c>
      <c r="AB74" s="16" t="str">
        <f t="shared" si="11"/>
        <v/>
      </c>
      <c r="AC74" s="16" t="str">
        <f t="shared" si="11"/>
        <v/>
      </c>
      <c r="AD74" s="16" t="str">
        <f t="shared" si="11"/>
        <v/>
      </c>
      <c r="AE74" s="16" t="str">
        <f t="shared" si="11"/>
        <v/>
      </c>
      <c r="AF74" s="16" t="str">
        <f t="shared" si="11"/>
        <v/>
      </c>
      <c r="AG74" s="16" t="str">
        <f t="shared" si="11"/>
        <v/>
      </c>
      <c r="AH74" s="16" t="str">
        <f t="shared" si="11"/>
        <v/>
      </c>
      <c r="AI74" s="16" t="str">
        <f t="shared" si="11"/>
        <v/>
      </c>
      <c r="AJ74" s="16" t="str">
        <f t="shared" si="11"/>
        <v/>
      </c>
      <c r="AK74" s="16" t="str">
        <f t="shared" si="11"/>
        <v/>
      </c>
      <c r="AL74" s="16" t="str">
        <f t="shared" si="11"/>
        <v/>
      </c>
      <c r="AM74" s="16" t="str">
        <f t="shared" si="11"/>
        <v/>
      </c>
      <c r="AN74" s="16" t="str">
        <f t="shared" si="11"/>
        <v/>
      </c>
    </row>
    <row r="75" spans="1:40" s="14" customFormat="1" ht="16.5" hidden="1" customHeight="1">
      <c r="A75" s="15" t="s">
        <v>52</v>
      </c>
      <c r="B75" s="16" t="str">
        <f t="shared" ref="B75:AN75" si="12">IF(B49=B20,"","*")</f>
        <v/>
      </c>
      <c r="C75" s="16" t="str">
        <f t="shared" si="12"/>
        <v/>
      </c>
      <c r="D75" s="16" t="str">
        <f t="shared" si="12"/>
        <v/>
      </c>
      <c r="E75" s="16" t="str">
        <f t="shared" si="12"/>
        <v/>
      </c>
      <c r="F75" s="16" t="str">
        <f t="shared" si="12"/>
        <v/>
      </c>
      <c r="G75" s="16" t="str">
        <f t="shared" si="12"/>
        <v/>
      </c>
      <c r="H75" s="16" t="str">
        <f t="shared" si="12"/>
        <v/>
      </c>
      <c r="I75" s="16" t="str">
        <f t="shared" si="12"/>
        <v/>
      </c>
      <c r="J75" s="16" t="str">
        <f t="shared" si="12"/>
        <v/>
      </c>
      <c r="K75" s="16" t="str">
        <f t="shared" si="12"/>
        <v/>
      </c>
      <c r="L75" s="16" t="str">
        <f t="shared" si="12"/>
        <v/>
      </c>
      <c r="M75" s="16" t="str">
        <f t="shared" si="12"/>
        <v/>
      </c>
      <c r="N75" s="16" t="str">
        <f t="shared" si="12"/>
        <v/>
      </c>
      <c r="O75" s="16" t="str">
        <f t="shared" si="12"/>
        <v/>
      </c>
      <c r="P75" s="16" t="str">
        <f t="shared" si="12"/>
        <v/>
      </c>
      <c r="Q75" s="16" t="str">
        <f t="shared" si="12"/>
        <v/>
      </c>
      <c r="R75" s="16" t="str">
        <f t="shared" si="12"/>
        <v/>
      </c>
      <c r="S75" s="16" t="str">
        <f t="shared" si="12"/>
        <v/>
      </c>
      <c r="T75" s="16" t="str">
        <f t="shared" si="12"/>
        <v/>
      </c>
      <c r="U75" s="16" t="str">
        <f t="shared" si="12"/>
        <v/>
      </c>
      <c r="V75" s="16" t="str">
        <f t="shared" si="12"/>
        <v/>
      </c>
      <c r="W75" s="16" t="str">
        <f t="shared" si="12"/>
        <v/>
      </c>
      <c r="X75" s="16" t="str">
        <f t="shared" si="12"/>
        <v/>
      </c>
      <c r="Y75" s="16" t="str">
        <f t="shared" si="12"/>
        <v/>
      </c>
      <c r="Z75" s="16" t="str">
        <f t="shared" si="12"/>
        <v/>
      </c>
      <c r="AA75" s="16" t="str">
        <f t="shared" si="12"/>
        <v/>
      </c>
      <c r="AB75" s="16" t="str">
        <f t="shared" si="12"/>
        <v/>
      </c>
      <c r="AC75" s="16" t="str">
        <f t="shared" si="12"/>
        <v/>
      </c>
      <c r="AD75" s="16" t="str">
        <f t="shared" si="12"/>
        <v/>
      </c>
      <c r="AE75" s="16" t="str">
        <f t="shared" si="12"/>
        <v/>
      </c>
      <c r="AF75" s="16" t="str">
        <f t="shared" si="12"/>
        <v/>
      </c>
      <c r="AG75" s="16" t="str">
        <f t="shared" si="12"/>
        <v/>
      </c>
      <c r="AH75" s="16" t="str">
        <f t="shared" si="12"/>
        <v/>
      </c>
      <c r="AI75" s="16" t="str">
        <f t="shared" si="12"/>
        <v/>
      </c>
      <c r="AJ75" s="16" t="str">
        <f t="shared" si="12"/>
        <v/>
      </c>
      <c r="AK75" s="16" t="str">
        <f t="shared" si="12"/>
        <v/>
      </c>
      <c r="AL75" s="16" t="str">
        <f t="shared" si="12"/>
        <v/>
      </c>
      <c r="AM75" s="16" t="str">
        <f t="shared" si="12"/>
        <v/>
      </c>
      <c r="AN75" s="16" t="str">
        <f t="shared" si="12"/>
        <v/>
      </c>
    </row>
    <row r="76" spans="1:40" s="14" customFormat="1" ht="16.5" hidden="1" customHeight="1">
      <c r="A76" s="15" t="s">
        <v>53</v>
      </c>
      <c r="B76" s="16" t="str">
        <f t="shared" ref="B76:AN76" si="13">IF(B50=B21,"","*")</f>
        <v/>
      </c>
      <c r="C76" s="16" t="str">
        <f t="shared" si="13"/>
        <v/>
      </c>
      <c r="D76" s="16" t="str">
        <f t="shared" si="13"/>
        <v/>
      </c>
      <c r="E76" s="16" t="str">
        <f t="shared" si="13"/>
        <v/>
      </c>
      <c r="F76" s="16" t="str">
        <f t="shared" si="13"/>
        <v/>
      </c>
      <c r="G76" s="16" t="str">
        <f t="shared" si="13"/>
        <v/>
      </c>
      <c r="H76" s="16" t="str">
        <f t="shared" si="13"/>
        <v/>
      </c>
      <c r="I76" s="16" t="str">
        <f t="shared" si="13"/>
        <v/>
      </c>
      <c r="J76" s="16" t="str">
        <f t="shared" si="13"/>
        <v/>
      </c>
      <c r="K76" s="16" t="str">
        <f t="shared" si="13"/>
        <v/>
      </c>
      <c r="L76" s="16" t="str">
        <f t="shared" si="13"/>
        <v/>
      </c>
      <c r="M76" s="16" t="str">
        <f t="shared" si="13"/>
        <v/>
      </c>
      <c r="N76" s="16" t="str">
        <f t="shared" si="13"/>
        <v/>
      </c>
      <c r="O76" s="16" t="str">
        <f t="shared" si="13"/>
        <v/>
      </c>
      <c r="P76" s="16" t="str">
        <f t="shared" si="13"/>
        <v/>
      </c>
      <c r="Q76" s="16" t="str">
        <f t="shared" si="13"/>
        <v/>
      </c>
      <c r="R76" s="16" t="str">
        <f t="shared" si="13"/>
        <v/>
      </c>
      <c r="S76" s="16" t="str">
        <f t="shared" si="13"/>
        <v/>
      </c>
      <c r="T76" s="16" t="str">
        <f t="shared" si="13"/>
        <v/>
      </c>
      <c r="U76" s="16" t="str">
        <f t="shared" si="13"/>
        <v/>
      </c>
      <c r="V76" s="16" t="str">
        <f t="shared" si="13"/>
        <v/>
      </c>
      <c r="W76" s="16" t="str">
        <f t="shared" si="13"/>
        <v/>
      </c>
      <c r="X76" s="16" t="str">
        <f t="shared" si="13"/>
        <v/>
      </c>
      <c r="Y76" s="16" t="str">
        <f t="shared" si="13"/>
        <v/>
      </c>
      <c r="Z76" s="16" t="str">
        <f t="shared" si="13"/>
        <v/>
      </c>
      <c r="AA76" s="16" t="str">
        <f t="shared" si="13"/>
        <v/>
      </c>
      <c r="AB76" s="16" t="str">
        <f t="shared" si="13"/>
        <v/>
      </c>
      <c r="AC76" s="16" t="str">
        <f t="shared" si="13"/>
        <v/>
      </c>
      <c r="AD76" s="16" t="str">
        <f t="shared" si="13"/>
        <v/>
      </c>
      <c r="AE76" s="16" t="str">
        <f t="shared" si="13"/>
        <v/>
      </c>
      <c r="AF76" s="16" t="str">
        <f t="shared" si="13"/>
        <v/>
      </c>
      <c r="AG76" s="16" t="str">
        <f t="shared" si="13"/>
        <v/>
      </c>
      <c r="AH76" s="16" t="str">
        <f t="shared" si="13"/>
        <v/>
      </c>
      <c r="AI76" s="16" t="str">
        <f t="shared" si="13"/>
        <v/>
      </c>
      <c r="AJ76" s="16" t="str">
        <f t="shared" si="13"/>
        <v/>
      </c>
      <c r="AK76" s="16" t="str">
        <f t="shared" si="13"/>
        <v/>
      </c>
      <c r="AL76" s="16" t="str">
        <f t="shared" si="13"/>
        <v/>
      </c>
      <c r="AM76" s="16" t="str">
        <f t="shared" si="13"/>
        <v/>
      </c>
      <c r="AN76" s="16" t="str">
        <f t="shared" si="13"/>
        <v/>
      </c>
    </row>
    <row r="77" spans="1:40" s="14" customFormat="1" ht="16.5" hidden="1" customHeight="1">
      <c r="A77" s="15" t="s">
        <v>54</v>
      </c>
      <c r="B77" s="16" t="str">
        <f t="shared" ref="B77:AN77" si="14">IF(B51=B22,"","*")</f>
        <v/>
      </c>
      <c r="C77" s="16" t="str">
        <f t="shared" si="14"/>
        <v>*</v>
      </c>
      <c r="D77" s="16" t="str">
        <f t="shared" si="14"/>
        <v>*</v>
      </c>
      <c r="E77" s="16" t="str">
        <f t="shared" si="14"/>
        <v/>
      </c>
      <c r="F77" s="16" t="str">
        <f t="shared" si="14"/>
        <v/>
      </c>
      <c r="G77" s="16" t="str">
        <f t="shared" si="14"/>
        <v/>
      </c>
      <c r="H77" s="16" t="str">
        <f t="shared" si="14"/>
        <v/>
      </c>
      <c r="I77" s="16" t="str">
        <f t="shared" si="14"/>
        <v/>
      </c>
      <c r="J77" s="16" t="str">
        <f t="shared" si="14"/>
        <v/>
      </c>
      <c r="K77" s="16" t="str">
        <f t="shared" si="14"/>
        <v/>
      </c>
      <c r="L77" s="16" t="str">
        <f t="shared" si="14"/>
        <v/>
      </c>
      <c r="M77" s="16" t="str">
        <f t="shared" si="14"/>
        <v/>
      </c>
      <c r="N77" s="16" t="str">
        <f t="shared" si="14"/>
        <v/>
      </c>
      <c r="O77" s="16" t="str">
        <f t="shared" si="14"/>
        <v/>
      </c>
      <c r="P77" s="16" t="str">
        <f t="shared" si="14"/>
        <v/>
      </c>
      <c r="Q77" s="16" t="str">
        <f t="shared" si="14"/>
        <v/>
      </c>
      <c r="R77" s="16" t="str">
        <f t="shared" si="14"/>
        <v/>
      </c>
      <c r="S77" s="16" t="str">
        <f t="shared" si="14"/>
        <v/>
      </c>
      <c r="T77" s="16" t="str">
        <f t="shared" si="14"/>
        <v/>
      </c>
      <c r="U77" s="16" t="str">
        <f t="shared" si="14"/>
        <v/>
      </c>
      <c r="V77" s="16" t="str">
        <f t="shared" si="14"/>
        <v/>
      </c>
      <c r="W77" s="16" t="str">
        <f t="shared" si="14"/>
        <v/>
      </c>
      <c r="X77" s="16" t="str">
        <f t="shared" si="14"/>
        <v/>
      </c>
      <c r="Y77" s="16" t="str">
        <f t="shared" si="14"/>
        <v/>
      </c>
      <c r="Z77" s="16" t="str">
        <f t="shared" si="14"/>
        <v/>
      </c>
      <c r="AA77" s="16" t="str">
        <f t="shared" si="14"/>
        <v/>
      </c>
      <c r="AB77" s="16" t="str">
        <f t="shared" si="14"/>
        <v/>
      </c>
      <c r="AC77" s="16" t="str">
        <f t="shared" si="14"/>
        <v/>
      </c>
      <c r="AD77" s="16" t="str">
        <f t="shared" si="14"/>
        <v/>
      </c>
      <c r="AE77" s="16" t="str">
        <f t="shared" si="14"/>
        <v/>
      </c>
      <c r="AF77" s="16" t="str">
        <f t="shared" si="14"/>
        <v/>
      </c>
      <c r="AG77" s="16" t="str">
        <f t="shared" si="14"/>
        <v/>
      </c>
      <c r="AH77" s="16" t="str">
        <f t="shared" si="14"/>
        <v/>
      </c>
      <c r="AI77" s="16" t="str">
        <f t="shared" si="14"/>
        <v/>
      </c>
      <c r="AJ77" s="16" t="str">
        <f t="shared" si="14"/>
        <v/>
      </c>
      <c r="AK77" s="16" t="str">
        <f t="shared" si="14"/>
        <v/>
      </c>
      <c r="AL77" s="16" t="str">
        <f t="shared" si="14"/>
        <v/>
      </c>
      <c r="AM77" s="16" t="str">
        <f t="shared" si="14"/>
        <v/>
      </c>
      <c r="AN77" s="16" t="str">
        <f t="shared" si="14"/>
        <v/>
      </c>
    </row>
    <row r="78" spans="1:40" s="14" customFormat="1" ht="16.5" hidden="1" customHeight="1">
      <c r="A78" s="15" t="s">
        <v>55</v>
      </c>
      <c r="B78" s="16" t="str">
        <f t="shared" ref="B78:AN78" si="15">IF(B52=B23,"","*")</f>
        <v/>
      </c>
      <c r="C78" s="16" t="str">
        <f t="shared" si="15"/>
        <v/>
      </c>
      <c r="D78" s="16" t="str">
        <f t="shared" si="15"/>
        <v/>
      </c>
      <c r="E78" s="16" t="str">
        <f t="shared" si="15"/>
        <v/>
      </c>
      <c r="F78" s="16" t="str">
        <f t="shared" si="15"/>
        <v/>
      </c>
      <c r="G78" s="16" t="str">
        <f t="shared" si="15"/>
        <v/>
      </c>
      <c r="H78" s="16" t="str">
        <f t="shared" si="15"/>
        <v/>
      </c>
      <c r="I78" s="16" t="str">
        <f t="shared" si="15"/>
        <v/>
      </c>
      <c r="J78" s="16" t="str">
        <f t="shared" si="15"/>
        <v/>
      </c>
      <c r="K78" s="16" t="str">
        <f t="shared" si="15"/>
        <v/>
      </c>
      <c r="L78" s="16" t="str">
        <f t="shared" si="15"/>
        <v/>
      </c>
      <c r="M78" s="16" t="str">
        <f t="shared" si="15"/>
        <v/>
      </c>
      <c r="N78" s="16" t="str">
        <f t="shared" si="15"/>
        <v/>
      </c>
      <c r="O78" s="16" t="str">
        <f t="shared" si="15"/>
        <v/>
      </c>
      <c r="P78" s="16" t="str">
        <f t="shared" si="15"/>
        <v/>
      </c>
      <c r="Q78" s="16" t="str">
        <f t="shared" si="15"/>
        <v/>
      </c>
      <c r="R78" s="16" t="str">
        <f t="shared" si="15"/>
        <v/>
      </c>
      <c r="S78" s="16" t="str">
        <f t="shared" si="15"/>
        <v/>
      </c>
      <c r="T78" s="16" t="str">
        <f t="shared" si="15"/>
        <v/>
      </c>
      <c r="U78" s="16" t="str">
        <f t="shared" si="15"/>
        <v/>
      </c>
      <c r="V78" s="16" t="str">
        <f t="shared" si="15"/>
        <v/>
      </c>
      <c r="W78" s="16" t="str">
        <f t="shared" si="15"/>
        <v/>
      </c>
      <c r="X78" s="16" t="str">
        <f t="shared" si="15"/>
        <v/>
      </c>
      <c r="Y78" s="16" t="str">
        <f t="shared" si="15"/>
        <v/>
      </c>
      <c r="Z78" s="16" t="str">
        <f t="shared" si="15"/>
        <v/>
      </c>
      <c r="AA78" s="16" t="str">
        <f t="shared" si="15"/>
        <v/>
      </c>
      <c r="AB78" s="16" t="str">
        <f t="shared" si="15"/>
        <v/>
      </c>
      <c r="AC78" s="16" t="str">
        <f t="shared" si="15"/>
        <v/>
      </c>
      <c r="AD78" s="16" t="str">
        <f t="shared" si="15"/>
        <v/>
      </c>
      <c r="AE78" s="16" t="str">
        <f t="shared" si="15"/>
        <v/>
      </c>
      <c r="AF78" s="16" t="str">
        <f t="shared" si="15"/>
        <v/>
      </c>
      <c r="AG78" s="16" t="str">
        <f t="shared" si="15"/>
        <v/>
      </c>
      <c r="AH78" s="16" t="str">
        <f t="shared" si="15"/>
        <v/>
      </c>
      <c r="AI78" s="16" t="str">
        <f t="shared" si="15"/>
        <v/>
      </c>
      <c r="AJ78" s="16" t="str">
        <f t="shared" si="15"/>
        <v/>
      </c>
      <c r="AK78" s="16" t="str">
        <f t="shared" si="15"/>
        <v/>
      </c>
      <c r="AL78" s="16" t="str">
        <f t="shared" si="15"/>
        <v/>
      </c>
      <c r="AM78" s="16" t="str">
        <f t="shared" si="15"/>
        <v/>
      </c>
      <c r="AN78" s="16" t="str">
        <f t="shared" si="15"/>
        <v/>
      </c>
    </row>
    <row r="79" spans="1:40" s="14" customFormat="1" ht="16.5" hidden="1" customHeight="1">
      <c r="A79" s="15" t="s">
        <v>56</v>
      </c>
      <c r="B79" s="16" t="str">
        <f t="shared" ref="B79:AN79" si="16">IF(B53=B24,"","*")</f>
        <v/>
      </c>
      <c r="C79" s="16" t="str">
        <f t="shared" si="16"/>
        <v/>
      </c>
      <c r="D79" s="16" t="str">
        <f t="shared" si="16"/>
        <v/>
      </c>
      <c r="E79" s="16" t="str">
        <f t="shared" si="16"/>
        <v/>
      </c>
      <c r="F79" s="16" t="str">
        <f t="shared" si="16"/>
        <v/>
      </c>
      <c r="G79" s="16" t="str">
        <f t="shared" si="16"/>
        <v/>
      </c>
      <c r="H79" s="16" t="str">
        <f t="shared" si="16"/>
        <v/>
      </c>
      <c r="I79" s="16" t="str">
        <f t="shared" si="16"/>
        <v/>
      </c>
      <c r="J79" s="16" t="str">
        <f t="shared" si="16"/>
        <v/>
      </c>
      <c r="K79" s="16" t="str">
        <f t="shared" si="16"/>
        <v/>
      </c>
      <c r="L79" s="16" t="str">
        <f t="shared" si="16"/>
        <v/>
      </c>
      <c r="M79" s="16" t="str">
        <f t="shared" si="16"/>
        <v/>
      </c>
      <c r="N79" s="16" t="str">
        <f t="shared" si="16"/>
        <v/>
      </c>
      <c r="O79" s="16" t="str">
        <f t="shared" si="16"/>
        <v/>
      </c>
      <c r="P79" s="16" t="str">
        <f t="shared" si="16"/>
        <v/>
      </c>
      <c r="Q79" s="16" t="str">
        <f t="shared" si="16"/>
        <v/>
      </c>
      <c r="R79" s="16" t="str">
        <f t="shared" si="16"/>
        <v/>
      </c>
      <c r="S79" s="16" t="str">
        <f t="shared" si="16"/>
        <v/>
      </c>
      <c r="T79" s="16" t="str">
        <f t="shared" si="16"/>
        <v/>
      </c>
      <c r="U79" s="16" t="str">
        <f t="shared" si="16"/>
        <v/>
      </c>
      <c r="V79" s="16" t="str">
        <f t="shared" si="16"/>
        <v/>
      </c>
      <c r="W79" s="16" t="str">
        <f t="shared" si="16"/>
        <v/>
      </c>
      <c r="X79" s="16" t="str">
        <f t="shared" si="16"/>
        <v/>
      </c>
      <c r="Y79" s="16" t="str">
        <f t="shared" si="16"/>
        <v/>
      </c>
      <c r="Z79" s="16" t="str">
        <f t="shared" si="16"/>
        <v/>
      </c>
      <c r="AA79" s="16" t="str">
        <f t="shared" si="16"/>
        <v/>
      </c>
      <c r="AB79" s="16" t="str">
        <f t="shared" si="16"/>
        <v/>
      </c>
      <c r="AC79" s="16" t="str">
        <f t="shared" si="16"/>
        <v/>
      </c>
      <c r="AD79" s="16" t="str">
        <f t="shared" si="16"/>
        <v/>
      </c>
      <c r="AE79" s="16" t="str">
        <f t="shared" si="16"/>
        <v/>
      </c>
      <c r="AF79" s="16" t="str">
        <f t="shared" si="16"/>
        <v/>
      </c>
      <c r="AG79" s="16" t="str">
        <f t="shared" si="16"/>
        <v/>
      </c>
      <c r="AH79" s="16" t="str">
        <f t="shared" si="16"/>
        <v/>
      </c>
      <c r="AI79" s="16" t="str">
        <f t="shared" si="16"/>
        <v/>
      </c>
      <c r="AJ79" s="16" t="str">
        <f t="shared" si="16"/>
        <v/>
      </c>
      <c r="AK79" s="16" t="str">
        <f t="shared" si="16"/>
        <v/>
      </c>
      <c r="AL79" s="16" t="str">
        <f t="shared" si="16"/>
        <v/>
      </c>
      <c r="AM79" s="16" t="str">
        <f t="shared" si="16"/>
        <v/>
      </c>
      <c r="AN79" s="16" t="str">
        <f t="shared" si="16"/>
        <v/>
      </c>
    </row>
    <row r="80" spans="1:40" s="14" customFormat="1" ht="16.5" hidden="1" customHeight="1">
      <c r="A80" s="15" t="s">
        <v>57</v>
      </c>
      <c r="B80" s="16" t="str">
        <f t="shared" ref="B80:AN80" si="17">IF(B54=B25,"","*")</f>
        <v/>
      </c>
      <c r="C80" s="16" t="str">
        <f t="shared" si="17"/>
        <v/>
      </c>
      <c r="D80" s="16" t="str">
        <f t="shared" si="17"/>
        <v/>
      </c>
      <c r="E80" s="16" t="str">
        <f t="shared" si="17"/>
        <v/>
      </c>
      <c r="F80" s="16" t="str">
        <f t="shared" si="17"/>
        <v/>
      </c>
      <c r="G80" s="16" t="str">
        <f t="shared" si="17"/>
        <v/>
      </c>
      <c r="H80" s="16" t="str">
        <f t="shared" si="17"/>
        <v/>
      </c>
      <c r="I80" s="16" t="str">
        <f t="shared" si="17"/>
        <v/>
      </c>
      <c r="J80" s="16" t="str">
        <f t="shared" si="17"/>
        <v/>
      </c>
      <c r="K80" s="16" t="str">
        <f t="shared" si="17"/>
        <v/>
      </c>
      <c r="L80" s="16" t="str">
        <f t="shared" si="17"/>
        <v/>
      </c>
      <c r="M80" s="16" t="str">
        <f t="shared" si="17"/>
        <v/>
      </c>
      <c r="N80" s="16" t="str">
        <f t="shared" si="17"/>
        <v/>
      </c>
      <c r="O80" s="16" t="str">
        <f t="shared" si="17"/>
        <v/>
      </c>
      <c r="P80" s="16" t="str">
        <f t="shared" si="17"/>
        <v/>
      </c>
      <c r="Q80" s="16" t="str">
        <f t="shared" si="17"/>
        <v/>
      </c>
      <c r="R80" s="16" t="str">
        <f t="shared" si="17"/>
        <v/>
      </c>
      <c r="S80" s="16" t="str">
        <f t="shared" si="17"/>
        <v/>
      </c>
      <c r="T80" s="16" t="str">
        <f t="shared" si="17"/>
        <v/>
      </c>
      <c r="U80" s="16" t="str">
        <f t="shared" si="17"/>
        <v/>
      </c>
      <c r="V80" s="16" t="str">
        <f t="shared" si="17"/>
        <v/>
      </c>
      <c r="W80" s="16" t="str">
        <f t="shared" si="17"/>
        <v/>
      </c>
      <c r="X80" s="16" t="str">
        <f t="shared" si="17"/>
        <v/>
      </c>
      <c r="Y80" s="16" t="str">
        <f t="shared" si="17"/>
        <v/>
      </c>
      <c r="Z80" s="16" t="str">
        <f t="shared" si="17"/>
        <v/>
      </c>
      <c r="AA80" s="16" t="str">
        <f t="shared" si="17"/>
        <v/>
      </c>
      <c r="AB80" s="16" t="str">
        <f t="shared" si="17"/>
        <v/>
      </c>
      <c r="AC80" s="16" t="str">
        <f t="shared" si="17"/>
        <v/>
      </c>
      <c r="AD80" s="16" t="str">
        <f t="shared" si="17"/>
        <v/>
      </c>
      <c r="AE80" s="16" t="str">
        <f t="shared" si="17"/>
        <v/>
      </c>
      <c r="AF80" s="16" t="str">
        <f t="shared" si="17"/>
        <v/>
      </c>
      <c r="AG80" s="16" t="str">
        <f t="shared" si="17"/>
        <v/>
      </c>
      <c r="AH80" s="16" t="str">
        <f t="shared" si="17"/>
        <v/>
      </c>
      <c r="AI80" s="16" t="str">
        <f t="shared" si="17"/>
        <v/>
      </c>
      <c r="AJ80" s="16" t="str">
        <f t="shared" si="17"/>
        <v/>
      </c>
      <c r="AK80" s="16" t="str">
        <f t="shared" si="17"/>
        <v/>
      </c>
      <c r="AL80" s="16" t="str">
        <f t="shared" si="17"/>
        <v/>
      </c>
      <c r="AM80" s="16" t="str">
        <f t="shared" si="17"/>
        <v/>
      </c>
      <c r="AN80" s="16" t="str">
        <f t="shared" si="17"/>
        <v/>
      </c>
    </row>
    <row r="81" spans="1:40" s="14" customFormat="1" ht="16.5" hidden="1" customHeight="1">
      <c r="A81" s="15" t="s">
        <v>58</v>
      </c>
      <c r="B81" s="16" t="str">
        <f t="shared" ref="B81:AN81" si="18">IF(B55=B26,"","*")</f>
        <v/>
      </c>
      <c r="C81" s="16" t="str">
        <f t="shared" si="18"/>
        <v/>
      </c>
      <c r="D81" s="16" t="str">
        <f t="shared" si="18"/>
        <v/>
      </c>
      <c r="E81" s="16" t="str">
        <f t="shared" si="18"/>
        <v/>
      </c>
      <c r="F81" s="16" t="str">
        <f t="shared" si="18"/>
        <v/>
      </c>
      <c r="G81" s="16" t="str">
        <f t="shared" si="18"/>
        <v/>
      </c>
      <c r="H81" s="16" t="str">
        <f t="shared" si="18"/>
        <v/>
      </c>
      <c r="I81" s="16" t="str">
        <f t="shared" si="18"/>
        <v/>
      </c>
      <c r="J81" s="16" t="str">
        <f t="shared" si="18"/>
        <v/>
      </c>
      <c r="K81" s="16" t="str">
        <f t="shared" si="18"/>
        <v/>
      </c>
      <c r="L81" s="16" t="str">
        <f t="shared" si="18"/>
        <v/>
      </c>
      <c r="M81" s="16" t="str">
        <f t="shared" si="18"/>
        <v/>
      </c>
      <c r="N81" s="16" t="str">
        <f t="shared" si="18"/>
        <v/>
      </c>
      <c r="O81" s="16" t="str">
        <f t="shared" si="18"/>
        <v/>
      </c>
      <c r="P81" s="16" t="str">
        <f t="shared" si="18"/>
        <v/>
      </c>
      <c r="Q81" s="16" t="str">
        <f t="shared" si="18"/>
        <v/>
      </c>
      <c r="R81" s="16" t="str">
        <f t="shared" si="18"/>
        <v/>
      </c>
      <c r="S81" s="16" t="str">
        <f t="shared" si="18"/>
        <v/>
      </c>
      <c r="T81" s="16" t="str">
        <f t="shared" si="18"/>
        <v/>
      </c>
      <c r="U81" s="16" t="str">
        <f t="shared" si="18"/>
        <v/>
      </c>
      <c r="V81" s="16" t="str">
        <f t="shared" si="18"/>
        <v/>
      </c>
      <c r="W81" s="16" t="str">
        <f t="shared" si="18"/>
        <v/>
      </c>
      <c r="X81" s="16" t="str">
        <f t="shared" si="18"/>
        <v/>
      </c>
      <c r="Y81" s="16" t="str">
        <f t="shared" si="18"/>
        <v/>
      </c>
      <c r="Z81" s="16" t="str">
        <f t="shared" si="18"/>
        <v/>
      </c>
      <c r="AA81" s="16" t="str">
        <f t="shared" si="18"/>
        <v/>
      </c>
      <c r="AB81" s="16" t="str">
        <f t="shared" si="18"/>
        <v/>
      </c>
      <c r="AC81" s="16" t="str">
        <f t="shared" si="18"/>
        <v/>
      </c>
      <c r="AD81" s="16" t="str">
        <f t="shared" si="18"/>
        <v/>
      </c>
      <c r="AE81" s="16" t="str">
        <f t="shared" si="18"/>
        <v/>
      </c>
      <c r="AF81" s="16" t="str">
        <f t="shared" si="18"/>
        <v/>
      </c>
      <c r="AG81" s="16" t="str">
        <f t="shared" si="18"/>
        <v/>
      </c>
      <c r="AH81" s="16" t="str">
        <f t="shared" si="18"/>
        <v/>
      </c>
      <c r="AI81" s="16" t="str">
        <f t="shared" si="18"/>
        <v/>
      </c>
      <c r="AJ81" s="16" t="str">
        <f t="shared" si="18"/>
        <v/>
      </c>
      <c r="AK81" s="16" t="str">
        <f t="shared" si="18"/>
        <v/>
      </c>
      <c r="AL81" s="16" t="str">
        <f t="shared" si="18"/>
        <v/>
      </c>
      <c r="AM81" s="16" t="str">
        <f t="shared" si="18"/>
        <v/>
      </c>
      <c r="AN81" s="16" t="str">
        <f t="shared" si="18"/>
        <v/>
      </c>
    </row>
    <row r="82" spans="1:40" s="14" customFormat="1" ht="16.5" hidden="1" customHeight="1">
      <c r="A82" s="15" t="s">
        <v>59</v>
      </c>
      <c r="B82" s="16" t="str">
        <f t="shared" ref="B82:AN82" si="19">IF(B56=B27,"","*")</f>
        <v/>
      </c>
      <c r="C82" s="16" t="str">
        <f t="shared" si="19"/>
        <v/>
      </c>
      <c r="D82" s="16" t="str">
        <f t="shared" si="19"/>
        <v/>
      </c>
      <c r="E82" s="16" t="str">
        <f t="shared" si="19"/>
        <v/>
      </c>
      <c r="F82" s="16" t="str">
        <f t="shared" si="19"/>
        <v/>
      </c>
      <c r="G82" s="16" t="str">
        <f t="shared" si="19"/>
        <v/>
      </c>
      <c r="H82" s="16" t="str">
        <f t="shared" si="19"/>
        <v/>
      </c>
      <c r="I82" s="16" t="str">
        <f t="shared" si="19"/>
        <v/>
      </c>
      <c r="J82" s="16" t="str">
        <f t="shared" si="19"/>
        <v/>
      </c>
      <c r="K82" s="16" t="str">
        <f t="shared" si="19"/>
        <v/>
      </c>
      <c r="L82" s="16" t="str">
        <f t="shared" si="19"/>
        <v/>
      </c>
      <c r="M82" s="16" t="str">
        <f t="shared" si="19"/>
        <v/>
      </c>
      <c r="N82" s="16" t="str">
        <f t="shared" si="19"/>
        <v/>
      </c>
      <c r="O82" s="16" t="str">
        <f t="shared" si="19"/>
        <v/>
      </c>
      <c r="P82" s="16" t="str">
        <f t="shared" si="19"/>
        <v/>
      </c>
      <c r="Q82" s="16" t="str">
        <f t="shared" si="19"/>
        <v/>
      </c>
      <c r="R82" s="16" t="str">
        <f t="shared" si="19"/>
        <v/>
      </c>
      <c r="S82" s="16" t="str">
        <f t="shared" si="19"/>
        <v/>
      </c>
      <c r="T82" s="16" t="str">
        <f t="shared" si="19"/>
        <v/>
      </c>
      <c r="U82" s="16" t="str">
        <f t="shared" si="19"/>
        <v/>
      </c>
      <c r="V82" s="16" t="str">
        <f t="shared" si="19"/>
        <v/>
      </c>
      <c r="W82" s="16" t="str">
        <f t="shared" si="19"/>
        <v/>
      </c>
      <c r="X82" s="16" t="str">
        <f t="shared" si="19"/>
        <v/>
      </c>
      <c r="Y82" s="16" t="str">
        <f t="shared" si="19"/>
        <v/>
      </c>
      <c r="Z82" s="16" t="str">
        <f t="shared" si="19"/>
        <v/>
      </c>
      <c r="AA82" s="16" t="str">
        <f t="shared" si="19"/>
        <v/>
      </c>
      <c r="AB82" s="16" t="str">
        <f t="shared" si="19"/>
        <v/>
      </c>
      <c r="AC82" s="16" t="str">
        <f t="shared" si="19"/>
        <v/>
      </c>
      <c r="AD82" s="16" t="str">
        <f t="shared" si="19"/>
        <v/>
      </c>
      <c r="AE82" s="16" t="str">
        <f t="shared" si="19"/>
        <v/>
      </c>
      <c r="AF82" s="16" t="str">
        <f t="shared" si="19"/>
        <v/>
      </c>
      <c r="AG82" s="16" t="str">
        <f t="shared" si="19"/>
        <v/>
      </c>
      <c r="AH82" s="16" t="str">
        <f t="shared" si="19"/>
        <v/>
      </c>
      <c r="AI82" s="16" t="str">
        <f t="shared" si="19"/>
        <v/>
      </c>
      <c r="AJ82" s="16" t="str">
        <f t="shared" si="19"/>
        <v/>
      </c>
      <c r="AK82" s="16" t="str">
        <f t="shared" si="19"/>
        <v/>
      </c>
      <c r="AL82" s="16" t="str">
        <f t="shared" si="19"/>
        <v/>
      </c>
      <c r="AM82" s="16" t="str">
        <f t="shared" si="19"/>
        <v/>
      </c>
      <c r="AN82" s="16" t="str">
        <f t="shared" si="19"/>
        <v/>
      </c>
    </row>
    <row r="83" spans="1:40" s="14" customFormat="1" ht="16.5" hidden="1" customHeight="1">
      <c r="A83" s="15" t="s">
        <v>60</v>
      </c>
      <c r="B83" s="16" t="str">
        <f t="shared" ref="B83:AN83" si="20">IF(B57=B28,"","*")</f>
        <v/>
      </c>
      <c r="C83" s="16" t="str">
        <f t="shared" si="20"/>
        <v/>
      </c>
      <c r="D83" s="16" t="str">
        <f t="shared" si="20"/>
        <v/>
      </c>
      <c r="E83" s="16" t="str">
        <f t="shared" si="20"/>
        <v/>
      </c>
      <c r="F83" s="16" t="str">
        <f t="shared" si="20"/>
        <v/>
      </c>
      <c r="G83" s="16" t="str">
        <f t="shared" si="20"/>
        <v/>
      </c>
      <c r="H83" s="16" t="str">
        <f t="shared" si="20"/>
        <v/>
      </c>
      <c r="I83" s="16" t="str">
        <f t="shared" si="20"/>
        <v/>
      </c>
      <c r="J83" s="16" t="str">
        <f t="shared" si="20"/>
        <v/>
      </c>
      <c r="K83" s="16" t="str">
        <f t="shared" si="20"/>
        <v/>
      </c>
      <c r="L83" s="16" t="str">
        <f t="shared" si="20"/>
        <v/>
      </c>
      <c r="M83" s="16" t="str">
        <f t="shared" si="20"/>
        <v/>
      </c>
      <c r="N83" s="16" t="str">
        <f t="shared" si="20"/>
        <v/>
      </c>
      <c r="O83" s="16" t="str">
        <f t="shared" si="20"/>
        <v/>
      </c>
      <c r="P83" s="16" t="str">
        <f t="shared" si="20"/>
        <v/>
      </c>
      <c r="Q83" s="16" t="str">
        <f t="shared" si="20"/>
        <v/>
      </c>
      <c r="R83" s="16" t="str">
        <f t="shared" si="20"/>
        <v/>
      </c>
      <c r="S83" s="16" t="str">
        <f t="shared" si="20"/>
        <v/>
      </c>
      <c r="T83" s="16" t="str">
        <f t="shared" si="20"/>
        <v/>
      </c>
      <c r="U83" s="16" t="str">
        <f t="shared" si="20"/>
        <v/>
      </c>
      <c r="V83" s="16" t="str">
        <f t="shared" si="20"/>
        <v/>
      </c>
      <c r="W83" s="16" t="str">
        <f t="shared" si="20"/>
        <v/>
      </c>
      <c r="X83" s="16" t="str">
        <f t="shared" si="20"/>
        <v/>
      </c>
      <c r="Y83" s="16" t="str">
        <f t="shared" si="20"/>
        <v/>
      </c>
      <c r="Z83" s="16" t="str">
        <f t="shared" si="20"/>
        <v/>
      </c>
      <c r="AA83" s="16" t="str">
        <f t="shared" si="20"/>
        <v/>
      </c>
      <c r="AB83" s="16" t="str">
        <f t="shared" si="20"/>
        <v/>
      </c>
      <c r="AC83" s="16" t="str">
        <f t="shared" si="20"/>
        <v/>
      </c>
      <c r="AD83" s="16" t="str">
        <f t="shared" si="20"/>
        <v/>
      </c>
      <c r="AE83" s="16" t="str">
        <f t="shared" si="20"/>
        <v/>
      </c>
      <c r="AF83" s="16" t="str">
        <f t="shared" si="20"/>
        <v/>
      </c>
      <c r="AG83" s="16" t="str">
        <f t="shared" si="20"/>
        <v/>
      </c>
      <c r="AH83" s="16" t="str">
        <f t="shared" si="20"/>
        <v/>
      </c>
      <c r="AI83" s="16" t="str">
        <f t="shared" si="20"/>
        <v/>
      </c>
      <c r="AJ83" s="16" t="str">
        <f t="shared" si="20"/>
        <v/>
      </c>
      <c r="AK83" s="16" t="str">
        <f t="shared" si="20"/>
        <v/>
      </c>
      <c r="AL83" s="16" t="str">
        <f t="shared" si="20"/>
        <v/>
      </c>
      <c r="AM83" s="16" t="str">
        <f t="shared" si="20"/>
        <v/>
      </c>
      <c r="AN83" s="16" t="str">
        <f t="shared" si="20"/>
        <v/>
      </c>
    </row>
    <row r="84" spans="1:40" s="14" customFormat="1" ht="16.5" hidden="1" customHeight="1">
      <c r="A84" s="18" t="s">
        <v>61</v>
      </c>
      <c r="B84" s="16" t="e">
        <f>IF(B58=#REF!,"","*")</f>
        <v>#REF!</v>
      </c>
      <c r="C84" s="16" t="e">
        <f>IF(C58=#REF!,"","*")</f>
        <v>#REF!</v>
      </c>
      <c r="D84" s="16" t="e">
        <f>IF(D58=#REF!,"","*")</f>
        <v>#REF!</v>
      </c>
      <c r="E84" s="16" t="e">
        <f>IF(E58=#REF!,"","*")</f>
        <v>#REF!</v>
      </c>
      <c r="F84" s="16" t="e">
        <f>IF(F58=#REF!,"","*")</f>
        <v>#REF!</v>
      </c>
      <c r="G84" s="16" t="e">
        <f>IF(G58=#REF!,"","*")</f>
        <v>#REF!</v>
      </c>
      <c r="H84" s="16" t="e">
        <f>IF(H58=#REF!,"","*")</f>
        <v>#REF!</v>
      </c>
      <c r="I84" s="16" t="e">
        <f>IF(I58=#REF!,"","*")</f>
        <v>#REF!</v>
      </c>
      <c r="J84" s="16" t="e">
        <f>IF(J58=#REF!,"","*")</f>
        <v>#REF!</v>
      </c>
      <c r="K84" s="16" t="e">
        <f>IF(K58=#REF!,"","*")</f>
        <v>#REF!</v>
      </c>
      <c r="L84" s="16" t="e">
        <f>IF(L58=#REF!,"","*")</f>
        <v>#REF!</v>
      </c>
      <c r="M84" s="16" t="e">
        <f>IF(M58=#REF!,"","*")</f>
        <v>#REF!</v>
      </c>
      <c r="N84" s="16" t="e">
        <f>IF(N58=#REF!,"","*")</f>
        <v>#REF!</v>
      </c>
      <c r="O84" s="16" t="e">
        <f>IF(O58=#REF!,"","*")</f>
        <v>#REF!</v>
      </c>
      <c r="P84" s="16" t="e">
        <f>IF(P58=#REF!,"","*")</f>
        <v>#REF!</v>
      </c>
      <c r="Q84" s="16" t="e">
        <f>IF(Q58=#REF!,"","*")</f>
        <v>#REF!</v>
      </c>
      <c r="R84" s="16" t="e">
        <f>IF(R58=#REF!,"","*")</f>
        <v>#REF!</v>
      </c>
      <c r="S84" s="16" t="e">
        <f>IF(S58=#REF!,"","*")</f>
        <v>#REF!</v>
      </c>
      <c r="T84" s="16" t="e">
        <f>IF(T58=#REF!,"","*")</f>
        <v>#REF!</v>
      </c>
      <c r="U84" s="16" t="e">
        <f>IF(U58=#REF!,"","*")</f>
        <v>#REF!</v>
      </c>
      <c r="V84" s="16" t="e">
        <f>IF(V58=#REF!,"","*")</f>
        <v>#REF!</v>
      </c>
      <c r="W84" s="16" t="e">
        <f>IF(W58=#REF!,"","*")</f>
        <v>#REF!</v>
      </c>
      <c r="X84" s="16" t="e">
        <f>IF(X58=#REF!,"","*")</f>
        <v>#REF!</v>
      </c>
      <c r="Y84" s="16" t="e">
        <f>IF(Y58=#REF!,"","*")</f>
        <v>#REF!</v>
      </c>
      <c r="Z84" s="16" t="e">
        <f>IF(Z58=#REF!,"","*")</f>
        <v>#REF!</v>
      </c>
      <c r="AA84" s="16" t="e">
        <f>IF(AA58=#REF!,"","*")</f>
        <v>#REF!</v>
      </c>
      <c r="AB84" s="16" t="e">
        <f>IF(AB58=#REF!,"","*")</f>
        <v>#REF!</v>
      </c>
      <c r="AC84" s="16" t="e">
        <f>IF(AC58=#REF!,"","*")</f>
        <v>#REF!</v>
      </c>
      <c r="AD84" s="16" t="e">
        <f>IF(AD58=#REF!,"","*")</f>
        <v>#REF!</v>
      </c>
      <c r="AE84" s="16" t="e">
        <f>IF(AE58=#REF!,"","*")</f>
        <v>#REF!</v>
      </c>
      <c r="AF84" s="16" t="e">
        <f>IF(AF58=#REF!,"","*")</f>
        <v>#REF!</v>
      </c>
      <c r="AG84" s="16" t="e">
        <f>IF(AG58=#REF!,"","*")</f>
        <v>#REF!</v>
      </c>
      <c r="AH84" s="16" t="e">
        <f>IF(AH58=#REF!,"","*")</f>
        <v>#REF!</v>
      </c>
      <c r="AI84" s="16" t="e">
        <f>IF(AI58=#REF!,"","*")</f>
        <v>#REF!</v>
      </c>
      <c r="AJ84" s="16" t="e">
        <f>IF(AJ58=#REF!,"","*")</f>
        <v>#REF!</v>
      </c>
      <c r="AK84" s="16" t="e">
        <f>IF(AK58=#REF!,"","*")</f>
        <v>#REF!</v>
      </c>
      <c r="AL84" s="16" t="e">
        <f>IF(AL58=#REF!,"","*")</f>
        <v>#REF!</v>
      </c>
      <c r="AM84" s="16" t="e">
        <f>IF(AM58=#REF!,"","*")</f>
        <v>#REF!</v>
      </c>
      <c r="AN84" s="16" t="e">
        <f>IF(AN58=#REF!,"","*")</f>
        <v>#REF!</v>
      </c>
    </row>
    <row r="85" spans="1:40" s="14" customFormat="1" ht="16.5" hidden="1" customHeight="1">
      <c r="A85" s="19" t="s">
        <v>62</v>
      </c>
      <c r="B85" s="16" t="str">
        <f>IF(B59=B29,"","*")</f>
        <v/>
      </c>
      <c r="C85" s="16" t="str">
        <f t="shared" ref="C85:AN86" si="21">IF(C59=C29,"","*")</f>
        <v/>
      </c>
      <c r="D85" s="16" t="str">
        <f t="shared" si="21"/>
        <v/>
      </c>
      <c r="E85" s="16" t="str">
        <f t="shared" si="21"/>
        <v/>
      </c>
      <c r="F85" s="16" t="str">
        <f t="shared" si="21"/>
        <v/>
      </c>
      <c r="G85" s="16" t="str">
        <f t="shared" si="21"/>
        <v/>
      </c>
      <c r="H85" s="16" t="str">
        <f t="shared" si="21"/>
        <v/>
      </c>
      <c r="I85" s="16" t="str">
        <f t="shared" si="21"/>
        <v/>
      </c>
      <c r="J85" s="16" t="str">
        <f t="shared" si="21"/>
        <v/>
      </c>
      <c r="K85" s="16" t="str">
        <f t="shared" si="21"/>
        <v/>
      </c>
      <c r="L85" s="16" t="str">
        <f t="shared" si="21"/>
        <v/>
      </c>
      <c r="M85" s="16" t="str">
        <f t="shared" si="21"/>
        <v/>
      </c>
      <c r="N85" s="16" t="str">
        <f t="shared" si="21"/>
        <v/>
      </c>
      <c r="O85" s="16" t="str">
        <f t="shared" si="21"/>
        <v/>
      </c>
      <c r="P85" s="16" t="str">
        <f t="shared" si="21"/>
        <v/>
      </c>
      <c r="Q85" s="16" t="str">
        <f t="shared" si="21"/>
        <v/>
      </c>
      <c r="R85" s="16" t="str">
        <f t="shared" si="21"/>
        <v/>
      </c>
      <c r="S85" s="16" t="str">
        <f t="shared" si="21"/>
        <v/>
      </c>
      <c r="T85" s="16" t="str">
        <f t="shared" si="21"/>
        <v/>
      </c>
      <c r="U85" s="16" t="str">
        <f t="shared" si="21"/>
        <v/>
      </c>
      <c r="V85" s="16" t="str">
        <f t="shared" si="21"/>
        <v/>
      </c>
      <c r="W85" s="16" t="str">
        <f t="shared" si="21"/>
        <v/>
      </c>
      <c r="X85" s="16" t="str">
        <f t="shared" si="21"/>
        <v/>
      </c>
      <c r="Y85" s="16" t="str">
        <f t="shared" si="21"/>
        <v/>
      </c>
      <c r="Z85" s="16" t="str">
        <f t="shared" si="21"/>
        <v/>
      </c>
      <c r="AA85" s="16" t="str">
        <f t="shared" si="21"/>
        <v/>
      </c>
      <c r="AB85" s="16" t="str">
        <f t="shared" si="21"/>
        <v/>
      </c>
      <c r="AC85" s="16" t="str">
        <f t="shared" si="21"/>
        <v/>
      </c>
      <c r="AD85" s="16" t="str">
        <f t="shared" si="21"/>
        <v/>
      </c>
      <c r="AE85" s="16" t="str">
        <f t="shared" si="21"/>
        <v/>
      </c>
      <c r="AF85" s="16" t="str">
        <f t="shared" si="21"/>
        <v/>
      </c>
      <c r="AG85" s="16" t="str">
        <f t="shared" si="21"/>
        <v/>
      </c>
      <c r="AH85" s="16" t="str">
        <f t="shared" si="21"/>
        <v/>
      </c>
      <c r="AI85" s="16" t="str">
        <f t="shared" si="21"/>
        <v/>
      </c>
      <c r="AJ85" s="16" t="str">
        <f t="shared" si="21"/>
        <v/>
      </c>
      <c r="AK85" s="16" t="str">
        <f t="shared" si="21"/>
        <v/>
      </c>
      <c r="AL85" s="16" t="str">
        <f t="shared" si="21"/>
        <v/>
      </c>
      <c r="AM85" s="16" t="str">
        <f t="shared" si="21"/>
        <v/>
      </c>
      <c r="AN85" s="16" t="str">
        <f t="shared" si="21"/>
        <v/>
      </c>
    </row>
    <row r="86" spans="1:40" s="14" customFormat="1" ht="16.5" hidden="1" customHeight="1">
      <c r="A86" s="20" t="s">
        <v>63</v>
      </c>
      <c r="B86" s="21" t="str">
        <f>IF(B60=B30,"","*")</f>
        <v/>
      </c>
      <c r="C86" s="21" t="str">
        <f t="shared" si="21"/>
        <v/>
      </c>
      <c r="D86" s="21" t="str">
        <f t="shared" si="21"/>
        <v/>
      </c>
      <c r="E86" s="21" t="str">
        <f t="shared" si="21"/>
        <v/>
      </c>
      <c r="F86" s="21" t="str">
        <f t="shared" si="21"/>
        <v/>
      </c>
      <c r="G86" s="21" t="str">
        <f t="shared" si="21"/>
        <v/>
      </c>
      <c r="H86" s="21" t="str">
        <f t="shared" si="21"/>
        <v/>
      </c>
      <c r="I86" s="21" t="str">
        <f t="shared" si="21"/>
        <v/>
      </c>
      <c r="J86" s="21" t="str">
        <f t="shared" si="21"/>
        <v/>
      </c>
      <c r="K86" s="21" t="str">
        <f t="shared" si="21"/>
        <v/>
      </c>
      <c r="L86" s="21" t="str">
        <f t="shared" si="21"/>
        <v/>
      </c>
      <c r="M86" s="21" t="str">
        <f t="shared" si="21"/>
        <v/>
      </c>
      <c r="N86" s="21" t="str">
        <f t="shared" si="21"/>
        <v/>
      </c>
      <c r="O86" s="21" t="str">
        <f t="shared" si="21"/>
        <v/>
      </c>
      <c r="P86" s="21" t="str">
        <f t="shared" si="21"/>
        <v/>
      </c>
      <c r="Q86" s="21" t="str">
        <f t="shared" si="21"/>
        <v/>
      </c>
      <c r="R86" s="21" t="str">
        <f t="shared" si="21"/>
        <v/>
      </c>
      <c r="S86" s="21" t="str">
        <f t="shared" si="21"/>
        <v/>
      </c>
      <c r="T86" s="21" t="str">
        <f t="shared" si="21"/>
        <v/>
      </c>
      <c r="U86" s="21" t="str">
        <f t="shared" si="21"/>
        <v/>
      </c>
      <c r="V86" s="21" t="str">
        <f t="shared" si="21"/>
        <v/>
      </c>
      <c r="W86" s="21" t="str">
        <f t="shared" si="21"/>
        <v/>
      </c>
      <c r="X86" s="21" t="str">
        <f t="shared" si="21"/>
        <v/>
      </c>
      <c r="Y86" s="21" t="str">
        <f t="shared" si="21"/>
        <v/>
      </c>
      <c r="Z86" s="21" t="str">
        <f t="shared" si="21"/>
        <v/>
      </c>
      <c r="AA86" s="21" t="str">
        <f t="shared" si="21"/>
        <v/>
      </c>
      <c r="AB86" s="21" t="str">
        <f t="shared" si="21"/>
        <v/>
      </c>
      <c r="AC86" s="21" t="str">
        <f t="shared" si="21"/>
        <v/>
      </c>
      <c r="AD86" s="21" t="str">
        <f t="shared" si="21"/>
        <v/>
      </c>
      <c r="AE86" s="21" t="str">
        <f t="shared" si="21"/>
        <v/>
      </c>
      <c r="AF86" s="21" t="str">
        <f t="shared" si="21"/>
        <v/>
      </c>
      <c r="AG86" s="21" t="str">
        <f t="shared" si="21"/>
        <v/>
      </c>
      <c r="AH86" s="21" t="str">
        <f t="shared" si="21"/>
        <v/>
      </c>
      <c r="AI86" s="21" t="str">
        <f t="shared" si="21"/>
        <v/>
      </c>
      <c r="AJ86" s="21" t="str">
        <f t="shared" si="21"/>
        <v/>
      </c>
      <c r="AK86" s="21" t="str">
        <f t="shared" si="21"/>
        <v/>
      </c>
      <c r="AL86" s="21" t="str">
        <f t="shared" si="21"/>
        <v/>
      </c>
      <c r="AM86" s="21" t="str">
        <f t="shared" si="21"/>
        <v/>
      </c>
      <c r="AN86" s="21" t="str">
        <f t="shared" si="21"/>
        <v/>
      </c>
    </row>
    <row r="87" spans="1:40" hidden="1"/>
  </sheetData>
  <mergeCells count="49">
    <mergeCell ref="X4:AN4"/>
    <mergeCell ref="W5:W7"/>
    <mergeCell ref="AF5:AI5"/>
    <mergeCell ref="AJ5:AJ7"/>
    <mergeCell ref="AK5:AK7"/>
    <mergeCell ref="AM5:AN5"/>
    <mergeCell ref="AF6:AF7"/>
    <mergeCell ref="AG6:AI6"/>
    <mergeCell ref="AM6:AM7"/>
    <mergeCell ref="AN6:AN7"/>
    <mergeCell ref="AE5:AE7"/>
    <mergeCell ref="Y6:Y7"/>
    <mergeCell ref="Z6:Z7"/>
    <mergeCell ref="AA6:AA7"/>
    <mergeCell ref="AL5:AL7"/>
    <mergeCell ref="X5:AA5"/>
    <mergeCell ref="AB5:AB7"/>
    <mergeCell ref="AC5:AC7"/>
    <mergeCell ref="AD5:AD7"/>
    <mergeCell ref="X6:X7"/>
    <mergeCell ref="U5:U7"/>
    <mergeCell ref="V5:V7"/>
    <mergeCell ref="S6:S7"/>
    <mergeCell ref="T4:T7"/>
    <mergeCell ref="U4:W4"/>
    <mergeCell ref="Q4:S5"/>
    <mergeCell ref="K5:M5"/>
    <mergeCell ref="N5:P5"/>
    <mergeCell ref="N6:N7"/>
    <mergeCell ref="O6:O7"/>
    <mergeCell ref="P6:P7"/>
    <mergeCell ref="Q6:Q7"/>
    <mergeCell ref="R6:R7"/>
    <mergeCell ref="K6:K7"/>
    <mergeCell ref="L6:L7"/>
    <mergeCell ref="M6:M7"/>
    <mergeCell ref="A4:A7"/>
    <mergeCell ref="B4:B7"/>
    <mergeCell ref="C4:C7"/>
    <mergeCell ref="D4:D7"/>
    <mergeCell ref="E4:P4"/>
    <mergeCell ref="E6:E7"/>
    <mergeCell ref="F6:F7"/>
    <mergeCell ref="G6:G7"/>
    <mergeCell ref="H6:H7"/>
    <mergeCell ref="E5:G5"/>
    <mergeCell ref="H5:J5"/>
    <mergeCell ref="I6:I7"/>
    <mergeCell ref="J6:J7"/>
  </mergeCells>
  <phoneticPr fontId="3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53" fitToWidth="2" orientation="landscape" r:id="rId1"/>
  <headerFooter alignWithMargins="0">
    <oddHeader xml:space="preserve">&amp;L&amp;"微軟正黑體,標準"&amp;16推行社區發展工作概況&amp;R&amp;"微軟正黑體,標準"本表共&amp;N頁，第 &amp;P頁 </oddHeader>
  </headerFooter>
  <colBreaks count="1" manualBreakCount="1">
    <brk id="23" min="1" max="33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BB37"/>
  <sheetViews>
    <sheetView zoomScaleNormal="100" workbookViewId="0">
      <pane ySplit="8" topLeftCell="A18" activePane="bottomLeft" state="frozen"/>
      <selection activeCell="E20" sqref="E20"/>
      <selection pane="bottomLeft" activeCell="A4" sqref="A4:A7"/>
    </sheetView>
  </sheetViews>
  <sheetFormatPr defaultColWidth="9.28515625" defaultRowHeight="12"/>
  <cols>
    <col min="1" max="1" width="29.28515625" style="1" customWidth="1"/>
    <col min="2" max="4" width="14.140625" style="1" customWidth="1"/>
    <col min="5" max="19" width="10.7109375" style="1" customWidth="1"/>
    <col min="20" max="20" width="14.28515625" style="1" customWidth="1"/>
    <col min="21" max="21" width="14.7109375" style="1" customWidth="1"/>
    <col min="22" max="22" width="15.28515625" style="1" customWidth="1"/>
    <col min="23" max="23" width="13.42578125" style="1" customWidth="1"/>
    <col min="24" max="27" width="11.42578125" style="1" customWidth="1"/>
    <col min="28" max="31" width="12.28515625" style="1" customWidth="1"/>
    <col min="32" max="35" width="11.42578125" style="1" customWidth="1"/>
    <col min="36" max="38" width="13.140625" style="1" customWidth="1"/>
    <col min="39" max="40" width="20.85546875" style="1" customWidth="1"/>
    <col min="41" max="16384" width="9.28515625" style="1"/>
  </cols>
  <sheetData>
    <row r="1" spans="1:54" s="2" customFormat="1" ht="23.25" customHeight="1">
      <c r="A1" s="2" t="s">
        <v>9</v>
      </c>
      <c r="U1" s="3"/>
    </row>
    <row r="2" spans="1:54" s="6" customFormat="1" ht="18" customHeight="1">
      <c r="B2" s="5"/>
      <c r="E2" s="5"/>
      <c r="F2" s="5"/>
      <c r="G2" s="5"/>
      <c r="V2" s="7"/>
    </row>
    <row r="3" spans="1:54" s="6" customFormat="1" ht="18" customHeight="1">
      <c r="A3" s="4" t="s">
        <v>221</v>
      </c>
      <c r="B3" s="5"/>
      <c r="E3" s="5"/>
      <c r="F3" s="5"/>
      <c r="G3" s="5"/>
      <c r="V3" s="7"/>
    </row>
    <row r="4" spans="1:54" s="9" customFormat="1" ht="26.25" customHeight="1">
      <c r="A4" s="90" t="s">
        <v>203</v>
      </c>
      <c r="B4" s="73" t="s">
        <v>222</v>
      </c>
      <c r="C4" s="73" t="s">
        <v>176</v>
      </c>
      <c r="D4" s="73" t="s">
        <v>177</v>
      </c>
      <c r="E4" s="79" t="s">
        <v>204</v>
      </c>
      <c r="F4" s="80"/>
      <c r="G4" s="80"/>
      <c r="H4" s="80"/>
      <c r="I4" s="80"/>
      <c r="J4" s="80"/>
      <c r="K4" s="80"/>
      <c r="L4" s="80"/>
      <c r="M4" s="80"/>
      <c r="N4" s="80"/>
      <c r="O4" s="80"/>
      <c r="P4" s="88"/>
      <c r="Q4" s="81" t="s">
        <v>179</v>
      </c>
      <c r="R4" s="84"/>
      <c r="S4" s="85"/>
      <c r="T4" s="73" t="s">
        <v>180</v>
      </c>
      <c r="U4" s="86" t="s">
        <v>181</v>
      </c>
      <c r="V4" s="86"/>
      <c r="W4" s="86"/>
      <c r="X4" s="71" t="s">
        <v>205</v>
      </c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</row>
    <row r="5" spans="1:54" s="61" customFormat="1" ht="33" customHeight="1">
      <c r="A5" s="91"/>
      <c r="B5" s="74"/>
      <c r="C5" s="74"/>
      <c r="D5" s="74"/>
      <c r="E5" s="76" t="s">
        <v>206</v>
      </c>
      <c r="F5" s="77"/>
      <c r="G5" s="78"/>
      <c r="H5" s="76" t="s">
        <v>178</v>
      </c>
      <c r="I5" s="77"/>
      <c r="J5" s="78"/>
      <c r="K5" s="76" t="s">
        <v>207</v>
      </c>
      <c r="L5" s="77"/>
      <c r="M5" s="78"/>
      <c r="N5" s="76" t="s">
        <v>208</v>
      </c>
      <c r="O5" s="77"/>
      <c r="P5" s="78"/>
      <c r="Q5" s="76"/>
      <c r="R5" s="77"/>
      <c r="S5" s="78"/>
      <c r="T5" s="74"/>
      <c r="U5" s="73" t="s">
        <v>184</v>
      </c>
      <c r="V5" s="73" t="s">
        <v>185</v>
      </c>
      <c r="W5" s="73" t="s">
        <v>186</v>
      </c>
      <c r="X5" s="76" t="s">
        <v>187</v>
      </c>
      <c r="Y5" s="77"/>
      <c r="Z5" s="77"/>
      <c r="AA5" s="78"/>
      <c r="AB5" s="73" t="s">
        <v>188</v>
      </c>
      <c r="AC5" s="73" t="s">
        <v>189</v>
      </c>
      <c r="AD5" s="73" t="s">
        <v>190</v>
      </c>
      <c r="AE5" s="73" t="s">
        <v>191</v>
      </c>
      <c r="AF5" s="76" t="s">
        <v>192</v>
      </c>
      <c r="AG5" s="77"/>
      <c r="AH5" s="77"/>
      <c r="AI5" s="78"/>
      <c r="AJ5" s="73" t="s">
        <v>209</v>
      </c>
      <c r="AK5" s="73" t="s">
        <v>193</v>
      </c>
      <c r="AL5" s="73" t="s">
        <v>194</v>
      </c>
      <c r="AM5" s="76" t="s">
        <v>210</v>
      </c>
      <c r="AN5" s="77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</row>
    <row r="6" spans="1:54" s="61" customFormat="1" ht="28.5" customHeight="1">
      <c r="A6" s="91"/>
      <c r="B6" s="74"/>
      <c r="C6" s="74"/>
      <c r="D6" s="74"/>
      <c r="E6" s="82" t="s">
        <v>34</v>
      </c>
      <c r="F6" s="82" t="s">
        <v>35</v>
      </c>
      <c r="G6" s="82" t="s">
        <v>36</v>
      </c>
      <c r="H6" s="82" t="s">
        <v>34</v>
      </c>
      <c r="I6" s="82" t="s">
        <v>35</v>
      </c>
      <c r="J6" s="82" t="s">
        <v>36</v>
      </c>
      <c r="K6" s="82" t="s">
        <v>34</v>
      </c>
      <c r="L6" s="82" t="s">
        <v>35</v>
      </c>
      <c r="M6" s="82" t="s">
        <v>36</v>
      </c>
      <c r="N6" s="82" t="s">
        <v>34</v>
      </c>
      <c r="O6" s="82" t="s">
        <v>35</v>
      </c>
      <c r="P6" s="82" t="s">
        <v>36</v>
      </c>
      <c r="Q6" s="82" t="s">
        <v>34</v>
      </c>
      <c r="R6" s="82" t="s">
        <v>35</v>
      </c>
      <c r="S6" s="82" t="s">
        <v>36</v>
      </c>
      <c r="T6" s="74"/>
      <c r="U6" s="74"/>
      <c r="V6" s="74"/>
      <c r="W6" s="74"/>
      <c r="X6" s="73" t="s">
        <v>211</v>
      </c>
      <c r="Y6" s="73" t="s">
        <v>212</v>
      </c>
      <c r="Z6" s="73" t="s">
        <v>197</v>
      </c>
      <c r="AA6" s="73" t="s">
        <v>198</v>
      </c>
      <c r="AB6" s="74"/>
      <c r="AC6" s="74"/>
      <c r="AD6" s="74"/>
      <c r="AE6" s="74"/>
      <c r="AF6" s="73" t="s">
        <v>213</v>
      </c>
      <c r="AG6" s="79" t="s">
        <v>214</v>
      </c>
      <c r="AH6" s="80"/>
      <c r="AI6" s="80"/>
      <c r="AJ6" s="74"/>
      <c r="AK6" s="74"/>
      <c r="AL6" s="74"/>
      <c r="AM6" s="73" t="s">
        <v>215</v>
      </c>
      <c r="AN6" s="81" t="s">
        <v>216</v>
      </c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</row>
    <row r="7" spans="1:54" s="61" customFormat="1" ht="28.5" customHeight="1">
      <c r="A7" s="92"/>
      <c r="B7" s="75"/>
      <c r="C7" s="75"/>
      <c r="D7" s="75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55" t="s">
        <v>217</v>
      </c>
      <c r="AH7" s="55" t="s">
        <v>218</v>
      </c>
      <c r="AI7" s="55" t="s">
        <v>219</v>
      </c>
      <c r="AJ7" s="75"/>
      <c r="AK7" s="75"/>
      <c r="AL7" s="75"/>
      <c r="AM7" s="75"/>
      <c r="AN7" s="76"/>
    </row>
    <row r="8" spans="1:54" s="54" customFormat="1" ht="16.5" customHeight="1">
      <c r="A8" s="57" t="s">
        <v>171</v>
      </c>
      <c r="B8" s="58">
        <v>6723</v>
      </c>
      <c r="C8" s="59">
        <v>7620547</v>
      </c>
      <c r="D8" s="59">
        <v>21218019</v>
      </c>
      <c r="E8" s="59">
        <v>107294</v>
      </c>
      <c r="F8" s="59">
        <v>83510</v>
      </c>
      <c r="G8" s="59">
        <v>23784</v>
      </c>
      <c r="H8" s="59">
        <v>6723</v>
      </c>
      <c r="I8" s="59">
        <v>5587</v>
      </c>
      <c r="J8" s="59">
        <v>1136</v>
      </c>
      <c r="K8" s="59">
        <v>74766</v>
      </c>
      <c r="L8" s="59">
        <v>58015</v>
      </c>
      <c r="M8" s="59">
        <v>16751</v>
      </c>
      <c r="N8" s="59">
        <v>25805</v>
      </c>
      <c r="O8" s="59">
        <v>19908</v>
      </c>
      <c r="P8" s="59">
        <v>5897</v>
      </c>
      <c r="Q8" s="59">
        <v>779958</v>
      </c>
      <c r="R8" s="59">
        <v>442346</v>
      </c>
      <c r="S8" s="59">
        <v>337612</v>
      </c>
      <c r="T8" s="59">
        <v>3975</v>
      </c>
      <c r="U8" s="59">
        <v>1695341510</v>
      </c>
      <c r="V8" s="59">
        <v>1145327039</v>
      </c>
      <c r="W8" s="59">
        <v>550014471</v>
      </c>
      <c r="X8" s="59">
        <v>3945</v>
      </c>
      <c r="Y8" s="59">
        <v>3812</v>
      </c>
      <c r="Z8" s="59">
        <v>55</v>
      </c>
      <c r="AA8" s="59">
        <v>78</v>
      </c>
      <c r="AB8" s="59">
        <v>83041</v>
      </c>
      <c r="AC8" s="59">
        <v>254926</v>
      </c>
      <c r="AD8" s="59">
        <v>3291</v>
      </c>
      <c r="AE8" s="59">
        <v>1513</v>
      </c>
      <c r="AF8" s="59">
        <v>3344</v>
      </c>
      <c r="AG8" s="59">
        <v>113594</v>
      </c>
      <c r="AH8" s="59">
        <v>46305</v>
      </c>
      <c r="AI8" s="59">
        <v>67289</v>
      </c>
      <c r="AJ8" s="59">
        <v>1328</v>
      </c>
      <c r="AK8" s="59">
        <v>646</v>
      </c>
      <c r="AL8" s="59">
        <v>1029</v>
      </c>
      <c r="AM8" s="59">
        <v>4058320</v>
      </c>
      <c r="AN8" s="59">
        <v>1996538</v>
      </c>
    </row>
    <row r="9" spans="1:54" s="14" customFormat="1" ht="16.5" customHeight="1">
      <c r="A9" s="44" t="s">
        <v>69</v>
      </c>
      <c r="B9" s="16">
        <v>442</v>
      </c>
      <c r="C9" s="17">
        <v>1307146</v>
      </c>
      <c r="D9" s="17">
        <v>3380431</v>
      </c>
      <c r="E9" s="17">
        <v>7997</v>
      </c>
      <c r="F9" s="17">
        <v>5401</v>
      </c>
      <c r="G9" s="17">
        <v>2596</v>
      </c>
      <c r="H9" s="17">
        <v>442</v>
      </c>
      <c r="I9" s="17">
        <v>349</v>
      </c>
      <c r="J9" s="17">
        <v>93</v>
      </c>
      <c r="K9" s="17">
        <v>5574</v>
      </c>
      <c r="L9" s="17">
        <v>3737</v>
      </c>
      <c r="M9" s="17">
        <v>1837</v>
      </c>
      <c r="N9" s="17">
        <v>1981</v>
      </c>
      <c r="O9" s="17">
        <v>1315</v>
      </c>
      <c r="P9" s="17">
        <v>666</v>
      </c>
      <c r="Q9" s="17">
        <v>68544</v>
      </c>
      <c r="R9" s="17">
        <v>31219</v>
      </c>
      <c r="S9" s="17">
        <v>37325</v>
      </c>
      <c r="T9" s="17">
        <v>352</v>
      </c>
      <c r="U9" s="17">
        <v>138344057</v>
      </c>
      <c r="V9" s="17">
        <v>75975555</v>
      </c>
      <c r="W9" s="17">
        <v>62368502</v>
      </c>
      <c r="X9" s="17">
        <v>127</v>
      </c>
      <c r="Y9" s="17">
        <v>123</v>
      </c>
      <c r="Z9" s="17">
        <v>0</v>
      </c>
      <c r="AA9" s="17">
        <v>4</v>
      </c>
      <c r="AB9" s="17">
        <v>6076</v>
      </c>
      <c r="AC9" s="17">
        <v>50763</v>
      </c>
      <c r="AD9" s="17">
        <v>96</v>
      </c>
      <c r="AE9" s="17">
        <v>47</v>
      </c>
      <c r="AF9" s="17">
        <v>179</v>
      </c>
      <c r="AG9" s="17">
        <v>4399</v>
      </c>
      <c r="AH9" s="17">
        <v>1613</v>
      </c>
      <c r="AI9" s="17">
        <v>2786</v>
      </c>
      <c r="AJ9" s="17">
        <v>89</v>
      </c>
      <c r="AK9" s="17">
        <v>12</v>
      </c>
      <c r="AL9" s="17">
        <v>129</v>
      </c>
      <c r="AM9" s="17">
        <v>233310</v>
      </c>
      <c r="AN9" s="17">
        <v>61290</v>
      </c>
    </row>
    <row r="10" spans="1:54" s="14" customFormat="1" ht="16.5" customHeight="1">
      <c r="A10" s="44" t="s">
        <v>70</v>
      </c>
      <c r="B10" s="16">
        <v>347</v>
      </c>
      <c r="C10" s="17">
        <v>1172329</v>
      </c>
      <c r="D10" s="17">
        <v>3062918</v>
      </c>
      <c r="E10" s="17">
        <v>5465</v>
      </c>
      <c r="F10" s="17">
        <v>3055</v>
      </c>
      <c r="G10" s="17">
        <v>2410</v>
      </c>
      <c r="H10" s="17">
        <v>347</v>
      </c>
      <c r="I10" s="17">
        <v>238</v>
      </c>
      <c r="J10" s="17">
        <v>109</v>
      </c>
      <c r="K10" s="17">
        <v>3791</v>
      </c>
      <c r="L10" s="17">
        <v>2089</v>
      </c>
      <c r="M10" s="17">
        <v>1702</v>
      </c>
      <c r="N10" s="17">
        <v>1327</v>
      </c>
      <c r="O10" s="17">
        <v>728</v>
      </c>
      <c r="P10" s="17">
        <v>599</v>
      </c>
      <c r="Q10" s="17">
        <v>25907</v>
      </c>
      <c r="R10" s="17">
        <v>11176</v>
      </c>
      <c r="S10" s="17">
        <v>14731</v>
      </c>
      <c r="T10" s="17">
        <v>0</v>
      </c>
      <c r="U10" s="17">
        <v>17765945</v>
      </c>
      <c r="V10" s="17">
        <v>10796578</v>
      </c>
      <c r="W10" s="17">
        <v>6969367</v>
      </c>
      <c r="X10" s="17">
        <v>126</v>
      </c>
      <c r="Y10" s="17">
        <v>126</v>
      </c>
      <c r="Z10" s="17">
        <v>0</v>
      </c>
      <c r="AA10" s="17">
        <v>0</v>
      </c>
      <c r="AB10" s="17">
        <v>5227</v>
      </c>
      <c r="AC10" s="17">
        <v>6575</v>
      </c>
      <c r="AD10" s="17">
        <v>22</v>
      </c>
      <c r="AE10" s="17">
        <v>24</v>
      </c>
      <c r="AF10" s="17">
        <v>40</v>
      </c>
      <c r="AG10" s="17">
        <v>996</v>
      </c>
      <c r="AH10" s="17">
        <v>367</v>
      </c>
      <c r="AI10" s="17">
        <v>629</v>
      </c>
      <c r="AJ10" s="17">
        <v>32</v>
      </c>
      <c r="AK10" s="17">
        <v>24</v>
      </c>
      <c r="AL10" s="17">
        <v>87</v>
      </c>
      <c r="AM10" s="17">
        <v>86145</v>
      </c>
      <c r="AN10" s="17">
        <v>500</v>
      </c>
    </row>
    <row r="11" spans="1:54" s="14" customFormat="1" ht="16.5" customHeight="1">
      <c r="A11" s="44" t="s">
        <v>71</v>
      </c>
      <c r="B11" s="16">
        <v>594</v>
      </c>
      <c r="C11" s="17">
        <v>869502</v>
      </c>
      <c r="D11" s="17">
        <v>2627386</v>
      </c>
      <c r="E11" s="17">
        <v>9199</v>
      </c>
      <c r="F11" s="17">
        <v>7230</v>
      </c>
      <c r="G11" s="17">
        <v>1969</v>
      </c>
      <c r="H11" s="17">
        <v>594</v>
      </c>
      <c r="I11" s="17">
        <v>489</v>
      </c>
      <c r="J11" s="17">
        <v>105</v>
      </c>
      <c r="K11" s="17">
        <v>6378</v>
      </c>
      <c r="L11" s="17">
        <v>4989</v>
      </c>
      <c r="M11" s="17">
        <v>1389</v>
      </c>
      <c r="N11" s="17">
        <v>2227</v>
      </c>
      <c r="O11" s="17">
        <v>1752</v>
      </c>
      <c r="P11" s="17">
        <v>475</v>
      </c>
      <c r="Q11" s="17">
        <v>49430</v>
      </c>
      <c r="R11" s="17">
        <v>29680</v>
      </c>
      <c r="S11" s="17">
        <v>19750</v>
      </c>
      <c r="T11" s="17">
        <v>159</v>
      </c>
      <c r="U11" s="17">
        <v>102411211</v>
      </c>
      <c r="V11" s="17">
        <v>43454192</v>
      </c>
      <c r="W11" s="17">
        <v>58957019</v>
      </c>
      <c r="X11" s="17">
        <v>296</v>
      </c>
      <c r="Y11" s="17">
        <v>292</v>
      </c>
      <c r="Z11" s="17">
        <v>1</v>
      </c>
      <c r="AA11" s="17">
        <v>3</v>
      </c>
      <c r="AB11" s="17">
        <v>9668</v>
      </c>
      <c r="AC11" s="17">
        <v>29756</v>
      </c>
      <c r="AD11" s="17">
        <v>396</v>
      </c>
      <c r="AE11" s="17">
        <v>55</v>
      </c>
      <c r="AF11" s="17">
        <v>279</v>
      </c>
      <c r="AG11" s="17">
        <v>9772</v>
      </c>
      <c r="AH11" s="17">
        <v>3375</v>
      </c>
      <c r="AI11" s="17">
        <v>6397</v>
      </c>
      <c r="AJ11" s="17">
        <v>92</v>
      </c>
      <c r="AK11" s="17">
        <v>32</v>
      </c>
      <c r="AL11" s="17">
        <v>63</v>
      </c>
      <c r="AM11" s="17">
        <v>256600</v>
      </c>
      <c r="AN11" s="17">
        <v>126900</v>
      </c>
    </row>
    <row r="12" spans="1:54" s="14" customFormat="1" ht="16.5" customHeight="1">
      <c r="A12" s="44" t="s">
        <v>72</v>
      </c>
      <c r="B12" s="16">
        <v>675</v>
      </c>
      <c r="C12" s="17">
        <v>608949</v>
      </c>
      <c r="D12" s="17">
        <v>1733253</v>
      </c>
      <c r="E12" s="17">
        <v>10433</v>
      </c>
      <c r="F12" s="17">
        <v>8273</v>
      </c>
      <c r="G12" s="17">
        <v>2160</v>
      </c>
      <c r="H12" s="17">
        <v>675</v>
      </c>
      <c r="I12" s="17">
        <v>564</v>
      </c>
      <c r="J12" s="17">
        <v>111</v>
      </c>
      <c r="K12" s="17">
        <v>7326</v>
      </c>
      <c r="L12" s="17">
        <v>5843</v>
      </c>
      <c r="M12" s="17">
        <v>1483</v>
      </c>
      <c r="N12" s="17">
        <v>2432</v>
      </c>
      <c r="O12" s="17">
        <v>1866</v>
      </c>
      <c r="P12" s="17">
        <v>566</v>
      </c>
      <c r="Q12" s="17">
        <v>96532</v>
      </c>
      <c r="R12" s="17">
        <v>49845</v>
      </c>
      <c r="S12" s="17">
        <v>46687</v>
      </c>
      <c r="T12" s="17">
        <v>319</v>
      </c>
      <c r="U12" s="17">
        <v>177991832</v>
      </c>
      <c r="V12" s="17">
        <v>126497753</v>
      </c>
      <c r="W12" s="17">
        <v>51494079</v>
      </c>
      <c r="X12" s="17">
        <v>159</v>
      </c>
      <c r="Y12" s="17">
        <v>159</v>
      </c>
      <c r="Z12" s="17">
        <v>0</v>
      </c>
      <c r="AA12" s="17">
        <v>0</v>
      </c>
      <c r="AB12" s="17">
        <v>7846</v>
      </c>
      <c r="AC12" s="17">
        <v>22993</v>
      </c>
      <c r="AD12" s="17">
        <v>500</v>
      </c>
      <c r="AE12" s="17">
        <v>150</v>
      </c>
      <c r="AF12" s="17">
        <v>436</v>
      </c>
      <c r="AG12" s="17">
        <v>16173</v>
      </c>
      <c r="AH12" s="17">
        <v>5814</v>
      </c>
      <c r="AI12" s="17">
        <v>10359</v>
      </c>
      <c r="AJ12" s="17">
        <v>288</v>
      </c>
      <c r="AK12" s="17">
        <v>109</v>
      </c>
      <c r="AL12" s="17">
        <v>142</v>
      </c>
      <c r="AM12" s="17">
        <v>677619</v>
      </c>
      <c r="AN12" s="17">
        <v>302957</v>
      </c>
    </row>
    <row r="13" spans="1:54" s="14" customFormat="1" ht="16.5" customHeight="1">
      <c r="A13" s="44" t="s">
        <v>73</v>
      </c>
      <c r="B13" s="16">
        <v>807</v>
      </c>
      <c r="C13" s="17">
        <v>908523</v>
      </c>
      <c r="D13" s="17">
        <v>2407814</v>
      </c>
      <c r="E13" s="17">
        <v>12820</v>
      </c>
      <c r="F13" s="17">
        <v>9184</v>
      </c>
      <c r="G13" s="17">
        <v>3636</v>
      </c>
      <c r="H13" s="17">
        <v>807</v>
      </c>
      <c r="I13" s="17">
        <v>628</v>
      </c>
      <c r="J13" s="17">
        <v>179</v>
      </c>
      <c r="K13" s="17">
        <v>8915</v>
      </c>
      <c r="L13" s="17">
        <v>6315</v>
      </c>
      <c r="M13" s="17">
        <v>2600</v>
      </c>
      <c r="N13" s="17">
        <v>3098</v>
      </c>
      <c r="O13" s="17">
        <v>2241</v>
      </c>
      <c r="P13" s="17">
        <v>857</v>
      </c>
      <c r="Q13" s="17">
        <v>92110</v>
      </c>
      <c r="R13" s="17">
        <v>46500</v>
      </c>
      <c r="S13" s="17">
        <v>45610</v>
      </c>
      <c r="T13" s="17">
        <v>403</v>
      </c>
      <c r="U13" s="17">
        <v>37373462</v>
      </c>
      <c r="V13" s="17">
        <v>26262352</v>
      </c>
      <c r="W13" s="17">
        <v>11111110</v>
      </c>
      <c r="X13" s="17">
        <v>327</v>
      </c>
      <c r="Y13" s="17">
        <v>314</v>
      </c>
      <c r="Z13" s="17">
        <v>6</v>
      </c>
      <c r="AA13" s="17">
        <v>7</v>
      </c>
      <c r="AB13" s="17">
        <v>4130</v>
      </c>
      <c r="AC13" s="17">
        <v>2368</v>
      </c>
      <c r="AD13" s="17">
        <v>144</v>
      </c>
      <c r="AE13" s="17">
        <v>212</v>
      </c>
      <c r="AF13" s="17">
        <v>383</v>
      </c>
      <c r="AG13" s="17">
        <v>15548</v>
      </c>
      <c r="AH13" s="17">
        <v>5579</v>
      </c>
      <c r="AI13" s="17">
        <v>9969</v>
      </c>
      <c r="AJ13" s="17">
        <v>131</v>
      </c>
      <c r="AK13" s="17">
        <v>62</v>
      </c>
      <c r="AL13" s="17">
        <v>112</v>
      </c>
      <c r="AM13" s="17">
        <v>112066</v>
      </c>
      <c r="AN13" s="17">
        <v>33429</v>
      </c>
    </row>
    <row r="14" spans="1:54" s="14" customFormat="1" ht="16.5" customHeight="1">
      <c r="A14" s="35" t="s">
        <v>104</v>
      </c>
      <c r="B14" s="16">
        <v>236</v>
      </c>
      <c r="C14" s="17">
        <v>159032</v>
      </c>
      <c r="D14" s="17">
        <v>454383</v>
      </c>
      <c r="E14" s="17">
        <v>3767</v>
      </c>
      <c r="F14" s="17">
        <v>3253</v>
      </c>
      <c r="G14" s="17">
        <v>514</v>
      </c>
      <c r="H14" s="17">
        <v>236</v>
      </c>
      <c r="I14" s="17">
        <v>213</v>
      </c>
      <c r="J14" s="17">
        <v>23</v>
      </c>
      <c r="K14" s="17">
        <v>2644</v>
      </c>
      <c r="L14" s="17">
        <v>2283</v>
      </c>
      <c r="M14" s="17">
        <v>361</v>
      </c>
      <c r="N14" s="17">
        <v>887</v>
      </c>
      <c r="O14" s="17">
        <v>757</v>
      </c>
      <c r="P14" s="17">
        <v>130</v>
      </c>
      <c r="Q14" s="17">
        <v>22351</v>
      </c>
      <c r="R14" s="17">
        <v>15574</v>
      </c>
      <c r="S14" s="17">
        <v>6777</v>
      </c>
      <c r="T14" s="17">
        <v>122</v>
      </c>
      <c r="U14" s="17">
        <v>85137026</v>
      </c>
      <c r="V14" s="17">
        <v>59635359</v>
      </c>
      <c r="W14" s="17">
        <v>25501667</v>
      </c>
      <c r="X14" s="17">
        <v>204</v>
      </c>
      <c r="Y14" s="17">
        <v>178</v>
      </c>
      <c r="Z14" s="17">
        <v>8</v>
      </c>
      <c r="AA14" s="17">
        <v>18</v>
      </c>
      <c r="AB14" s="17">
        <v>2280</v>
      </c>
      <c r="AC14" s="17">
        <v>6565</v>
      </c>
      <c r="AD14" s="17">
        <v>141</v>
      </c>
      <c r="AE14" s="17">
        <v>102</v>
      </c>
      <c r="AF14" s="17">
        <v>142</v>
      </c>
      <c r="AG14" s="17">
        <v>4053</v>
      </c>
      <c r="AH14" s="17">
        <v>2033</v>
      </c>
      <c r="AI14" s="17">
        <v>2020</v>
      </c>
      <c r="AJ14" s="17">
        <v>38</v>
      </c>
      <c r="AK14" s="17">
        <v>25</v>
      </c>
      <c r="AL14" s="17">
        <v>21</v>
      </c>
      <c r="AM14" s="17">
        <v>159156</v>
      </c>
      <c r="AN14" s="17">
        <v>44854</v>
      </c>
    </row>
    <row r="15" spans="1:54" s="14" customFormat="1" ht="16.5" customHeight="1">
      <c r="A15" s="35" t="s">
        <v>199</v>
      </c>
      <c r="B15" s="16">
        <v>239</v>
      </c>
      <c r="C15" s="17">
        <v>484581</v>
      </c>
      <c r="D15" s="17">
        <v>1411596</v>
      </c>
      <c r="E15" s="17">
        <v>4109</v>
      </c>
      <c r="F15" s="17">
        <v>2921</v>
      </c>
      <c r="G15" s="17">
        <v>1188</v>
      </c>
      <c r="H15" s="17">
        <v>239</v>
      </c>
      <c r="I15" s="17">
        <v>191</v>
      </c>
      <c r="J15" s="17">
        <v>48</v>
      </c>
      <c r="K15" s="17">
        <v>2886</v>
      </c>
      <c r="L15" s="17">
        <v>2040</v>
      </c>
      <c r="M15" s="17">
        <v>846</v>
      </c>
      <c r="N15" s="17">
        <v>984</v>
      </c>
      <c r="O15" s="17">
        <v>690</v>
      </c>
      <c r="P15" s="17">
        <v>294</v>
      </c>
      <c r="Q15" s="17">
        <v>44839</v>
      </c>
      <c r="R15" s="17">
        <v>24048</v>
      </c>
      <c r="S15" s="17">
        <v>20791</v>
      </c>
      <c r="T15" s="17">
        <v>271</v>
      </c>
      <c r="U15" s="17">
        <v>182912248</v>
      </c>
      <c r="V15" s="17">
        <v>94795997</v>
      </c>
      <c r="W15" s="17">
        <v>88116251</v>
      </c>
      <c r="X15" s="17">
        <v>196</v>
      </c>
      <c r="Y15" s="17">
        <v>195</v>
      </c>
      <c r="Z15" s="17">
        <v>0</v>
      </c>
      <c r="AA15" s="17">
        <v>1</v>
      </c>
      <c r="AB15" s="17">
        <v>5915</v>
      </c>
      <c r="AC15" s="17">
        <v>27761</v>
      </c>
      <c r="AD15" s="17">
        <v>93</v>
      </c>
      <c r="AE15" s="17">
        <v>24</v>
      </c>
      <c r="AF15" s="17">
        <v>168</v>
      </c>
      <c r="AG15" s="17">
        <v>7604</v>
      </c>
      <c r="AH15" s="17">
        <v>2869</v>
      </c>
      <c r="AI15" s="17">
        <v>4735</v>
      </c>
      <c r="AJ15" s="17">
        <v>66</v>
      </c>
      <c r="AK15" s="17">
        <v>22</v>
      </c>
      <c r="AL15" s="17">
        <v>85</v>
      </c>
      <c r="AM15" s="17">
        <v>563042</v>
      </c>
      <c r="AN15" s="17">
        <v>281185</v>
      </c>
    </row>
    <row r="16" spans="1:54" s="14" customFormat="1" ht="16.5" customHeight="1">
      <c r="A16" s="35" t="s">
        <v>105</v>
      </c>
      <c r="B16" s="16">
        <v>182</v>
      </c>
      <c r="C16" s="17">
        <v>171619</v>
      </c>
      <c r="D16" s="17">
        <v>488958</v>
      </c>
      <c r="E16" s="17">
        <v>3359</v>
      </c>
      <c r="F16" s="17">
        <v>2605</v>
      </c>
      <c r="G16" s="17">
        <v>754</v>
      </c>
      <c r="H16" s="17">
        <v>182</v>
      </c>
      <c r="I16" s="17">
        <v>155</v>
      </c>
      <c r="J16" s="17">
        <v>27</v>
      </c>
      <c r="K16" s="17">
        <v>2354</v>
      </c>
      <c r="L16" s="17">
        <v>1806</v>
      </c>
      <c r="M16" s="17">
        <v>548</v>
      </c>
      <c r="N16" s="17">
        <v>823</v>
      </c>
      <c r="O16" s="17">
        <v>644</v>
      </c>
      <c r="P16" s="17">
        <v>179</v>
      </c>
      <c r="Q16" s="17">
        <v>33437</v>
      </c>
      <c r="R16" s="17">
        <v>18840</v>
      </c>
      <c r="S16" s="17">
        <v>14597</v>
      </c>
      <c r="T16" s="17">
        <v>161</v>
      </c>
      <c r="U16" s="17">
        <v>143971604</v>
      </c>
      <c r="V16" s="17">
        <v>78453203</v>
      </c>
      <c r="W16" s="17">
        <v>65518401</v>
      </c>
      <c r="X16" s="17">
        <v>81</v>
      </c>
      <c r="Y16" s="17">
        <v>81</v>
      </c>
      <c r="Z16" s="17">
        <v>0</v>
      </c>
      <c r="AA16" s="17">
        <v>0</v>
      </c>
      <c r="AB16" s="17">
        <v>6384</v>
      </c>
      <c r="AC16" s="17">
        <v>19323</v>
      </c>
      <c r="AD16" s="17">
        <v>142</v>
      </c>
      <c r="AE16" s="17">
        <v>61</v>
      </c>
      <c r="AF16" s="17">
        <v>279</v>
      </c>
      <c r="AG16" s="17">
        <v>4796</v>
      </c>
      <c r="AH16" s="17">
        <v>2175</v>
      </c>
      <c r="AI16" s="17">
        <v>2621</v>
      </c>
      <c r="AJ16" s="17">
        <v>44</v>
      </c>
      <c r="AK16" s="17">
        <v>9</v>
      </c>
      <c r="AL16" s="17">
        <v>29</v>
      </c>
      <c r="AM16" s="17">
        <v>147709</v>
      </c>
      <c r="AN16" s="17">
        <v>39165</v>
      </c>
    </row>
    <row r="17" spans="1:40" s="14" customFormat="1" ht="16.5" customHeight="1">
      <c r="A17" s="35" t="s">
        <v>106</v>
      </c>
      <c r="B17" s="16">
        <v>279</v>
      </c>
      <c r="C17" s="17">
        <v>181042</v>
      </c>
      <c r="D17" s="17">
        <v>565661</v>
      </c>
      <c r="E17" s="17">
        <v>4653</v>
      </c>
      <c r="F17" s="17">
        <v>3704</v>
      </c>
      <c r="G17" s="17">
        <v>949</v>
      </c>
      <c r="H17" s="17">
        <v>279</v>
      </c>
      <c r="I17" s="17">
        <v>221</v>
      </c>
      <c r="J17" s="17">
        <v>58</v>
      </c>
      <c r="K17" s="17">
        <v>3263</v>
      </c>
      <c r="L17" s="17">
        <v>2576</v>
      </c>
      <c r="M17" s="17">
        <v>687</v>
      </c>
      <c r="N17" s="17">
        <v>1111</v>
      </c>
      <c r="O17" s="17">
        <v>907</v>
      </c>
      <c r="P17" s="17">
        <v>204</v>
      </c>
      <c r="Q17" s="17">
        <v>46620</v>
      </c>
      <c r="R17" s="17">
        <v>26363</v>
      </c>
      <c r="S17" s="17">
        <v>20257</v>
      </c>
      <c r="T17" s="17">
        <v>216</v>
      </c>
      <c r="U17" s="17">
        <v>83932301</v>
      </c>
      <c r="V17" s="17">
        <v>60407955</v>
      </c>
      <c r="W17" s="17">
        <v>23524346</v>
      </c>
      <c r="X17" s="17">
        <v>247</v>
      </c>
      <c r="Y17" s="17">
        <v>227</v>
      </c>
      <c r="Z17" s="17">
        <v>3</v>
      </c>
      <c r="AA17" s="17">
        <v>17</v>
      </c>
      <c r="AB17" s="17">
        <v>2363</v>
      </c>
      <c r="AC17" s="17">
        <v>4518</v>
      </c>
      <c r="AD17" s="17">
        <v>186</v>
      </c>
      <c r="AE17" s="17">
        <v>141</v>
      </c>
      <c r="AF17" s="17">
        <v>93</v>
      </c>
      <c r="AG17" s="17">
        <v>3172</v>
      </c>
      <c r="AH17" s="17">
        <v>1547</v>
      </c>
      <c r="AI17" s="17">
        <v>1625</v>
      </c>
      <c r="AJ17" s="17">
        <v>67</v>
      </c>
      <c r="AK17" s="17">
        <v>40</v>
      </c>
      <c r="AL17" s="17">
        <v>27</v>
      </c>
      <c r="AM17" s="17">
        <v>159265</v>
      </c>
      <c r="AN17" s="17">
        <v>151327</v>
      </c>
    </row>
    <row r="18" spans="1:40" s="14" customFormat="1" ht="16.5" customHeight="1">
      <c r="A18" s="35" t="s">
        <v>107</v>
      </c>
      <c r="B18" s="16">
        <v>542</v>
      </c>
      <c r="C18" s="17">
        <v>335267</v>
      </c>
      <c r="D18" s="17">
        <v>958296</v>
      </c>
      <c r="E18" s="17">
        <v>9261</v>
      </c>
      <c r="F18" s="17">
        <v>8069</v>
      </c>
      <c r="G18" s="17">
        <v>1192</v>
      </c>
      <c r="H18" s="17">
        <v>542</v>
      </c>
      <c r="I18" s="17">
        <v>485</v>
      </c>
      <c r="J18" s="17">
        <v>57</v>
      </c>
      <c r="K18" s="17">
        <v>6517</v>
      </c>
      <c r="L18" s="17">
        <v>5649</v>
      </c>
      <c r="M18" s="17">
        <v>868</v>
      </c>
      <c r="N18" s="17">
        <v>2202</v>
      </c>
      <c r="O18" s="17">
        <v>1935</v>
      </c>
      <c r="P18" s="17">
        <v>267</v>
      </c>
      <c r="Q18" s="17">
        <v>67308</v>
      </c>
      <c r="R18" s="17">
        <v>42116</v>
      </c>
      <c r="S18" s="17">
        <v>25192</v>
      </c>
      <c r="T18" s="17">
        <v>367</v>
      </c>
      <c r="U18" s="17">
        <v>118850581</v>
      </c>
      <c r="V18" s="17">
        <v>87572952</v>
      </c>
      <c r="W18" s="17">
        <v>31277629</v>
      </c>
      <c r="X18" s="17">
        <v>417</v>
      </c>
      <c r="Y18" s="17">
        <v>408</v>
      </c>
      <c r="Z18" s="17">
        <v>6</v>
      </c>
      <c r="AA18" s="17">
        <v>3</v>
      </c>
      <c r="AB18" s="17">
        <v>10315</v>
      </c>
      <c r="AC18" s="17">
        <v>20471</v>
      </c>
      <c r="AD18" s="17">
        <v>314</v>
      </c>
      <c r="AE18" s="17">
        <v>115</v>
      </c>
      <c r="AF18" s="17">
        <v>409</v>
      </c>
      <c r="AG18" s="17">
        <v>17091</v>
      </c>
      <c r="AH18" s="17">
        <v>8195</v>
      </c>
      <c r="AI18" s="17">
        <v>8896</v>
      </c>
      <c r="AJ18" s="17">
        <v>80</v>
      </c>
      <c r="AK18" s="17">
        <v>49</v>
      </c>
      <c r="AL18" s="17">
        <v>83</v>
      </c>
      <c r="AM18" s="17">
        <v>501808</v>
      </c>
      <c r="AN18" s="17">
        <v>222339</v>
      </c>
    </row>
    <row r="19" spans="1:40" s="14" customFormat="1" ht="16.5" customHeight="1">
      <c r="A19" s="35" t="s">
        <v>108</v>
      </c>
      <c r="B19" s="16">
        <v>272</v>
      </c>
      <c r="C19" s="17">
        <v>152020</v>
      </c>
      <c r="D19" s="17">
        <v>465215</v>
      </c>
      <c r="E19" s="17">
        <v>3899</v>
      </c>
      <c r="F19" s="17">
        <v>3332</v>
      </c>
      <c r="G19" s="17">
        <v>567</v>
      </c>
      <c r="H19" s="17">
        <v>272</v>
      </c>
      <c r="I19" s="17">
        <v>246</v>
      </c>
      <c r="J19" s="17">
        <v>26</v>
      </c>
      <c r="K19" s="17">
        <v>2720</v>
      </c>
      <c r="L19" s="17">
        <v>2340</v>
      </c>
      <c r="M19" s="17">
        <v>380</v>
      </c>
      <c r="N19" s="17">
        <v>907</v>
      </c>
      <c r="O19" s="17">
        <v>746</v>
      </c>
      <c r="P19" s="17">
        <v>161</v>
      </c>
      <c r="Q19" s="17">
        <v>29247</v>
      </c>
      <c r="R19" s="17">
        <v>19168</v>
      </c>
      <c r="S19" s="17">
        <v>10079</v>
      </c>
      <c r="T19" s="17">
        <v>224</v>
      </c>
      <c r="U19" s="17">
        <v>29712025</v>
      </c>
      <c r="V19" s="17">
        <v>24512544</v>
      </c>
      <c r="W19" s="17">
        <v>5199481</v>
      </c>
      <c r="X19" s="17">
        <v>198</v>
      </c>
      <c r="Y19" s="17">
        <v>197</v>
      </c>
      <c r="Z19" s="17">
        <v>0</v>
      </c>
      <c r="AA19" s="17">
        <v>1</v>
      </c>
      <c r="AB19" s="17">
        <v>3715</v>
      </c>
      <c r="AC19" s="17">
        <v>8207</v>
      </c>
      <c r="AD19" s="17">
        <v>67</v>
      </c>
      <c r="AE19" s="17">
        <v>110</v>
      </c>
      <c r="AF19" s="17">
        <v>159</v>
      </c>
      <c r="AG19" s="17">
        <v>3998</v>
      </c>
      <c r="AH19" s="17">
        <v>1748</v>
      </c>
      <c r="AI19" s="17">
        <v>2250</v>
      </c>
      <c r="AJ19" s="17">
        <v>68</v>
      </c>
      <c r="AK19" s="17">
        <v>31</v>
      </c>
      <c r="AL19" s="17">
        <v>42</v>
      </c>
      <c r="AM19" s="17">
        <v>64845</v>
      </c>
      <c r="AN19" s="17">
        <v>13290</v>
      </c>
    </row>
    <row r="20" spans="1:40" s="14" customFormat="1" ht="16.5" customHeight="1">
      <c r="A20" s="35" t="s">
        <v>109</v>
      </c>
      <c r="B20" s="16">
        <v>423</v>
      </c>
      <c r="C20" s="17">
        <v>210908</v>
      </c>
      <c r="D20" s="17">
        <v>636385</v>
      </c>
      <c r="E20" s="17">
        <v>6451</v>
      </c>
      <c r="F20" s="17">
        <v>5832</v>
      </c>
      <c r="G20" s="17">
        <v>619</v>
      </c>
      <c r="H20" s="17">
        <v>423</v>
      </c>
      <c r="I20" s="17">
        <v>374</v>
      </c>
      <c r="J20" s="17">
        <v>49</v>
      </c>
      <c r="K20" s="17">
        <v>4443</v>
      </c>
      <c r="L20" s="17">
        <v>4008</v>
      </c>
      <c r="M20" s="17">
        <v>435</v>
      </c>
      <c r="N20" s="17">
        <v>1585</v>
      </c>
      <c r="O20" s="17">
        <v>1450</v>
      </c>
      <c r="P20" s="17">
        <v>135</v>
      </c>
      <c r="Q20" s="17">
        <v>34214</v>
      </c>
      <c r="R20" s="17">
        <v>26195</v>
      </c>
      <c r="S20" s="17">
        <v>8019</v>
      </c>
      <c r="T20" s="17">
        <v>293</v>
      </c>
      <c r="U20" s="17">
        <v>68612103</v>
      </c>
      <c r="V20" s="17">
        <v>52090798</v>
      </c>
      <c r="W20" s="17">
        <v>16521305</v>
      </c>
      <c r="X20" s="17">
        <v>403</v>
      </c>
      <c r="Y20" s="17">
        <v>393</v>
      </c>
      <c r="Z20" s="17">
        <v>4</v>
      </c>
      <c r="AA20" s="17">
        <v>6</v>
      </c>
      <c r="AB20" s="17">
        <v>2984</v>
      </c>
      <c r="AC20" s="17">
        <v>4795</v>
      </c>
      <c r="AD20" s="17">
        <v>295</v>
      </c>
      <c r="AE20" s="17">
        <v>65</v>
      </c>
      <c r="AF20" s="17">
        <v>83</v>
      </c>
      <c r="AG20" s="17">
        <v>2825</v>
      </c>
      <c r="AH20" s="17">
        <v>1199</v>
      </c>
      <c r="AI20" s="17">
        <v>1626</v>
      </c>
      <c r="AJ20" s="17">
        <v>38</v>
      </c>
      <c r="AK20" s="17">
        <v>22</v>
      </c>
      <c r="AL20" s="17">
        <v>55</v>
      </c>
      <c r="AM20" s="17">
        <v>145121</v>
      </c>
      <c r="AN20" s="17">
        <v>60791</v>
      </c>
    </row>
    <row r="21" spans="1:40" s="14" customFormat="1" ht="16.5" customHeight="1">
      <c r="A21" s="35" t="s">
        <v>110</v>
      </c>
      <c r="B21" s="16">
        <v>355</v>
      </c>
      <c r="C21" s="17">
        <v>177576</v>
      </c>
      <c r="D21" s="17">
        <v>516185</v>
      </c>
      <c r="E21" s="17">
        <v>6466</v>
      </c>
      <c r="F21" s="17">
        <v>5628</v>
      </c>
      <c r="G21" s="17">
        <v>838</v>
      </c>
      <c r="H21" s="17">
        <v>355</v>
      </c>
      <c r="I21" s="17">
        <v>319</v>
      </c>
      <c r="J21" s="17">
        <v>36</v>
      </c>
      <c r="K21" s="17">
        <v>4536</v>
      </c>
      <c r="L21" s="17">
        <v>3930</v>
      </c>
      <c r="M21" s="17">
        <v>606</v>
      </c>
      <c r="N21" s="17">
        <v>1575</v>
      </c>
      <c r="O21" s="17">
        <v>1379</v>
      </c>
      <c r="P21" s="17">
        <v>196</v>
      </c>
      <c r="Q21" s="17">
        <v>34661</v>
      </c>
      <c r="R21" s="17">
        <v>22829</v>
      </c>
      <c r="S21" s="17">
        <v>11832</v>
      </c>
      <c r="T21" s="17">
        <v>246</v>
      </c>
      <c r="U21" s="17">
        <v>94773279</v>
      </c>
      <c r="V21" s="17">
        <v>76831789</v>
      </c>
      <c r="W21" s="17">
        <v>17941490</v>
      </c>
      <c r="X21" s="17">
        <v>301</v>
      </c>
      <c r="Y21" s="17">
        <v>298</v>
      </c>
      <c r="Z21" s="17">
        <v>2</v>
      </c>
      <c r="AA21" s="17">
        <v>1</v>
      </c>
      <c r="AB21" s="17">
        <v>3766</v>
      </c>
      <c r="AC21" s="17">
        <v>14918</v>
      </c>
      <c r="AD21" s="17">
        <v>312</v>
      </c>
      <c r="AE21" s="17">
        <v>85</v>
      </c>
      <c r="AF21" s="17">
        <v>148</v>
      </c>
      <c r="AG21" s="17">
        <v>4718</v>
      </c>
      <c r="AH21" s="17">
        <v>2268</v>
      </c>
      <c r="AI21" s="17">
        <v>2450</v>
      </c>
      <c r="AJ21" s="17">
        <v>45</v>
      </c>
      <c r="AK21" s="17">
        <v>48</v>
      </c>
      <c r="AL21" s="17">
        <v>19</v>
      </c>
      <c r="AM21" s="17">
        <v>200371</v>
      </c>
      <c r="AN21" s="17">
        <v>73324</v>
      </c>
    </row>
    <row r="22" spans="1:40" s="14" customFormat="1" ht="16.5" customHeight="1">
      <c r="A22" s="35" t="s">
        <v>111</v>
      </c>
      <c r="B22" s="16">
        <v>459</v>
      </c>
      <c r="C22" s="17">
        <v>262485</v>
      </c>
      <c r="D22" s="17">
        <v>813553</v>
      </c>
      <c r="E22" s="17">
        <v>6407</v>
      </c>
      <c r="F22" s="17">
        <v>5124</v>
      </c>
      <c r="G22" s="17">
        <v>1283</v>
      </c>
      <c r="H22" s="17">
        <v>459</v>
      </c>
      <c r="I22" s="17">
        <v>392</v>
      </c>
      <c r="J22" s="17">
        <v>67</v>
      </c>
      <c r="K22" s="17">
        <v>4406</v>
      </c>
      <c r="L22" s="17">
        <v>3504</v>
      </c>
      <c r="M22" s="17">
        <v>902</v>
      </c>
      <c r="N22" s="17">
        <v>1542</v>
      </c>
      <c r="O22" s="17">
        <v>1228</v>
      </c>
      <c r="P22" s="17">
        <v>314</v>
      </c>
      <c r="Q22" s="17">
        <v>52200</v>
      </c>
      <c r="R22" s="17">
        <v>31388</v>
      </c>
      <c r="S22" s="17">
        <v>20812</v>
      </c>
      <c r="T22" s="17">
        <v>269</v>
      </c>
      <c r="U22" s="17">
        <v>155601111</v>
      </c>
      <c r="V22" s="17">
        <v>121296292</v>
      </c>
      <c r="W22" s="17">
        <v>34304819</v>
      </c>
      <c r="X22" s="17">
        <v>336</v>
      </c>
      <c r="Y22" s="17">
        <v>331</v>
      </c>
      <c r="Z22" s="17">
        <v>5</v>
      </c>
      <c r="AA22" s="17">
        <v>0</v>
      </c>
      <c r="AB22" s="17">
        <v>3664</v>
      </c>
      <c r="AC22" s="17">
        <v>20462</v>
      </c>
      <c r="AD22" s="17">
        <v>304</v>
      </c>
      <c r="AE22" s="17">
        <v>110</v>
      </c>
      <c r="AF22" s="17">
        <v>182</v>
      </c>
      <c r="AG22" s="17">
        <v>6023</v>
      </c>
      <c r="AH22" s="17">
        <v>2254</v>
      </c>
      <c r="AI22" s="17">
        <v>3769</v>
      </c>
      <c r="AJ22" s="17">
        <v>98</v>
      </c>
      <c r="AK22" s="17">
        <v>33</v>
      </c>
      <c r="AL22" s="17">
        <v>54</v>
      </c>
      <c r="AM22" s="17">
        <v>272750</v>
      </c>
      <c r="AN22" s="17">
        <v>186456</v>
      </c>
    </row>
    <row r="23" spans="1:40" s="14" customFormat="1" ht="16.5" customHeight="1">
      <c r="A23" s="35" t="s">
        <v>112</v>
      </c>
      <c r="B23" s="16">
        <v>153</v>
      </c>
      <c r="C23" s="17">
        <v>69310</v>
      </c>
      <c r="D23" s="17">
        <v>192146</v>
      </c>
      <c r="E23" s="17">
        <v>2221</v>
      </c>
      <c r="F23" s="17">
        <v>1723</v>
      </c>
      <c r="G23" s="17">
        <v>498</v>
      </c>
      <c r="H23" s="17">
        <v>153</v>
      </c>
      <c r="I23" s="17">
        <v>137</v>
      </c>
      <c r="J23" s="17">
        <v>16</v>
      </c>
      <c r="K23" s="17">
        <v>1550</v>
      </c>
      <c r="L23" s="17">
        <v>1207</v>
      </c>
      <c r="M23" s="17">
        <v>343</v>
      </c>
      <c r="N23" s="17">
        <v>518</v>
      </c>
      <c r="O23" s="17">
        <v>379</v>
      </c>
      <c r="P23" s="17">
        <v>139</v>
      </c>
      <c r="Q23" s="17">
        <v>14561</v>
      </c>
      <c r="R23" s="17">
        <v>8403</v>
      </c>
      <c r="S23" s="17">
        <v>6158</v>
      </c>
      <c r="T23" s="17">
        <v>118</v>
      </c>
      <c r="U23" s="17">
        <v>64538857</v>
      </c>
      <c r="V23" s="17">
        <v>57010192</v>
      </c>
      <c r="W23" s="17">
        <v>7528665</v>
      </c>
      <c r="X23" s="17">
        <v>128</v>
      </c>
      <c r="Y23" s="17">
        <v>124</v>
      </c>
      <c r="Z23" s="17">
        <v>0</v>
      </c>
      <c r="AA23" s="17">
        <v>4</v>
      </c>
      <c r="AB23" s="17">
        <v>1479</v>
      </c>
      <c r="AC23" s="17">
        <v>2306</v>
      </c>
      <c r="AD23" s="17">
        <v>17</v>
      </c>
      <c r="AE23" s="17">
        <v>53</v>
      </c>
      <c r="AF23" s="17">
        <v>37</v>
      </c>
      <c r="AG23" s="17">
        <v>629</v>
      </c>
      <c r="AH23" s="17">
        <v>327</v>
      </c>
      <c r="AI23" s="17">
        <v>302</v>
      </c>
      <c r="AJ23" s="17">
        <v>13</v>
      </c>
      <c r="AK23" s="17">
        <v>19</v>
      </c>
      <c r="AL23" s="17">
        <v>6</v>
      </c>
      <c r="AM23" s="17">
        <v>20496</v>
      </c>
      <c r="AN23" s="17">
        <v>45830</v>
      </c>
    </row>
    <row r="24" spans="1:40" s="14" customFormat="1" ht="16.5" customHeight="1">
      <c r="A24" s="35" t="s">
        <v>113</v>
      </c>
      <c r="B24" s="16">
        <v>174</v>
      </c>
      <c r="C24" s="17">
        <v>110649</v>
      </c>
      <c r="D24" s="17">
        <v>294008</v>
      </c>
      <c r="E24" s="17">
        <v>2242</v>
      </c>
      <c r="F24" s="17">
        <v>1629</v>
      </c>
      <c r="G24" s="17">
        <v>613</v>
      </c>
      <c r="H24" s="17">
        <v>174</v>
      </c>
      <c r="I24" s="17">
        <v>140</v>
      </c>
      <c r="J24" s="17">
        <v>34</v>
      </c>
      <c r="K24" s="17">
        <v>1518</v>
      </c>
      <c r="L24" s="17">
        <v>1104</v>
      </c>
      <c r="M24" s="17">
        <v>414</v>
      </c>
      <c r="N24" s="17">
        <v>550</v>
      </c>
      <c r="O24" s="17">
        <v>385</v>
      </c>
      <c r="P24" s="17">
        <v>165</v>
      </c>
      <c r="Q24" s="17">
        <v>16173</v>
      </c>
      <c r="R24" s="17">
        <v>9261</v>
      </c>
      <c r="S24" s="17">
        <v>6912</v>
      </c>
      <c r="T24" s="17">
        <v>144</v>
      </c>
      <c r="U24" s="17">
        <v>88129063</v>
      </c>
      <c r="V24" s="17">
        <v>77706832</v>
      </c>
      <c r="W24" s="17">
        <v>10422231</v>
      </c>
      <c r="X24" s="17">
        <v>165</v>
      </c>
      <c r="Y24" s="17">
        <v>149</v>
      </c>
      <c r="Z24" s="17">
        <v>5</v>
      </c>
      <c r="AA24" s="17">
        <v>11</v>
      </c>
      <c r="AB24" s="17">
        <v>2841</v>
      </c>
      <c r="AC24" s="17">
        <v>3009</v>
      </c>
      <c r="AD24" s="17">
        <v>50</v>
      </c>
      <c r="AE24" s="17">
        <v>40</v>
      </c>
      <c r="AF24" s="17">
        <v>84</v>
      </c>
      <c r="AG24" s="17">
        <v>2961</v>
      </c>
      <c r="AH24" s="17">
        <v>1213</v>
      </c>
      <c r="AI24" s="17">
        <v>1748</v>
      </c>
      <c r="AJ24" s="17">
        <v>37</v>
      </c>
      <c r="AK24" s="17">
        <v>23</v>
      </c>
      <c r="AL24" s="17">
        <v>11</v>
      </c>
      <c r="AM24" s="17">
        <v>91609</v>
      </c>
      <c r="AN24" s="17">
        <v>43417</v>
      </c>
    </row>
    <row r="25" spans="1:40" s="14" customFormat="1" ht="16.5" customHeight="1">
      <c r="A25" s="35" t="s">
        <v>114</v>
      </c>
      <c r="B25" s="16">
        <v>91</v>
      </c>
      <c r="C25" s="17">
        <v>34198</v>
      </c>
      <c r="D25" s="17">
        <v>93741</v>
      </c>
      <c r="E25" s="17">
        <v>1297</v>
      </c>
      <c r="F25" s="17">
        <v>1038</v>
      </c>
      <c r="G25" s="17">
        <v>259</v>
      </c>
      <c r="H25" s="17">
        <v>91</v>
      </c>
      <c r="I25" s="17">
        <v>84</v>
      </c>
      <c r="J25" s="17">
        <v>7</v>
      </c>
      <c r="K25" s="17">
        <v>902</v>
      </c>
      <c r="L25" s="17">
        <v>738</v>
      </c>
      <c r="M25" s="17">
        <v>164</v>
      </c>
      <c r="N25" s="17">
        <v>304</v>
      </c>
      <c r="O25" s="17">
        <v>216</v>
      </c>
      <c r="P25" s="17">
        <v>88</v>
      </c>
      <c r="Q25" s="17">
        <v>9292</v>
      </c>
      <c r="R25" s="17">
        <v>5083</v>
      </c>
      <c r="S25" s="17">
        <v>4209</v>
      </c>
      <c r="T25" s="17">
        <v>87</v>
      </c>
      <c r="U25" s="17">
        <v>45085815</v>
      </c>
      <c r="V25" s="17">
        <v>38107578</v>
      </c>
      <c r="W25" s="17">
        <v>6978237</v>
      </c>
      <c r="X25" s="17">
        <v>87</v>
      </c>
      <c r="Y25" s="17">
        <v>76</v>
      </c>
      <c r="Z25" s="17">
        <v>9</v>
      </c>
      <c r="AA25" s="17">
        <v>2</v>
      </c>
      <c r="AB25" s="17">
        <v>208</v>
      </c>
      <c r="AC25" s="17">
        <v>387</v>
      </c>
      <c r="AD25" s="17">
        <v>37</v>
      </c>
      <c r="AE25" s="17">
        <v>5</v>
      </c>
      <c r="AF25" s="17">
        <v>36</v>
      </c>
      <c r="AG25" s="17">
        <v>808</v>
      </c>
      <c r="AH25" s="17">
        <v>368</v>
      </c>
      <c r="AI25" s="17">
        <v>440</v>
      </c>
      <c r="AJ25" s="17">
        <v>13</v>
      </c>
      <c r="AK25" s="17">
        <v>18</v>
      </c>
      <c r="AL25" s="17">
        <v>8</v>
      </c>
      <c r="AM25" s="17">
        <v>19285</v>
      </c>
      <c r="AN25" s="17">
        <v>8337</v>
      </c>
    </row>
    <row r="26" spans="1:40" s="14" customFormat="1" ht="16.5" customHeight="1">
      <c r="A26" s="35" t="s">
        <v>115</v>
      </c>
      <c r="B26" s="16">
        <v>144</v>
      </c>
      <c r="C26" s="17">
        <v>142688</v>
      </c>
      <c r="D26" s="17">
        <v>355111</v>
      </c>
      <c r="E26" s="17">
        <v>2816</v>
      </c>
      <c r="F26" s="17">
        <v>1986</v>
      </c>
      <c r="G26" s="17">
        <v>830</v>
      </c>
      <c r="H26" s="17">
        <v>144</v>
      </c>
      <c r="I26" s="17">
        <v>94</v>
      </c>
      <c r="J26" s="17">
        <v>50</v>
      </c>
      <c r="K26" s="17">
        <v>1984</v>
      </c>
      <c r="L26" s="17">
        <v>1433</v>
      </c>
      <c r="M26" s="17">
        <v>551</v>
      </c>
      <c r="N26" s="17">
        <v>688</v>
      </c>
      <c r="O26" s="17">
        <v>459</v>
      </c>
      <c r="P26" s="17">
        <v>229</v>
      </c>
      <c r="Q26" s="17">
        <v>9178</v>
      </c>
      <c r="R26" s="17">
        <v>5263</v>
      </c>
      <c r="S26" s="17">
        <v>3915</v>
      </c>
      <c r="T26" s="17">
        <v>131</v>
      </c>
      <c r="U26" s="17">
        <v>12008343</v>
      </c>
      <c r="V26" s="17">
        <v>9770509</v>
      </c>
      <c r="W26" s="17">
        <v>2237834</v>
      </c>
      <c r="X26" s="17">
        <v>69</v>
      </c>
      <c r="Y26" s="17">
        <v>68</v>
      </c>
      <c r="Z26" s="17">
        <v>1</v>
      </c>
      <c r="AA26" s="17">
        <v>0</v>
      </c>
      <c r="AB26" s="17">
        <v>1676</v>
      </c>
      <c r="AC26" s="17">
        <v>3028</v>
      </c>
      <c r="AD26" s="17">
        <v>68</v>
      </c>
      <c r="AE26" s="17">
        <v>26</v>
      </c>
      <c r="AF26" s="17">
        <v>62</v>
      </c>
      <c r="AG26" s="17">
        <v>1858</v>
      </c>
      <c r="AH26" s="17">
        <v>586</v>
      </c>
      <c r="AI26" s="17">
        <v>1272</v>
      </c>
      <c r="AJ26" s="17">
        <v>40</v>
      </c>
      <c r="AK26" s="17">
        <v>24</v>
      </c>
      <c r="AL26" s="17">
        <v>9</v>
      </c>
      <c r="AM26" s="17">
        <v>40532</v>
      </c>
      <c r="AN26" s="17">
        <v>5435</v>
      </c>
    </row>
    <row r="27" spans="1:40" s="14" customFormat="1" ht="16.5" customHeight="1">
      <c r="A27" s="35" t="s">
        <v>116</v>
      </c>
      <c r="B27" s="16">
        <v>114</v>
      </c>
      <c r="C27" s="17">
        <v>151248</v>
      </c>
      <c r="D27" s="17">
        <v>427681</v>
      </c>
      <c r="E27" s="17">
        <v>1940</v>
      </c>
      <c r="F27" s="17">
        <v>1449</v>
      </c>
      <c r="G27" s="17">
        <v>491</v>
      </c>
      <c r="H27" s="17">
        <v>114</v>
      </c>
      <c r="I27" s="17">
        <v>93</v>
      </c>
      <c r="J27" s="17">
        <v>21</v>
      </c>
      <c r="K27" s="17">
        <v>1358</v>
      </c>
      <c r="L27" s="17">
        <v>1023</v>
      </c>
      <c r="M27" s="17">
        <v>335</v>
      </c>
      <c r="N27" s="17">
        <v>468</v>
      </c>
      <c r="O27" s="17">
        <v>333</v>
      </c>
      <c r="P27" s="17">
        <v>135</v>
      </c>
      <c r="Q27" s="17">
        <v>12119</v>
      </c>
      <c r="R27" s="17">
        <v>5982</v>
      </c>
      <c r="S27" s="17">
        <v>6137</v>
      </c>
      <c r="T27" s="17">
        <v>71</v>
      </c>
      <c r="U27" s="17">
        <v>18969078</v>
      </c>
      <c r="V27" s="17">
        <v>7892854</v>
      </c>
      <c r="W27" s="17">
        <v>11076224</v>
      </c>
      <c r="X27" s="17">
        <v>23</v>
      </c>
      <c r="Y27" s="17">
        <v>23</v>
      </c>
      <c r="Z27" s="17">
        <v>0</v>
      </c>
      <c r="AA27" s="17">
        <v>0</v>
      </c>
      <c r="AB27" s="17">
        <v>997</v>
      </c>
      <c r="AC27" s="17">
        <v>2693</v>
      </c>
      <c r="AD27" s="17">
        <v>55</v>
      </c>
      <c r="AE27" s="17">
        <v>59</v>
      </c>
      <c r="AF27" s="17">
        <v>60</v>
      </c>
      <c r="AG27" s="17">
        <v>3020</v>
      </c>
      <c r="AH27" s="17">
        <v>1726</v>
      </c>
      <c r="AI27" s="17">
        <v>1294</v>
      </c>
      <c r="AJ27" s="17">
        <v>22</v>
      </c>
      <c r="AK27" s="17">
        <v>19</v>
      </c>
      <c r="AL27" s="17">
        <v>6</v>
      </c>
      <c r="AM27" s="17">
        <v>54180</v>
      </c>
      <c r="AN27" s="17">
        <v>2197</v>
      </c>
    </row>
    <row r="28" spans="1:40" s="14" customFormat="1" ht="16.5" customHeight="1">
      <c r="A28" s="35" t="s">
        <v>117</v>
      </c>
      <c r="B28" s="16">
        <v>74</v>
      </c>
      <c r="C28" s="17">
        <v>76988</v>
      </c>
      <c r="D28" s="17">
        <v>216771</v>
      </c>
      <c r="E28" s="17">
        <v>929</v>
      </c>
      <c r="F28" s="17">
        <v>603</v>
      </c>
      <c r="G28" s="17">
        <v>326</v>
      </c>
      <c r="H28" s="17">
        <v>74</v>
      </c>
      <c r="I28" s="17">
        <v>58</v>
      </c>
      <c r="J28" s="17">
        <v>16</v>
      </c>
      <c r="K28" s="17">
        <v>630</v>
      </c>
      <c r="L28" s="17">
        <v>399</v>
      </c>
      <c r="M28" s="17">
        <v>231</v>
      </c>
      <c r="N28" s="17">
        <v>225</v>
      </c>
      <c r="O28" s="17">
        <v>146</v>
      </c>
      <c r="P28" s="17">
        <v>79</v>
      </c>
      <c r="Q28" s="17">
        <v>5887</v>
      </c>
      <c r="R28" s="17">
        <v>2500</v>
      </c>
      <c r="S28" s="17">
        <v>3387</v>
      </c>
      <c r="T28" s="17">
        <v>15</v>
      </c>
      <c r="U28" s="17">
        <v>11308948</v>
      </c>
      <c r="V28" s="17">
        <v>6391001</v>
      </c>
      <c r="W28" s="17">
        <v>4917947</v>
      </c>
      <c r="X28" s="17">
        <v>16</v>
      </c>
      <c r="Y28" s="17">
        <v>16</v>
      </c>
      <c r="Z28" s="17">
        <v>0</v>
      </c>
      <c r="AA28" s="17">
        <v>0</v>
      </c>
      <c r="AB28" s="17">
        <v>1009</v>
      </c>
      <c r="AC28" s="17">
        <v>3405</v>
      </c>
      <c r="AD28" s="17">
        <v>20</v>
      </c>
      <c r="AE28" s="17">
        <v>11</v>
      </c>
      <c r="AF28" s="17">
        <v>54</v>
      </c>
      <c r="AG28" s="17">
        <v>1851</v>
      </c>
      <c r="AH28" s="17">
        <v>616</v>
      </c>
      <c r="AI28" s="17">
        <v>1235</v>
      </c>
      <c r="AJ28" s="17">
        <v>13</v>
      </c>
      <c r="AK28" s="17">
        <v>12</v>
      </c>
      <c r="AL28" s="17">
        <v>13</v>
      </c>
      <c r="AM28" s="17">
        <v>208424</v>
      </c>
      <c r="AN28" s="17">
        <v>249919</v>
      </c>
    </row>
    <row r="29" spans="1:40" s="14" customFormat="1" ht="16.5" customHeight="1">
      <c r="A29" s="36" t="s">
        <v>118</v>
      </c>
      <c r="B29" s="16">
        <v>101</v>
      </c>
      <c r="C29" s="17">
        <v>32064</v>
      </c>
      <c r="D29" s="17">
        <v>104362</v>
      </c>
      <c r="E29" s="17">
        <v>1543</v>
      </c>
      <c r="F29" s="17">
        <v>1451</v>
      </c>
      <c r="G29" s="17">
        <v>92</v>
      </c>
      <c r="H29" s="17">
        <v>101</v>
      </c>
      <c r="I29" s="17">
        <v>97</v>
      </c>
      <c r="J29" s="17">
        <v>4</v>
      </c>
      <c r="K29" s="17">
        <v>1071</v>
      </c>
      <c r="L29" s="17">
        <v>1002</v>
      </c>
      <c r="M29" s="17">
        <v>69</v>
      </c>
      <c r="N29" s="17">
        <v>371</v>
      </c>
      <c r="O29" s="17">
        <v>352</v>
      </c>
      <c r="P29" s="17">
        <v>19</v>
      </c>
      <c r="Q29" s="17">
        <v>14187</v>
      </c>
      <c r="R29" s="17">
        <v>10248</v>
      </c>
      <c r="S29" s="17">
        <v>3939</v>
      </c>
      <c r="T29" s="17">
        <v>7</v>
      </c>
      <c r="U29" s="17">
        <v>17912621</v>
      </c>
      <c r="V29" s="17">
        <v>9864754</v>
      </c>
      <c r="W29" s="17">
        <v>8047867</v>
      </c>
      <c r="X29" s="17">
        <v>39</v>
      </c>
      <c r="Y29" s="17">
        <v>34</v>
      </c>
      <c r="Z29" s="17">
        <v>5</v>
      </c>
      <c r="AA29" s="17">
        <v>0</v>
      </c>
      <c r="AB29" s="17">
        <v>498</v>
      </c>
      <c r="AC29" s="17">
        <v>621</v>
      </c>
      <c r="AD29" s="17">
        <v>31</v>
      </c>
      <c r="AE29" s="17">
        <v>14</v>
      </c>
      <c r="AF29" s="17">
        <v>31</v>
      </c>
      <c r="AG29" s="17">
        <v>1299</v>
      </c>
      <c r="AH29" s="17">
        <v>433</v>
      </c>
      <c r="AI29" s="17">
        <v>866</v>
      </c>
      <c r="AJ29" s="17">
        <v>7</v>
      </c>
      <c r="AK29" s="17">
        <v>13</v>
      </c>
      <c r="AL29" s="17">
        <v>28</v>
      </c>
      <c r="AM29" s="17">
        <v>43987</v>
      </c>
      <c r="AN29" s="17">
        <v>43596</v>
      </c>
    </row>
    <row r="30" spans="1:40" s="14" customFormat="1" ht="16.5" customHeight="1">
      <c r="A30" s="37" t="s">
        <v>119</v>
      </c>
      <c r="B30" s="21">
        <v>20</v>
      </c>
      <c r="C30" s="22">
        <v>2423</v>
      </c>
      <c r="D30" s="22">
        <v>12165</v>
      </c>
      <c r="E30" s="22">
        <v>20</v>
      </c>
      <c r="F30" s="22">
        <v>20</v>
      </c>
      <c r="G30" s="22">
        <v>0</v>
      </c>
      <c r="H30" s="22">
        <v>20</v>
      </c>
      <c r="I30" s="22">
        <v>20</v>
      </c>
      <c r="J30" s="22">
        <v>0</v>
      </c>
      <c r="K30" s="22">
        <v>0</v>
      </c>
      <c r="L30" s="22">
        <v>0</v>
      </c>
      <c r="M30" s="22">
        <v>0</v>
      </c>
      <c r="N30" s="22">
        <v>0</v>
      </c>
      <c r="O30" s="22">
        <v>0</v>
      </c>
      <c r="P30" s="22">
        <v>0</v>
      </c>
      <c r="Q30" s="22">
        <v>1161</v>
      </c>
      <c r="R30" s="22">
        <v>665</v>
      </c>
      <c r="S30" s="22">
        <v>496</v>
      </c>
      <c r="T30" s="22">
        <v>0</v>
      </c>
      <c r="U30" s="22">
        <v>0</v>
      </c>
      <c r="V30" s="22">
        <v>0</v>
      </c>
      <c r="W30" s="22">
        <v>0</v>
      </c>
      <c r="X30" s="22">
        <v>0</v>
      </c>
      <c r="Y30" s="22">
        <v>0</v>
      </c>
      <c r="Z30" s="22">
        <v>0</v>
      </c>
      <c r="AA30" s="22">
        <v>0</v>
      </c>
      <c r="AB30" s="22">
        <v>0</v>
      </c>
      <c r="AC30" s="22">
        <v>2</v>
      </c>
      <c r="AD30" s="22">
        <v>1</v>
      </c>
      <c r="AE30" s="22">
        <v>4</v>
      </c>
      <c r="AF30" s="22">
        <v>0</v>
      </c>
      <c r="AG30" s="22">
        <v>0</v>
      </c>
      <c r="AH30" s="22">
        <v>0</v>
      </c>
      <c r="AI30" s="22">
        <v>0</v>
      </c>
      <c r="AJ30" s="22">
        <v>7</v>
      </c>
      <c r="AK30" s="22">
        <v>0</v>
      </c>
      <c r="AL30" s="22">
        <v>0</v>
      </c>
      <c r="AM30" s="22">
        <v>0</v>
      </c>
      <c r="AN30" s="22">
        <v>0</v>
      </c>
    </row>
    <row r="31" spans="1:40" s="6" customFormat="1" ht="12.75" customHeight="1">
      <c r="A31" s="39" t="s">
        <v>220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</row>
    <row r="32" spans="1:40" s="6" customFormat="1" ht="12.6">
      <c r="A32" s="40" t="s">
        <v>64</v>
      </c>
    </row>
    <row r="33" spans="1:1" ht="13.2">
      <c r="A33" s="41" t="s">
        <v>2</v>
      </c>
    </row>
    <row r="34" spans="1:1">
      <c r="A34" s="38"/>
    </row>
    <row r="35" spans="1:1">
      <c r="A35" s="63" t="s">
        <v>223</v>
      </c>
    </row>
    <row r="36" spans="1:1">
      <c r="A36" s="38"/>
    </row>
    <row r="37" spans="1:1">
      <c r="A37" s="38"/>
    </row>
  </sheetData>
  <mergeCells count="49">
    <mergeCell ref="A4:A7"/>
    <mergeCell ref="B4:B7"/>
    <mergeCell ref="C4:C7"/>
    <mergeCell ref="D4:D7"/>
    <mergeCell ref="I6:I7"/>
    <mergeCell ref="E6:E7"/>
    <mergeCell ref="U4:W4"/>
    <mergeCell ref="AN6:AN7"/>
    <mergeCell ref="X5:AA5"/>
    <mergeCell ref="V5:V7"/>
    <mergeCell ref="AB5:AB7"/>
    <mergeCell ref="AL5:AL7"/>
    <mergeCell ref="AC5:AC7"/>
    <mergeCell ref="AM6:AM7"/>
    <mergeCell ref="AM5:AN5"/>
    <mergeCell ref="AK5:AK7"/>
    <mergeCell ref="AJ5:AJ7"/>
    <mergeCell ref="AF5:AI5"/>
    <mergeCell ref="AG6:AI6"/>
    <mergeCell ref="AD5:AD7"/>
    <mergeCell ref="U5:U7"/>
    <mergeCell ref="Y6:Y7"/>
    <mergeCell ref="AF6:AF7"/>
    <mergeCell ref="T4:T7"/>
    <mergeCell ref="E4:P4"/>
    <mergeCell ref="W5:W7"/>
    <mergeCell ref="Q4:S5"/>
    <mergeCell ref="X6:X7"/>
    <mergeCell ref="X4:AN4"/>
    <mergeCell ref="G6:G7"/>
    <mergeCell ref="Z6:Z7"/>
    <mergeCell ref="F6:F7"/>
    <mergeCell ref="E5:G5"/>
    <mergeCell ref="AA6:AA7"/>
    <mergeCell ref="Q6:Q7"/>
    <mergeCell ref="R6:R7"/>
    <mergeCell ref="S6:S7"/>
    <mergeCell ref="AE5:AE7"/>
    <mergeCell ref="J6:J7"/>
    <mergeCell ref="K6:K7"/>
    <mergeCell ref="H5:J5"/>
    <mergeCell ref="H6:H7"/>
    <mergeCell ref="N5:P5"/>
    <mergeCell ref="L6:L7"/>
    <mergeCell ref="O6:O7"/>
    <mergeCell ref="M6:M7"/>
    <mergeCell ref="N6:N7"/>
    <mergeCell ref="P6:P7"/>
    <mergeCell ref="K5:M5"/>
  </mergeCells>
  <phoneticPr fontId="3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66" fitToWidth="2" orientation="landscape" r:id="rId1"/>
  <headerFooter alignWithMargins="0">
    <oddHeader xml:space="preserve">&amp;L&amp;"微軟正黑體,標準"&amp;16推行社區發展工作概況&amp;R&amp;"微軟正黑體,標準"本表共&amp;N頁，第 &amp;P頁 </oddHeader>
  </headerFooter>
  <colBreaks count="1" manualBreakCount="1">
    <brk id="23" min="1" max="33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BB34"/>
  <sheetViews>
    <sheetView zoomScaleNormal="100" workbookViewId="0">
      <pane ySplit="8" topLeftCell="A15" activePane="bottomLeft" state="frozen"/>
      <selection activeCell="E20" sqref="E20"/>
      <selection pane="bottomLeft" activeCell="AE1" sqref="AE1:AE1048576"/>
    </sheetView>
  </sheetViews>
  <sheetFormatPr defaultColWidth="9.28515625" defaultRowHeight="12"/>
  <cols>
    <col min="1" max="1" width="29.28515625" style="1" customWidth="1"/>
    <col min="2" max="4" width="14.140625" style="1" customWidth="1"/>
    <col min="5" max="19" width="10.7109375" style="1" customWidth="1"/>
    <col min="20" max="20" width="14.28515625" style="1" customWidth="1"/>
    <col min="21" max="21" width="14.7109375" style="1" customWidth="1"/>
    <col min="22" max="22" width="15.28515625" style="1" customWidth="1"/>
    <col min="23" max="23" width="13.42578125" style="1" customWidth="1"/>
    <col min="24" max="27" width="11.42578125" style="1" customWidth="1"/>
    <col min="28" max="31" width="12.28515625" style="1" customWidth="1"/>
    <col min="32" max="35" width="11.42578125" style="1" customWidth="1"/>
    <col min="36" max="38" width="13.140625" style="1" customWidth="1"/>
    <col min="39" max="40" width="20.85546875" style="1" customWidth="1"/>
    <col min="41" max="16384" width="9.28515625" style="1"/>
  </cols>
  <sheetData>
    <row r="1" spans="1:54" s="2" customFormat="1" ht="23.25" customHeight="1">
      <c r="A1" s="2" t="s">
        <v>9</v>
      </c>
      <c r="U1" s="3"/>
    </row>
    <row r="2" spans="1:54" s="6" customFormat="1" ht="18" customHeight="1">
      <c r="A2" s="4"/>
      <c r="B2" s="5"/>
      <c r="E2" s="5"/>
      <c r="F2" s="5"/>
      <c r="G2" s="5"/>
      <c r="V2" s="7"/>
    </row>
    <row r="3" spans="1:54" s="6" customFormat="1" ht="18" customHeight="1">
      <c r="A3" s="4" t="s">
        <v>202</v>
      </c>
      <c r="B3" s="5"/>
      <c r="E3" s="5"/>
      <c r="F3" s="5"/>
      <c r="G3" s="5"/>
      <c r="V3" s="7"/>
    </row>
    <row r="4" spans="1:54" s="9" customFormat="1" ht="26.25" customHeight="1">
      <c r="A4" s="90" t="s">
        <v>203</v>
      </c>
      <c r="B4" s="73" t="s">
        <v>175</v>
      </c>
      <c r="C4" s="73" t="s">
        <v>176</v>
      </c>
      <c r="D4" s="73" t="s">
        <v>177</v>
      </c>
      <c r="E4" s="79" t="s">
        <v>204</v>
      </c>
      <c r="F4" s="80"/>
      <c r="G4" s="80"/>
      <c r="H4" s="80"/>
      <c r="I4" s="80"/>
      <c r="J4" s="80"/>
      <c r="K4" s="80"/>
      <c r="L4" s="80"/>
      <c r="M4" s="80"/>
      <c r="N4" s="80"/>
      <c r="O4" s="80"/>
      <c r="P4" s="88"/>
      <c r="Q4" s="81" t="s">
        <v>179</v>
      </c>
      <c r="R4" s="84"/>
      <c r="S4" s="85"/>
      <c r="T4" s="73" t="s">
        <v>180</v>
      </c>
      <c r="U4" s="86" t="s">
        <v>181</v>
      </c>
      <c r="V4" s="86"/>
      <c r="W4" s="86"/>
      <c r="X4" s="71" t="s">
        <v>205</v>
      </c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</row>
    <row r="5" spans="1:54" s="61" customFormat="1" ht="33" customHeight="1">
      <c r="A5" s="91"/>
      <c r="B5" s="74"/>
      <c r="C5" s="74"/>
      <c r="D5" s="74"/>
      <c r="E5" s="76" t="s">
        <v>206</v>
      </c>
      <c r="F5" s="77"/>
      <c r="G5" s="78"/>
      <c r="H5" s="76" t="s">
        <v>178</v>
      </c>
      <c r="I5" s="77"/>
      <c r="J5" s="78"/>
      <c r="K5" s="76" t="s">
        <v>207</v>
      </c>
      <c r="L5" s="77"/>
      <c r="M5" s="78"/>
      <c r="N5" s="76" t="s">
        <v>208</v>
      </c>
      <c r="O5" s="77"/>
      <c r="P5" s="78"/>
      <c r="Q5" s="76"/>
      <c r="R5" s="77"/>
      <c r="S5" s="78"/>
      <c r="T5" s="74"/>
      <c r="U5" s="73" t="s">
        <v>184</v>
      </c>
      <c r="V5" s="73" t="s">
        <v>185</v>
      </c>
      <c r="W5" s="73" t="s">
        <v>186</v>
      </c>
      <c r="X5" s="76" t="s">
        <v>187</v>
      </c>
      <c r="Y5" s="77"/>
      <c r="Z5" s="77"/>
      <c r="AA5" s="78"/>
      <c r="AB5" s="73" t="s">
        <v>188</v>
      </c>
      <c r="AC5" s="73" t="s">
        <v>189</v>
      </c>
      <c r="AD5" s="73" t="s">
        <v>190</v>
      </c>
      <c r="AE5" s="73" t="s">
        <v>191</v>
      </c>
      <c r="AF5" s="76" t="s">
        <v>192</v>
      </c>
      <c r="AG5" s="77"/>
      <c r="AH5" s="77"/>
      <c r="AI5" s="78"/>
      <c r="AJ5" s="73" t="s">
        <v>209</v>
      </c>
      <c r="AK5" s="73" t="s">
        <v>193</v>
      </c>
      <c r="AL5" s="73" t="s">
        <v>194</v>
      </c>
      <c r="AM5" s="76" t="s">
        <v>210</v>
      </c>
      <c r="AN5" s="77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</row>
    <row r="6" spans="1:54" s="61" customFormat="1" ht="28.5" customHeight="1">
      <c r="A6" s="91"/>
      <c r="B6" s="74"/>
      <c r="C6" s="74"/>
      <c r="D6" s="74"/>
      <c r="E6" s="82" t="s">
        <v>34</v>
      </c>
      <c r="F6" s="82" t="s">
        <v>35</v>
      </c>
      <c r="G6" s="82" t="s">
        <v>36</v>
      </c>
      <c r="H6" s="82" t="s">
        <v>34</v>
      </c>
      <c r="I6" s="82" t="s">
        <v>35</v>
      </c>
      <c r="J6" s="82" t="s">
        <v>36</v>
      </c>
      <c r="K6" s="82" t="s">
        <v>34</v>
      </c>
      <c r="L6" s="82" t="s">
        <v>35</v>
      </c>
      <c r="M6" s="82" t="s">
        <v>36</v>
      </c>
      <c r="N6" s="82" t="s">
        <v>34</v>
      </c>
      <c r="O6" s="82" t="s">
        <v>35</v>
      </c>
      <c r="P6" s="82" t="s">
        <v>36</v>
      </c>
      <c r="Q6" s="82" t="s">
        <v>34</v>
      </c>
      <c r="R6" s="82" t="s">
        <v>35</v>
      </c>
      <c r="S6" s="82" t="s">
        <v>36</v>
      </c>
      <c r="T6" s="74"/>
      <c r="U6" s="74"/>
      <c r="V6" s="74"/>
      <c r="W6" s="74"/>
      <c r="X6" s="73" t="s">
        <v>211</v>
      </c>
      <c r="Y6" s="73" t="s">
        <v>212</v>
      </c>
      <c r="Z6" s="73" t="s">
        <v>197</v>
      </c>
      <c r="AA6" s="73" t="s">
        <v>198</v>
      </c>
      <c r="AB6" s="74"/>
      <c r="AC6" s="74"/>
      <c r="AD6" s="74"/>
      <c r="AE6" s="74"/>
      <c r="AF6" s="73" t="s">
        <v>213</v>
      </c>
      <c r="AG6" s="79" t="s">
        <v>214</v>
      </c>
      <c r="AH6" s="80"/>
      <c r="AI6" s="80"/>
      <c r="AJ6" s="74"/>
      <c r="AK6" s="74"/>
      <c r="AL6" s="74"/>
      <c r="AM6" s="73" t="s">
        <v>215</v>
      </c>
      <c r="AN6" s="81" t="s">
        <v>216</v>
      </c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</row>
    <row r="7" spans="1:54" s="61" customFormat="1" ht="28.5" customHeight="1">
      <c r="A7" s="92"/>
      <c r="B7" s="75"/>
      <c r="C7" s="75"/>
      <c r="D7" s="75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55" t="s">
        <v>217</v>
      </c>
      <c r="AH7" s="55" t="s">
        <v>218</v>
      </c>
      <c r="AI7" s="55" t="s">
        <v>219</v>
      </c>
      <c r="AJ7" s="75"/>
      <c r="AK7" s="75"/>
      <c r="AL7" s="75"/>
      <c r="AM7" s="75"/>
      <c r="AN7" s="76"/>
    </row>
    <row r="8" spans="1:54" s="54" customFormat="1" ht="16.5" customHeight="1">
      <c r="A8" s="57" t="s">
        <v>171</v>
      </c>
      <c r="B8" s="58">
        <v>6692</v>
      </c>
      <c r="C8" s="59">
        <v>7587809</v>
      </c>
      <c r="D8" s="59">
        <v>21495810</v>
      </c>
      <c r="E8" s="59">
        <v>107221</v>
      </c>
      <c r="F8" s="59">
        <v>84017</v>
      </c>
      <c r="G8" s="59">
        <v>23204</v>
      </c>
      <c r="H8" s="59">
        <v>6692</v>
      </c>
      <c r="I8" s="59">
        <v>5613</v>
      </c>
      <c r="J8" s="59">
        <v>1079</v>
      </c>
      <c r="K8" s="59">
        <v>74543</v>
      </c>
      <c r="L8" s="59">
        <v>58280</v>
      </c>
      <c r="M8" s="59">
        <v>16263</v>
      </c>
      <c r="N8" s="59">
        <v>25986</v>
      </c>
      <c r="O8" s="59">
        <v>20124</v>
      </c>
      <c r="P8" s="59">
        <v>5862</v>
      </c>
      <c r="Q8" s="59">
        <v>794033</v>
      </c>
      <c r="R8" s="59">
        <v>448953</v>
      </c>
      <c r="S8" s="59">
        <v>345080</v>
      </c>
      <c r="T8" s="59">
        <v>4004</v>
      </c>
      <c r="U8" s="59">
        <v>1822032948</v>
      </c>
      <c r="V8" s="59">
        <v>1259531354</v>
      </c>
      <c r="W8" s="59">
        <v>562501594</v>
      </c>
      <c r="X8" s="59">
        <v>4039</v>
      </c>
      <c r="Y8" s="59">
        <v>3882</v>
      </c>
      <c r="Z8" s="59">
        <v>70</v>
      </c>
      <c r="AA8" s="59">
        <v>87</v>
      </c>
      <c r="AB8" s="59">
        <v>89038</v>
      </c>
      <c r="AC8" s="59">
        <v>282889</v>
      </c>
      <c r="AD8" s="59">
        <v>3645</v>
      </c>
      <c r="AE8" s="59">
        <v>1528</v>
      </c>
      <c r="AF8" s="59">
        <v>3252</v>
      </c>
      <c r="AG8" s="59">
        <v>106697</v>
      </c>
      <c r="AH8" s="59">
        <v>42446</v>
      </c>
      <c r="AI8" s="59">
        <v>64251</v>
      </c>
      <c r="AJ8" s="59">
        <v>1359</v>
      </c>
      <c r="AK8" s="59">
        <v>774</v>
      </c>
      <c r="AL8" s="59">
        <v>1210</v>
      </c>
      <c r="AM8" s="59">
        <v>4255152</v>
      </c>
      <c r="AN8" s="59">
        <v>2623613</v>
      </c>
    </row>
    <row r="9" spans="1:54" s="14" customFormat="1" ht="16.5" customHeight="1">
      <c r="A9" s="44" t="s">
        <v>69</v>
      </c>
      <c r="B9" s="16">
        <v>441</v>
      </c>
      <c r="C9" s="17">
        <v>1411620</v>
      </c>
      <c r="D9" s="17">
        <v>3782883</v>
      </c>
      <c r="E9" s="17">
        <v>8265</v>
      </c>
      <c r="F9" s="17">
        <v>5545</v>
      </c>
      <c r="G9" s="17">
        <v>2720</v>
      </c>
      <c r="H9" s="17">
        <v>441</v>
      </c>
      <c r="I9" s="17">
        <v>343</v>
      </c>
      <c r="J9" s="17">
        <v>98</v>
      </c>
      <c r="K9" s="17">
        <v>5750</v>
      </c>
      <c r="L9" s="17">
        <v>3840</v>
      </c>
      <c r="M9" s="17">
        <v>1910</v>
      </c>
      <c r="N9" s="17">
        <v>2074</v>
      </c>
      <c r="O9" s="17">
        <v>1362</v>
      </c>
      <c r="P9" s="17">
        <v>712</v>
      </c>
      <c r="Q9" s="17">
        <v>69528</v>
      </c>
      <c r="R9" s="17">
        <v>31424</v>
      </c>
      <c r="S9" s="17">
        <v>38104</v>
      </c>
      <c r="T9" s="17">
        <v>343</v>
      </c>
      <c r="U9" s="17">
        <v>120994042</v>
      </c>
      <c r="V9" s="17">
        <v>73953064</v>
      </c>
      <c r="W9" s="17">
        <v>47040978</v>
      </c>
      <c r="X9" s="17">
        <v>131</v>
      </c>
      <c r="Y9" s="17">
        <v>130</v>
      </c>
      <c r="Z9" s="17">
        <v>1</v>
      </c>
      <c r="AA9" s="17">
        <v>0</v>
      </c>
      <c r="AB9" s="17">
        <v>7424</v>
      </c>
      <c r="AC9" s="17">
        <v>40073</v>
      </c>
      <c r="AD9" s="17">
        <v>174</v>
      </c>
      <c r="AE9" s="17">
        <v>54</v>
      </c>
      <c r="AF9" s="17">
        <v>155</v>
      </c>
      <c r="AG9" s="17">
        <v>4396</v>
      </c>
      <c r="AH9" s="17">
        <v>1507</v>
      </c>
      <c r="AI9" s="17">
        <v>2889</v>
      </c>
      <c r="AJ9" s="17">
        <v>103</v>
      </c>
      <c r="AK9" s="17">
        <v>30</v>
      </c>
      <c r="AL9" s="17">
        <v>119</v>
      </c>
      <c r="AM9" s="17">
        <v>142421</v>
      </c>
      <c r="AN9" s="17">
        <v>52638</v>
      </c>
    </row>
    <row r="10" spans="1:54" s="14" customFormat="1" ht="16.5" customHeight="1">
      <c r="A10" s="44" t="s">
        <v>70</v>
      </c>
      <c r="B10" s="16">
        <v>355</v>
      </c>
      <c r="C10" s="17">
        <v>920101</v>
      </c>
      <c r="D10" s="17">
        <v>2387033</v>
      </c>
      <c r="E10" s="17">
        <v>5611</v>
      </c>
      <c r="F10" s="17">
        <v>3351</v>
      </c>
      <c r="G10" s="17">
        <v>2260</v>
      </c>
      <c r="H10" s="17">
        <v>355</v>
      </c>
      <c r="I10" s="17">
        <v>250</v>
      </c>
      <c r="J10" s="17">
        <v>105</v>
      </c>
      <c r="K10" s="17">
        <v>3900</v>
      </c>
      <c r="L10" s="17">
        <v>2321</v>
      </c>
      <c r="M10" s="17">
        <v>1579</v>
      </c>
      <c r="N10" s="17">
        <v>1356</v>
      </c>
      <c r="O10" s="17">
        <v>780</v>
      </c>
      <c r="P10" s="17">
        <v>576</v>
      </c>
      <c r="Q10" s="17">
        <v>27968</v>
      </c>
      <c r="R10" s="17">
        <v>12643</v>
      </c>
      <c r="S10" s="17">
        <v>15325</v>
      </c>
      <c r="T10" s="17">
        <v>0</v>
      </c>
      <c r="U10" s="17">
        <v>21121351</v>
      </c>
      <c r="V10" s="17">
        <v>12884653</v>
      </c>
      <c r="W10" s="17">
        <v>8236698</v>
      </c>
      <c r="X10" s="17">
        <v>159</v>
      </c>
      <c r="Y10" s="17">
        <v>159</v>
      </c>
      <c r="Z10" s="17">
        <v>0</v>
      </c>
      <c r="AA10" s="17">
        <v>0</v>
      </c>
      <c r="AB10" s="17">
        <v>1636</v>
      </c>
      <c r="AC10" s="17">
        <v>7090</v>
      </c>
      <c r="AD10" s="17">
        <v>42</v>
      </c>
      <c r="AE10" s="17">
        <v>21</v>
      </c>
      <c r="AF10" s="17">
        <v>78</v>
      </c>
      <c r="AG10" s="17">
        <v>1553</v>
      </c>
      <c r="AH10" s="17">
        <v>618</v>
      </c>
      <c r="AI10" s="17">
        <v>935</v>
      </c>
      <c r="AJ10" s="17">
        <v>32</v>
      </c>
      <c r="AK10" s="17">
        <v>26</v>
      </c>
      <c r="AL10" s="17">
        <v>109</v>
      </c>
      <c r="AM10" s="17">
        <v>171701</v>
      </c>
      <c r="AN10" s="17">
        <v>1642</v>
      </c>
    </row>
    <row r="11" spans="1:54" s="14" customFormat="1" ht="16.5" customHeight="1">
      <c r="A11" s="44" t="s">
        <v>71</v>
      </c>
      <c r="B11" s="16">
        <v>593</v>
      </c>
      <c r="C11" s="17">
        <v>836488</v>
      </c>
      <c r="D11" s="17">
        <v>2577523</v>
      </c>
      <c r="E11" s="17">
        <v>9482</v>
      </c>
      <c r="F11" s="17">
        <v>7597</v>
      </c>
      <c r="G11" s="17">
        <v>1885</v>
      </c>
      <c r="H11" s="17">
        <v>593</v>
      </c>
      <c r="I11" s="17">
        <v>495</v>
      </c>
      <c r="J11" s="17">
        <v>98</v>
      </c>
      <c r="K11" s="17">
        <v>6571</v>
      </c>
      <c r="L11" s="17">
        <v>5238</v>
      </c>
      <c r="M11" s="17">
        <v>1333</v>
      </c>
      <c r="N11" s="17">
        <v>2318</v>
      </c>
      <c r="O11" s="17">
        <v>1864</v>
      </c>
      <c r="P11" s="17">
        <v>454</v>
      </c>
      <c r="Q11" s="17">
        <v>49069</v>
      </c>
      <c r="R11" s="17">
        <v>29964</v>
      </c>
      <c r="S11" s="17">
        <v>19105</v>
      </c>
      <c r="T11" s="17">
        <v>173</v>
      </c>
      <c r="U11" s="17">
        <v>93731467</v>
      </c>
      <c r="V11" s="17">
        <v>35928768</v>
      </c>
      <c r="W11" s="17">
        <v>57802699</v>
      </c>
      <c r="X11" s="17">
        <v>229</v>
      </c>
      <c r="Y11" s="17">
        <v>217</v>
      </c>
      <c r="Z11" s="17">
        <v>4</v>
      </c>
      <c r="AA11" s="17">
        <v>8</v>
      </c>
      <c r="AB11" s="17">
        <v>11095</v>
      </c>
      <c r="AC11" s="17">
        <v>43695</v>
      </c>
      <c r="AD11" s="17">
        <v>581</v>
      </c>
      <c r="AE11" s="17">
        <v>31</v>
      </c>
      <c r="AF11" s="17">
        <v>272</v>
      </c>
      <c r="AG11" s="17">
        <v>7687</v>
      </c>
      <c r="AH11" s="17">
        <v>2383</v>
      </c>
      <c r="AI11" s="17">
        <v>5304</v>
      </c>
      <c r="AJ11" s="17">
        <v>116</v>
      </c>
      <c r="AK11" s="17">
        <v>26</v>
      </c>
      <c r="AL11" s="17">
        <v>91</v>
      </c>
      <c r="AM11" s="17">
        <v>499220</v>
      </c>
      <c r="AN11" s="17">
        <v>314268</v>
      </c>
    </row>
    <row r="12" spans="1:54" s="14" customFormat="1" ht="16.5" customHeight="1">
      <c r="A12" s="44" t="s">
        <v>72</v>
      </c>
      <c r="B12" s="16">
        <v>672</v>
      </c>
      <c r="C12" s="17">
        <v>609241</v>
      </c>
      <c r="D12" s="17">
        <v>1756330</v>
      </c>
      <c r="E12" s="17">
        <v>10629</v>
      </c>
      <c r="F12" s="17">
        <v>8453</v>
      </c>
      <c r="G12" s="17">
        <v>2176</v>
      </c>
      <c r="H12" s="17">
        <v>672</v>
      </c>
      <c r="I12" s="17">
        <v>566</v>
      </c>
      <c r="J12" s="17">
        <v>106</v>
      </c>
      <c r="K12" s="17">
        <v>7459</v>
      </c>
      <c r="L12" s="17">
        <v>5928</v>
      </c>
      <c r="M12" s="17">
        <v>1531</v>
      </c>
      <c r="N12" s="17">
        <v>2498</v>
      </c>
      <c r="O12" s="17">
        <v>1959</v>
      </c>
      <c r="P12" s="17">
        <v>539</v>
      </c>
      <c r="Q12" s="17">
        <v>95866</v>
      </c>
      <c r="R12" s="17">
        <v>50073</v>
      </c>
      <c r="S12" s="17">
        <v>45793</v>
      </c>
      <c r="T12" s="17">
        <v>323</v>
      </c>
      <c r="U12" s="17">
        <v>162142427</v>
      </c>
      <c r="V12" s="17">
        <v>110696149</v>
      </c>
      <c r="W12" s="17">
        <v>51446278</v>
      </c>
      <c r="X12" s="17">
        <v>222</v>
      </c>
      <c r="Y12" s="17">
        <v>216</v>
      </c>
      <c r="Z12" s="17">
        <v>0</v>
      </c>
      <c r="AA12" s="17">
        <v>6</v>
      </c>
      <c r="AB12" s="17">
        <v>9775</v>
      </c>
      <c r="AC12" s="17">
        <v>28539</v>
      </c>
      <c r="AD12" s="17">
        <v>525</v>
      </c>
      <c r="AE12" s="17">
        <v>161</v>
      </c>
      <c r="AF12" s="17">
        <v>524</v>
      </c>
      <c r="AG12" s="17">
        <v>16923</v>
      </c>
      <c r="AH12" s="17">
        <v>6093</v>
      </c>
      <c r="AI12" s="17">
        <v>10830</v>
      </c>
      <c r="AJ12" s="17">
        <v>278</v>
      </c>
      <c r="AK12" s="17">
        <v>122</v>
      </c>
      <c r="AL12" s="17">
        <v>137</v>
      </c>
      <c r="AM12" s="17">
        <v>759632</v>
      </c>
      <c r="AN12" s="17">
        <v>314697</v>
      </c>
    </row>
    <row r="13" spans="1:54" s="14" customFormat="1" ht="16.5" customHeight="1">
      <c r="A13" s="44" t="s">
        <v>73</v>
      </c>
      <c r="B13" s="16">
        <v>792</v>
      </c>
      <c r="C13" s="17">
        <v>1092318</v>
      </c>
      <c r="D13" s="17">
        <v>2857115</v>
      </c>
      <c r="E13" s="17">
        <v>12485</v>
      </c>
      <c r="F13" s="17">
        <v>8976</v>
      </c>
      <c r="G13" s="17">
        <v>3509</v>
      </c>
      <c r="H13" s="17">
        <v>792</v>
      </c>
      <c r="I13" s="17">
        <v>618</v>
      </c>
      <c r="J13" s="17">
        <v>174</v>
      </c>
      <c r="K13" s="17">
        <v>8641</v>
      </c>
      <c r="L13" s="17">
        <v>6174</v>
      </c>
      <c r="M13" s="17">
        <v>2467</v>
      </c>
      <c r="N13" s="17">
        <v>3052</v>
      </c>
      <c r="O13" s="17">
        <v>2184</v>
      </c>
      <c r="P13" s="17">
        <v>868</v>
      </c>
      <c r="Q13" s="17">
        <v>87355</v>
      </c>
      <c r="R13" s="17">
        <v>44143</v>
      </c>
      <c r="S13" s="17">
        <v>43212</v>
      </c>
      <c r="T13" s="17">
        <v>395</v>
      </c>
      <c r="U13" s="17">
        <v>196153413</v>
      </c>
      <c r="V13" s="17">
        <v>124248399</v>
      </c>
      <c r="W13" s="17">
        <v>71905014</v>
      </c>
      <c r="X13" s="17">
        <v>323</v>
      </c>
      <c r="Y13" s="17">
        <v>310</v>
      </c>
      <c r="Z13" s="17">
        <v>6</v>
      </c>
      <c r="AA13" s="17">
        <v>7</v>
      </c>
      <c r="AB13" s="17">
        <v>7243</v>
      </c>
      <c r="AC13" s="17">
        <v>25717</v>
      </c>
      <c r="AD13" s="17">
        <v>154</v>
      </c>
      <c r="AE13" s="17">
        <v>222</v>
      </c>
      <c r="AF13" s="17">
        <v>383</v>
      </c>
      <c r="AG13" s="17">
        <v>15548</v>
      </c>
      <c r="AH13" s="17">
        <v>5579</v>
      </c>
      <c r="AI13" s="17">
        <v>9969</v>
      </c>
      <c r="AJ13" s="17">
        <v>133</v>
      </c>
      <c r="AK13" s="17">
        <v>60</v>
      </c>
      <c r="AL13" s="17">
        <v>185</v>
      </c>
      <c r="AM13" s="17">
        <v>626683</v>
      </c>
      <c r="AN13" s="17">
        <v>347389</v>
      </c>
    </row>
    <row r="14" spans="1:54" s="14" customFormat="1" ht="16.5" customHeight="1">
      <c r="A14" s="35" t="s">
        <v>104</v>
      </c>
      <c r="B14" s="16">
        <v>237</v>
      </c>
      <c r="C14" s="17">
        <v>155057</v>
      </c>
      <c r="D14" s="17">
        <v>456024</v>
      </c>
      <c r="E14" s="17">
        <v>3768</v>
      </c>
      <c r="F14" s="17">
        <v>3268</v>
      </c>
      <c r="G14" s="17">
        <v>500</v>
      </c>
      <c r="H14" s="17">
        <v>237</v>
      </c>
      <c r="I14" s="17">
        <v>212</v>
      </c>
      <c r="J14" s="17">
        <v>25</v>
      </c>
      <c r="K14" s="17">
        <v>2642</v>
      </c>
      <c r="L14" s="17">
        <v>2294</v>
      </c>
      <c r="M14" s="17">
        <v>348</v>
      </c>
      <c r="N14" s="17">
        <v>889</v>
      </c>
      <c r="O14" s="17">
        <v>762</v>
      </c>
      <c r="P14" s="17">
        <v>127</v>
      </c>
      <c r="Q14" s="17">
        <v>23155</v>
      </c>
      <c r="R14" s="17">
        <v>16188</v>
      </c>
      <c r="S14" s="17">
        <v>6967</v>
      </c>
      <c r="T14" s="17">
        <v>130</v>
      </c>
      <c r="U14" s="17">
        <v>93096843</v>
      </c>
      <c r="V14" s="17">
        <v>78324899</v>
      </c>
      <c r="W14" s="17">
        <v>14771944</v>
      </c>
      <c r="X14" s="17">
        <v>215</v>
      </c>
      <c r="Y14" s="17">
        <v>203</v>
      </c>
      <c r="Z14" s="17">
        <v>1</v>
      </c>
      <c r="AA14" s="17">
        <v>11</v>
      </c>
      <c r="AB14" s="17">
        <v>3473</v>
      </c>
      <c r="AC14" s="17">
        <v>6836</v>
      </c>
      <c r="AD14" s="17">
        <v>132</v>
      </c>
      <c r="AE14" s="17">
        <v>101</v>
      </c>
      <c r="AF14" s="17">
        <v>134</v>
      </c>
      <c r="AG14" s="17">
        <v>3490</v>
      </c>
      <c r="AH14" s="17">
        <v>1745</v>
      </c>
      <c r="AI14" s="17">
        <v>1745</v>
      </c>
      <c r="AJ14" s="17">
        <v>39</v>
      </c>
      <c r="AK14" s="17">
        <v>25</v>
      </c>
      <c r="AL14" s="17">
        <v>53</v>
      </c>
      <c r="AM14" s="17">
        <v>164151</v>
      </c>
      <c r="AN14" s="17">
        <v>22199</v>
      </c>
    </row>
    <row r="15" spans="1:54" s="14" customFormat="1" ht="16.5" customHeight="1">
      <c r="A15" s="35" t="s">
        <v>199</v>
      </c>
      <c r="B15" s="16">
        <v>239</v>
      </c>
      <c r="C15" s="17">
        <v>490255</v>
      </c>
      <c r="D15" s="17">
        <v>1438800</v>
      </c>
      <c r="E15" s="17">
        <v>4155</v>
      </c>
      <c r="F15" s="17">
        <v>3047</v>
      </c>
      <c r="G15" s="17">
        <v>1108</v>
      </c>
      <c r="H15" s="17">
        <v>239</v>
      </c>
      <c r="I15" s="17">
        <v>191</v>
      </c>
      <c r="J15" s="17">
        <v>48</v>
      </c>
      <c r="K15" s="17">
        <v>2913</v>
      </c>
      <c r="L15" s="17">
        <v>2132</v>
      </c>
      <c r="M15" s="17">
        <v>781</v>
      </c>
      <c r="N15" s="17">
        <v>1003</v>
      </c>
      <c r="O15" s="17">
        <v>724</v>
      </c>
      <c r="P15" s="17">
        <v>279</v>
      </c>
      <c r="Q15" s="17">
        <v>44659</v>
      </c>
      <c r="R15" s="17">
        <v>23883</v>
      </c>
      <c r="S15" s="17">
        <v>20776</v>
      </c>
      <c r="T15" s="17">
        <v>272</v>
      </c>
      <c r="U15" s="17">
        <v>192684422</v>
      </c>
      <c r="V15" s="17">
        <v>102533509</v>
      </c>
      <c r="W15" s="17">
        <v>90150913</v>
      </c>
      <c r="X15" s="17">
        <v>197</v>
      </c>
      <c r="Y15" s="17">
        <v>183</v>
      </c>
      <c r="Z15" s="17">
        <v>3</v>
      </c>
      <c r="AA15" s="17">
        <v>11</v>
      </c>
      <c r="AB15" s="17">
        <v>6993</v>
      </c>
      <c r="AC15" s="17">
        <v>27837</v>
      </c>
      <c r="AD15" s="17">
        <v>77</v>
      </c>
      <c r="AE15" s="17">
        <v>24</v>
      </c>
      <c r="AF15" s="17">
        <v>170</v>
      </c>
      <c r="AG15" s="17">
        <v>7241</v>
      </c>
      <c r="AH15" s="17">
        <v>2768</v>
      </c>
      <c r="AI15" s="17">
        <v>4473</v>
      </c>
      <c r="AJ15" s="17">
        <v>58</v>
      </c>
      <c r="AK15" s="17">
        <v>28</v>
      </c>
      <c r="AL15" s="17">
        <v>94</v>
      </c>
      <c r="AM15" s="17">
        <v>311656</v>
      </c>
      <c r="AN15" s="17">
        <v>174153</v>
      </c>
    </row>
    <row r="16" spans="1:54" s="14" customFormat="1" ht="16.5" customHeight="1">
      <c r="A16" s="35" t="s">
        <v>105</v>
      </c>
      <c r="B16" s="16">
        <v>176</v>
      </c>
      <c r="C16" s="17">
        <v>168469</v>
      </c>
      <c r="D16" s="17">
        <v>518739</v>
      </c>
      <c r="E16" s="17">
        <v>3152</v>
      </c>
      <c r="F16" s="17">
        <v>2491</v>
      </c>
      <c r="G16" s="17">
        <v>661</v>
      </c>
      <c r="H16" s="17">
        <v>176</v>
      </c>
      <c r="I16" s="17">
        <v>158</v>
      </c>
      <c r="J16" s="17">
        <v>18</v>
      </c>
      <c r="K16" s="17">
        <v>2208</v>
      </c>
      <c r="L16" s="17">
        <v>1740</v>
      </c>
      <c r="M16" s="17">
        <v>468</v>
      </c>
      <c r="N16" s="17">
        <v>768</v>
      </c>
      <c r="O16" s="17">
        <v>593</v>
      </c>
      <c r="P16" s="17">
        <v>175</v>
      </c>
      <c r="Q16" s="17">
        <v>30604</v>
      </c>
      <c r="R16" s="17">
        <v>16452</v>
      </c>
      <c r="S16" s="17">
        <v>14152</v>
      </c>
      <c r="T16" s="17">
        <v>150</v>
      </c>
      <c r="U16" s="17">
        <v>134769481</v>
      </c>
      <c r="V16" s="17">
        <v>78860223</v>
      </c>
      <c r="W16" s="17">
        <v>55909258</v>
      </c>
      <c r="X16" s="17">
        <v>87</v>
      </c>
      <c r="Y16" s="17">
        <v>82</v>
      </c>
      <c r="Z16" s="17">
        <v>5</v>
      </c>
      <c r="AA16" s="17">
        <v>0</v>
      </c>
      <c r="AB16" s="17">
        <v>6441</v>
      </c>
      <c r="AC16" s="17">
        <v>23213</v>
      </c>
      <c r="AD16" s="17">
        <v>140</v>
      </c>
      <c r="AE16" s="17">
        <v>57</v>
      </c>
      <c r="AF16" s="17">
        <v>259</v>
      </c>
      <c r="AG16" s="17">
        <v>4451</v>
      </c>
      <c r="AH16" s="17">
        <v>2028</v>
      </c>
      <c r="AI16" s="17">
        <v>2423</v>
      </c>
      <c r="AJ16" s="17">
        <v>44</v>
      </c>
      <c r="AK16" s="17">
        <v>15</v>
      </c>
      <c r="AL16" s="17">
        <v>20</v>
      </c>
      <c r="AM16" s="17">
        <v>167216</v>
      </c>
      <c r="AN16" s="17">
        <v>551124</v>
      </c>
    </row>
    <row r="17" spans="1:40" s="14" customFormat="1" ht="16.5" customHeight="1">
      <c r="A17" s="35" t="s">
        <v>106</v>
      </c>
      <c r="B17" s="16">
        <v>279</v>
      </c>
      <c r="C17" s="17">
        <v>178436</v>
      </c>
      <c r="D17" s="17">
        <v>560365</v>
      </c>
      <c r="E17" s="17">
        <v>4695</v>
      </c>
      <c r="F17" s="17">
        <v>3735</v>
      </c>
      <c r="G17" s="17">
        <v>960</v>
      </c>
      <c r="H17" s="17">
        <v>279</v>
      </c>
      <c r="I17" s="17">
        <v>222</v>
      </c>
      <c r="J17" s="17">
        <v>57</v>
      </c>
      <c r="K17" s="17">
        <v>3305</v>
      </c>
      <c r="L17" s="17">
        <v>2606</v>
      </c>
      <c r="M17" s="17">
        <v>699</v>
      </c>
      <c r="N17" s="17">
        <v>1111</v>
      </c>
      <c r="O17" s="17">
        <v>907</v>
      </c>
      <c r="P17" s="17">
        <v>204</v>
      </c>
      <c r="Q17" s="17">
        <v>46616</v>
      </c>
      <c r="R17" s="17">
        <v>26431</v>
      </c>
      <c r="S17" s="17">
        <v>20185</v>
      </c>
      <c r="T17" s="17">
        <v>216</v>
      </c>
      <c r="U17" s="17">
        <v>128669631</v>
      </c>
      <c r="V17" s="17">
        <v>107193429</v>
      </c>
      <c r="W17" s="17">
        <v>21476202</v>
      </c>
      <c r="X17" s="17">
        <v>239</v>
      </c>
      <c r="Y17" s="17">
        <v>227</v>
      </c>
      <c r="Z17" s="17">
        <v>8</v>
      </c>
      <c r="AA17" s="17">
        <v>4</v>
      </c>
      <c r="AB17" s="17">
        <v>2280</v>
      </c>
      <c r="AC17" s="17">
        <v>3588</v>
      </c>
      <c r="AD17" s="17">
        <v>181</v>
      </c>
      <c r="AE17" s="17">
        <v>137</v>
      </c>
      <c r="AF17" s="17">
        <v>91</v>
      </c>
      <c r="AG17" s="17">
        <v>3171</v>
      </c>
      <c r="AH17" s="17">
        <v>1546</v>
      </c>
      <c r="AI17" s="17">
        <v>1625</v>
      </c>
      <c r="AJ17" s="17">
        <v>57</v>
      </c>
      <c r="AK17" s="17">
        <v>28</v>
      </c>
      <c r="AL17" s="17">
        <v>17</v>
      </c>
      <c r="AM17" s="17">
        <v>159265</v>
      </c>
      <c r="AN17" s="17">
        <v>151327</v>
      </c>
    </row>
    <row r="18" spans="1:40" s="14" customFormat="1" ht="16.5" customHeight="1">
      <c r="A18" s="35" t="s">
        <v>107</v>
      </c>
      <c r="B18" s="16">
        <v>542</v>
      </c>
      <c r="C18" s="17">
        <v>331916</v>
      </c>
      <c r="D18" s="17">
        <v>1162119</v>
      </c>
      <c r="E18" s="17">
        <v>9302</v>
      </c>
      <c r="F18" s="17">
        <v>8078</v>
      </c>
      <c r="G18" s="17">
        <v>1224</v>
      </c>
      <c r="H18" s="17">
        <v>542</v>
      </c>
      <c r="I18" s="17">
        <v>491</v>
      </c>
      <c r="J18" s="17">
        <v>51</v>
      </c>
      <c r="K18" s="17">
        <v>6522</v>
      </c>
      <c r="L18" s="17">
        <v>5621</v>
      </c>
      <c r="M18" s="17">
        <v>901</v>
      </c>
      <c r="N18" s="17">
        <v>2238</v>
      </c>
      <c r="O18" s="17">
        <v>1966</v>
      </c>
      <c r="P18" s="17">
        <v>272</v>
      </c>
      <c r="Q18" s="17">
        <v>69495</v>
      </c>
      <c r="R18" s="17">
        <v>43160</v>
      </c>
      <c r="S18" s="17">
        <v>26335</v>
      </c>
      <c r="T18" s="17">
        <v>389</v>
      </c>
      <c r="U18" s="17">
        <v>109238201</v>
      </c>
      <c r="V18" s="17">
        <v>80039414</v>
      </c>
      <c r="W18" s="17">
        <v>29198787</v>
      </c>
      <c r="X18" s="17">
        <v>419</v>
      </c>
      <c r="Y18" s="17">
        <v>410</v>
      </c>
      <c r="Z18" s="17">
        <v>4</v>
      </c>
      <c r="AA18" s="17">
        <v>5</v>
      </c>
      <c r="AB18" s="17">
        <v>9319</v>
      </c>
      <c r="AC18" s="17">
        <v>16243</v>
      </c>
      <c r="AD18" s="17">
        <v>365</v>
      </c>
      <c r="AE18" s="17">
        <v>112</v>
      </c>
      <c r="AF18" s="17">
        <v>328</v>
      </c>
      <c r="AG18" s="17">
        <v>13626</v>
      </c>
      <c r="AH18" s="17">
        <v>5835</v>
      </c>
      <c r="AI18" s="17">
        <v>7791</v>
      </c>
      <c r="AJ18" s="17">
        <v>89</v>
      </c>
      <c r="AK18" s="17">
        <v>55</v>
      </c>
      <c r="AL18" s="17">
        <v>113</v>
      </c>
      <c r="AM18" s="17">
        <v>323619</v>
      </c>
      <c r="AN18" s="17">
        <v>191953</v>
      </c>
    </row>
    <row r="19" spans="1:40" s="14" customFormat="1" ht="16.5" customHeight="1">
      <c r="A19" s="35" t="s">
        <v>108</v>
      </c>
      <c r="B19" s="16">
        <v>272</v>
      </c>
      <c r="C19" s="17">
        <v>142272</v>
      </c>
      <c r="D19" s="17">
        <v>424520</v>
      </c>
      <c r="E19" s="17">
        <v>3916</v>
      </c>
      <c r="F19" s="17">
        <v>3342</v>
      </c>
      <c r="G19" s="17">
        <v>574</v>
      </c>
      <c r="H19" s="17">
        <v>272</v>
      </c>
      <c r="I19" s="17">
        <v>248</v>
      </c>
      <c r="J19" s="17">
        <v>24</v>
      </c>
      <c r="K19" s="17">
        <v>2721</v>
      </c>
      <c r="L19" s="17">
        <v>2326</v>
      </c>
      <c r="M19" s="17">
        <v>395</v>
      </c>
      <c r="N19" s="17">
        <v>923</v>
      </c>
      <c r="O19" s="17">
        <v>768</v>
      </c>
      <c r="P19" s="17">
        <v>155</v>
      </c>
      <c r="Q19" s="17">
        <v>30999</v>
      </c>
      <c r="R19" s="17">
        <v>19921</v>
      </c>
      <c r="S19" s="17">
        <v>11078</v>
      </c>
      <c r="T19" s="17">
        <v>225</v>
      </c>
      <c r="U19" s="17">
        <v>28705804</v>
      </c>
      <c r="V19" s="17">
        <v>23414912</v>
      </c>
      <c r="W19" s="17">
        <v>5290892</v>
      </c>
      <c r="X19" s="17">
        <v>218</v>
      </c>
      <c r="Y19" s="17">
        <v>209</v>
      </c>
      <c r="Z19" s="17">
        <v>5</v>
      </c>
      <c r="AA19" s="17">
        <v>4</v>
      </c>
      <c r="AB19" s="17">
        <v>3919</v>
      </c>
      <c r="AC19" s="17">
        <v>6441</v>
      </c>
      <c r="AD19" s="17">
        <v>74</v>
      </c>
      <c r="AE19" s="17">
        <v>116</v>
      </c>
      <c r="AF19" s="17">
        <v>132</v>
      </c>
      <c r="AG19" s="17">
        <v>3855</v>
      </c>
      <c r="AH19" s="17">
        <v>1731</v>
      </c>
      <c r="AI19" s="17">
        <v>2124</v>
      </c>
      <c r="AJ19" s="17">
        <v>70</v>
      </c>
      <c r="AK19" s="17">
        <v>44</v>
      </c>
      <c r="AL19" s="17">
        <v>49</v>
      </c>
      <c r="AM19" s="17">
        <v>67248</v>
      </c>
      <c r="AN19" s="17">
        <v>16444</v>
      </c>
    </row>
    <row r="20" spans="1:40" s="14" customFormat="1" ht="16.5" customHeight="1">
      <c r="A20" s="35" t="s">
        <v>109</v>
      </c>
      <c r="B20" s="16">
        <v>422</v>
      </c>
      <c r="C20" s="17">
        <v>203363</v>
      </c>
      <c r="D20" s="17">
        <v>572467</v>
      </c>
      <c r="E20" s="17">
        <v>6278</v>
      </c>
      <c r="F20" s="17">
        <v>5756</v>
      </c>
      <c r="G20" s="17">
        <v>522</v>
      </c>
      <c r="H20" s="17">
        <v>422</v>
      </c>
      <c r="I20" s="17">
        <v>383</v>
      </c>
      <c r="J20" s="17">
        <v>39</v>
      </c>
      <c r="K20" s="17">
        <v>4347</v>
      </c>
      <c r="L20" s="17">
        <v>3991</v>
      </c>
      <c r="M20" s="17">
        <v>356</v>
      </c>
      <c r="N20" s="17">
        <v>1509</v>
      </c>
      <c r="O20" s="17">
        <v>1382</v>
      </c>
      <c r="P20" s="17">
        <v>127</v>
      </c>
      <c r="Q20" s="17">
        <v>25219</v>
      </c>
      <c r="R20" s="17">
        <v>18886</v>
      </c>
      <c r="S20" s="17">
        <v>6333</v>
      </c>
      <c r="T20" s="17">
        <v>294</v>
      </c>
      <c r="U20" s="17">
        <v>68385129</v>
      </c>
      <c r="V20" s="17">
        <v>50748750</v>
      </c>
      <c r="W20" s="17">
        <v>17636379</v>
      </c>
      <c r="X20" s="17">
        <v>401</v>
      </c>
      <c r="Y20" s="17">
        <v>388</v>
      </c>
      <c r="Z20" s="17">
        <v>4</v>
      </c>
      <c r="AA20" s="17">
        <v>9</v>
      </c>
      <c r="AB20" s="17">
        <v>3111</v>
      </c>
      <c r="AC20" s="17">
        <v>4639</v>
      </c>
      <c r="AD20" s="17">
        <v>302</v>
      </c>
      <c r="AE20" s="17">
        <v>65</v>
      </c>
      <c r="AF20" s="17">
        <v>111</v>
      </c>
      <c r="AG20" s="17">
        <v>2627</v>
      </c>
      <c r="AH20" s="17">
        <v>1232</v>
      </c>
      <c r="AI20" s="17">
        <v>1395</v>
      </c>
      <c r="AJ20" s="17">
        <v>36</v>
      </c>
      <c r="AK20" s="17">
        <v>30</v>
      </c>
      <c r="AL20" s="17">
        <v>34</v>
      </c>
      <c r="AM20" s="17">
        <v>137467</v>
      </c>
      <c r="AN20" s="17">
        <v>27490</v>
      </c>
    </row>
    <row r="21" spans="1:40" s="14" customFormat="1" ht="16.5" customHeight="1">
      <c r="A21" s="35" t="s">
        <v>110</v>
      </c>
      <c r="B21" s="16">
        <v>353</v>
      </c>
      <c r="C21" s="17">
        <v>172553</v>
      </c>
      <c r="D21" s="17">
        <v>511886</v>
      </c>
      <c r="E21" s="17">
        <v>6242</v>
      </c>
      <c r="F21" s="17">
        <v>5412</v>
      </c>
      <c r="G21" s="17">
        <v>830</v>
      </c>
      <c r="H21" s="17">
        <v>353</v>
      </c>
      <c r="I21" s="17">
        <v>323</v>
      </c>
      <c r="J21" s="17">
        <v>30</v>
      </c>
      <c r="K21" s="17">
        <v>4324</v>
      </c>
      <c r="L21" s="17">
        <v>3727</v>
      </c>
      <c r="M21" s="17">
        <v>597</v>
      </c>
      <c r="N21" s="17">
        <v>1565</v>
      </c>
      <c r="O21" s="17">
        <v>1362</v>
      </c>
      <c r="P21" s="17">
        <v>203</v>
      </c>
      <c r="Q21" s="17">
        <v>35284</v>
      </c>
      <c r="R21" s="17">
        <v>23138</v>
      </c>
      <c r="S21" s="17">
        <v>12146</v>
      </c>
      <c r="T21" s="17">
        <v>248</v>
      </c>
      <c r="U21" s="17">
        <v>54645812</v>
      </c>
      <c r="V21" s="17">
        <v>42748124</v>
      </c>
      <c r="W21" s="17">
        <v>11897688</v>
      </c>
      <c r="X21" s="17">
        <v>315</v>
      </c>
      <c r="Y21" s="17">
        <v>311</v>
      </c>
      <c r="Z21" s="17">
        <v>1</v>
      </c>
      <c r="AA21" s="17">
        <v>3</v>
      </c>
      <c r="AB21" s="17">
        <v>3227</v>
      </c>
      <c r="AC21" s="17">
        <v>13694</v>
      </c>
      <c r="AD21" s="17">
        <v>316</v>
      </c>
      <c r="AE21" s="17">
        <v>86</v>
      </c>
      <c r="AF21" s="17">
        <v>85</v>
      </c>
      <c r="AG21" s="17">
        <v>3621</v>
      </c>
      <c r="AH21" s="17">
        <v>1470</v>
      </c>
      <c r="AI21" s="17">
        <v>2151</v>
      </c>
      <c r="AJ21" s="17">
        <v>53</v>
      </c>
      <c r="AK21" s="17">
        <v>67</v>
      </c>
      <c r="AL21" s="17">
        <v>29</v>
      </c>
      <c r="AM21" s="17">
        <v>175957</v>
      </c>
      <c r="AN21" s="17">
        <v>74449</v>
      </c>
    </row>
    <row r="22" spans="1:40" s="14" customFormat="1" ht="16.5" customHeight="1">
      <c r="A22" s="35" t="s">
        <v>111</v>
      </c>
      <c r="B22" s="16">
        <v>457</v>
      </c>
      <c r="C22" s="17">
        <v>268202</v>
      </c>
      <c r="D22" s="17">
        <v>811628</v>
      </c>
      <c r="E22" s="17">
        <v>6383</v>
      </c>
      <c r="F22" s="17">
        <v>5141</v>
      </c>
      <c r="G22" s="17">
        <v>1242</v>
      </c>
      <c r="H22" s="17">
        <v>457</v>
      </c>
      <c r="I22" s="17">
        <v>392</v>
      </c>
      <c r="J22" s="17">
        <v>65</v>
      </c>
      <c r="K22" s="17">
        <v>4386</v>
      </c>
      <c r="L22" s="17">
        <v>3520</v>
      </c>
      <c r="M22" s="17">
        <v>866</v>
      </c>
      <c r="N22" s="17">
        <v>1540</v>
      </c>
      <c r="O22" s="17">
        <v>1229</v>
      </c>
      <c r="P22" s="17">
        <v>311</v>
      </c>
      <c r="Q22" s="17">
        <v>75263</v>
      </c>
      <c r="R22" s="17">
        <v>44938</v>
      </c>
      <c r="S22" s="17">
        <v>30325</v>
      </c>
      <c r="T22" s="17">
        <v>273</v>
      </c>
      <c r="U22" s="17">
        <v>186918517</v>
      </c>
      <c r="V22" s="17">
        <v>160927459</v>
      </c>
      <c r="W22" s="17">
        <v>25991058</v>
      </c>
      <c r="X22" s="17">
        <v>362</v>
      </c>
      <c r="Y22" s="17">
        <v>352</v>
      </c>
      <c r="Z22" s="17">
        <v>8</v>
      </c>
      <c r="AA22" s="17">
        <v>2</v>
      </c>
      <c r="AB22" s="17">
        <v>4652</v>
      </c>
      <c r="AC22" s="17">
        <v>19705</v>
      </c>
      <c r="AD22" s="17">
        <v>314</v>
      </c>
      <c r="AE22" s="17">
        <v>125</v>
      </c>
      <c r="AF22" s="17">
        <v>184</v>
      </c>
      <c r="AG22" s="17">
        <v>6493</v>
      </c>
      <c r="AH22" s="17">
        <v>2501</v>
      </c>
      <c r="AI22" s="17">
        <v>3992</v>
      </c>
      <c r="AJ22" s="17">
        <v>86</v>
      </c>
      <c r="AK22" s="17">
        <v>66</v>
      </c>
      <c r="AL22" s="17">
        <v>81</v>
      </c>
      <c r="AM22" s="17">
        <v>268672</v>
      </c>
      <c r="AN22" s="17">
        <v>174440</v>
      </c>
    </row>
    <row r="23" spans="1:40" s="14" customFormat="1" ht="16.5" customHeight="1">
      <c r="A23" s="35" t="s">
        <v>112</v>
      </c>
      <c r="B23" s="16">
        <v>152</v>
      </c>
      <c r="C23" s="17">
        <v>66485</v>
      </c>
      <c r="D23" s="17">
        <v>173263</v>
      </c>
      <c r="E23" s="17">
        <v>2121</v>
      </c>
      <c r="F23" s="17">
        <v>1655</v>
      </c>
      <c r="G23" s="17">
        <v>466</v>
      </c>
      <c r="H23" s="17">
        <v>152</v>
      </c>
      <c r="I23" s="17">
        <v>137</v>
      </c>
      <c r="J23" s="17">
        <v>15</v>
      </c>
      <c r="K23" s="17">
        <v>1445</v>
      </c>
      <c r="L23" s="17">
        <v>1150</v>
      </c>
      <c r="M23" s="17">
        <v>295</v>
      </c>
      <c r="N23" s="17">
        <v>524</v>
      </c>
      <c r="O23" s="17">
        <v>368</v>
      </c>
      <c r="P23" s="17">
        <v>156</v>
      </c>
      <c r="Q23" s="17">
        <v>14973</v>
      </c>
      <c r="R23" s="17">
        <v>9533</v>
      </c>
      <c r="S23" s="17">
        <v>5440</v>
      </c>
      <c r="T23" s="17">
        <v>117</v>
      </c>
      <c r="U23" s="17">
        <v>60248819</v>
      </c>
      <c r="V23" s="17">
        <v>50453658</v>
      </c>
      <c r="W23" s="17">
        <v>9795161</v>
      </c>
      <c r="X23" s="17">
        <v>136</v>
      </c>
      <c r="Y23" s="17">
        <v>128</v>
      </c>
      <c r="Z23" s="17">
        <v>0</v>
      </c>
      <c r="AA23" s="17">
        <v>8</v>
      </c>
      <c r="AB23" s="17">
        <v>838</v>
      </c>
      <c r="AC23" s="17">
        <v>2138</v>
      </c>
      <c r="AD23" s="17">
        <v>15</v>
      </c>
      <c r="AE23" s="17">
        <v>53</v>
      </c>
      <c r="AF23" s="17">
        <v>39</v>
      </c>
      <c r="AG23" s="17">
        <v>986</v>
      </c>
      <c r="AH23" s="17">
        <v>519</v>
      </c>
      <c r="AI23" s="17">
        <v>467</v>
      </c>
      <c r="AJ23" s="17">
        <v>45</v>
      </c>
      <c r="AK23" s="17">
        <v>31</v>
      </c>
      <c r="AL23" s="17">
        <v>19</v>
      </c>
      <c r="AM23" s="17">
        <v>16769</v>
      </c>
      <c r="AN23" s="17">
        <v>47047</v>
      </c>
    </row>
    <row r="24" spans="1:40" s="14" customFormat="1" ht="16.5" customHeight="1">
      <c r="A24" s="35" t="s">
        <v>113</v>
      </c>
      <c r="B24" s="16">
        <v>174</v>
      </c>
      <c r="C24" s="17">
        <v>107266</v>
      </c>
      <c r="D24" s="17">
        <v>294580</v>
      </c>
      <c r="E24" s="17">
        <v>2257</v>
      </c>
      <c r="F24" s="17">
        <v>1682</v>
      </c>
      <c r="G24" s="17">
        <v>575</v>
      </c>
      <c r="H24" s="17">
        <v>174</v>
      </c>
      <c r="I24" s="17">
        <v>145</v>
      </c>
      <c r="J24" s="17">
        <v>29</v>
      </c>
      <c r="K24" s="17">
        <v>1516</v>
      </c>
      <c r="L24" s="17">
        <v>1124</v>
      </c>
      <c r="M24" s="17">
        <v>392</v>
      </c>
      <c r="N24" s="17">
        <v>567</v>
      </c>
      <c r="O24" s="17">
        <v>413</v>
      </c>
      <c r="P24" s="17">
        <v>154</v>
      </c>
      <c r="Q24" s="17">
        <v>15074</v>
      </c>
      <c r="R24" s="17">
        <v>8896</v>
      </c>
      <c r="S24" s="17">
        <v>6178</v>
      </c>
      <c r="T24" s="17">
        <v>144</v>
      </c>
      <c r="U24" s="17">
        <v>67889733</v>
      </c>
      <c r="V24" s="17">
        <v>51018435</v>
      </c>
      <c r="W24" s="17">
        <v>16871298</v>
      </c>
      <c r="X24" s="17">
        <v>158</v>
      </c>
      <c r="Y24" s="17">
        <v>147</v>
      </c>
      <c r="Z24" s="17">
        <v>5</v>
      </c>
      <c r="AA24" s="17">
        <v>6</v>
      </c>
      <c r="AB24" s="17">
        <v>1955</v>
      </c>
      <c r="AC24" s="17">
        <v>4767</v>
      </c>
      <c r="AD24" s="17">
        <v>57</v>
      </c>
      <c r="AE24" s="17">
        <v>48</v>
      </c>
      <c r="AF24" s="17">
        <v>78</v>
      </c>
      <c r="AG24" s="17">
        <v>3048</v>
      </c>
      <c r="AH24" s="17">
        <v>1257</v>
      </c>
      <c r="AI24" s="17">
        <v>1791</v>
      </c>
      <c r="AJ24" s="17">
        <v>32</v>
      </c>
      <c r="AK24" s="17">
        <v>24</v>
      </c>
      <c r="AL24" s="17">
        <v>9</v>
      </c>
      <c r="AM24" s="17">
        <v>93737</v>
      </c>
      <c r="AN24" s="17">
        <v>58531</v>
      </c>
    </row>
    <row r="25" spans="1:40" s="14" customFormat="1" ht="16.5" customHeight="1">
      <c r="A25" s="35" t="s">
        <v>114</v>
      </c>
      <c r="B25" s="16">
        <v>91</v>
      </c>
      <c r="C25" s="17">
        <v>33578</v>
      </c>
      <c r="D25" s="17">
        <v>92486</v>
      </c>
      <c r="E25" s="17">
        <v>1304</v>
      </c>
      <c r="F25" s="17">
        <v>1057</v>
      </c>
      <c r="G25" s="17">
        <v>247</v>
      </c>
      <c r="H25" s="17">
        <v>91</v>
      </c>
      <c r="I25" s="17">
        <v>82</v>
      </c>
      <c r="J25" s="17">
        <v>9</v>
      </c>
      <c r="K25" s="17">
        <v>905</v>
      </c>
      <c r="L25" s="17">
        <v>751</v>
      </c>
      <c r="M25" s="17">
        <v>154</v>
      </c>
      <c r="N25" s="17">
        <v>308</v>
      </c>
      <c r="O25" s="17">
        <v>224</v>
      </c>
      <c r="P25" s="17">
        <v>84</v>
      </c>
      <c r="Q25" s="17">
        <v>9383</v>
      </c>
      <c r="R25" s="17">
        <v>5200</v>
      </c>
      <c r="S25" s="17">
        <v>4183</v>
      </c>
      <c r="T25" s="17">
        <v>87</v>
      </c>
      <c r="U25" s="17">
        <v>47448816</v>
      </c>
      <c r="V25" s="17">
        <v>42856358</v>
      </c>
      <c r="W25" s="17">
        <v>4592458</v>
      </c>
      <c r="X25" s="17">
        <v>90</v>
      </c>
      <c r="Y25" s="17">
        <v>78</v>
      </c>
      <c r="Z25" s="17">
        <v>9</v>
      </c>
      <c r="AA25" s="17">
        <v>3</v>
      </c>
      <c r="AB25" s="17">
        <v>233</v>
      </c>
      <c r="AC25" s="17">
        <v>440</v>
      </c>
      <c r="AD25" s="17">
        <v>37</v>
      </c>
      <c r="AE25" s="17">
        <v>4</v>
      </c>
      <c r="AF25" s="17">
        <v>38</v>
      </c>
      <c r="AG25" s="17">
        <v>837</v>
      </c>
      <c r="AH25" s="17">
        <v>380</v>
      </c>
      <c r="AI25" s="17">
        <v>457</v>
      </c>
      <c r="AJ25" s="17">
        <v>12</v>
      </c>
      <c r="AK25" s="17">
        <v>20</v>
      </c>
      <c r="AL25" s="17">
        <v>4</v>
      </c>
      <c r="AM25" s="17">
        <v>17349</v>
      </c>
      <c r="AN25" s="17">
        <v>32888</v>
      </c>
    </row>
    <row r="26" spans="1:40" s="14" customFormat="1" ht="16.5" customHeight="1">
      <c r="A26" s="35" t="s">
        <v>115</v>
      </c>
      <c r="B26" s="16">
        <v>144</v>
      </c>
      <c r="C26" s="17">
        <v>142170</v>
      </c>
      <c r="D26" s="17">
        <v>362788</v>
      </c>
      <c r="E26" s="17">
        <v>2780</v>
      </c>
      <c r="F26" s="17">
        <v>1946</v>
      </c>
      <c r="G26" s="17">
        <v>834</v>
      </c>
      <c r="H26" s="17">
        <v>144</v>
      </c>
      <c r="I26" s="17">
        <v>95</v>
      </c>
      <c r="J26" s="17">
        <v>49</v>
      </c>
      <c r="K26" s="17">
        <v>1953</v>
      </c>
      <c r="L26" s="17">
        <v>1401</v>
      </c>
      <c r="M26" s="17">
        <v>552</v>
      </c>
      <c r="N26" s="17">
        <v>683</v>
      </c>
      <c r="O26" s="17">
        <v>450</v>
      </c>
      <c r="P26" s="17">
        <v>233</v>
      </c>
      <c r="Q26" s="17">
        <v>9308</v>
      </c>
      <c r="R26" s="17">
        <v>5709</v>
      </c>
      <c r="S26" s="17">
        <v>3599</v>
      </c>
      <c r="T26" s="17">
        <v>132</v>
      </c>
      <c r="U26" s="17">
        <v>8110612</v>
      </c>
      <c r="V26" s="17">
        <v>6301064</v>
      </c>
      <c r="W26" s="17">
        <v>1809548</v>
      </c>
      <c r="X26" s="17">
        <v>68</v>
      </c>
      <c r="Y26" s="17">
        <v>67</v>
      </c>
      <c r="Z26" s="17">
        <v>1</v>
      </c>
      <c r="AA26" s="17">
        <v>0</v>
      </c>
      <c r="AB26" s="17">
        <v>2716</v>
      </c>
      <c r="AC26" s="17">
        <v>3043</v>
      </c>
      <c r="AD26" s="17">
        <v>69</v>
      </c>
      <c r="AE26" s="17">
        <v>25</v>
      </c>
      <c r="AF26" s="17">
        <v>44</v>
      </c>
      <c r="AG26" s="17">
        <v>1273</v>
      </c>
      <c r="AH26" s="17">
        <v>516</v>
      </c>
      <c r="AI26" s="17">
        <v>757</v>
      </c>
      <c r="AJ26" s="17">
        <v>31</v>
      </c>
      <c r="AK26" s="17">
        <v>34</v>
      </c>
      <c r="AL26" s="17">
        <v>7</v>
      </c>
      <c r="AM26" s="17">
        <v>25996</v>
      </c>
      <c r="AN26" s="17">
        <v>738</v>
      </c>
    </row>
    <row r="27" spans="1:40" s="14" customFormat="1" ht="16.5" customHeight="1">
      <c r="A27" s="35" t="s">
        <v>116</v>
      </c>
      <c r="B27" s="16">
        <v>114</v>
      </c>
      <c r="C27" s="17">
        <v>144685</v>
      </c>
      <c r="D27" s="17">
        <v>417971</v>
      </c>
      <c r="E27" s="17">
        <v>1928</v>
      </c>
      <c r="F27" s="17">
        <v>1437</v>
      </c>
      <c r="G27" s="17">
        <v>491</v>
      </c>
      <c r="H27" s="17">
        <v>114</v>
      </c>
      <c r="I27" s="17">
        <v>94</v>
      </c>
      <c r="J27" s="17">
        <v>20</v>
      </c>
      <c r="K27" s="17">
        <v>1342</v>
      </c>
      <c r="L27" s="17">
        <v>1003</v>
      </c>
      <c r="M27" s="17">
        <v>339</v>
      </c>
      <c r="N27" s="17">
        <v>472</v>
      </c>
      <c r="O27" s="17">
        <v>340</v>
      </c>
      <c r="P27" s="17">
        <v>132</v>
      </c>
      <c r="Q27" s="17">
        <v>13301</v>
      </c>
      <c r="R27" s="17">
        <v>6660</v>
      </c>
      <c r="S27" s="17">
        <v>6641</v>
      </c>
      <c r="T27" s="17">
        <v>71</v>
      </c>
      <c r="U27" s="17">
        <v>18836128</v>
      </c>
      <c r="V27" s="17">
        <v>9638546</v>
      </c>
      <c r="W27" s="17">
        <v>9197582</v>
      </c>
      <c r="X27" s="17">
        <v>18</v>
      </c>
      <c r="Y27" s="17">
        <v>18</v>
      </c>
      <c r="Z27" s="17">
        <v>0</v>
      </c>
      <c r="AA27" s="17">
        <v>0</v>
      </c>
      <c r="AB27" s="17">
        <v>788</v>
      </c>
      <c r="AC27" s="17">
        <v>2030</v>
      </c>
      <c r="AD27" s="17">
        <v>47</v>
      </c>
      <c r="AE27" s="17">
        <v>54</v>
      </c>
      <c r="AF27" s="17">
        <v>58</v>
      </c>
      <c r="AG27" s="17">
        <v>2750</v>
      </c>
      <c r="AH27" s="17">
        <v>1683</v>
      </c>
      <c r="AI27" s="17">
        <v>1067</v>
      </c>
      <c r="AJ27" s="17">
        <v>19</v>
      </c>
      <c r="AK27" s="17">
        <v>21</v>
      </c>
      <c r="AL27" s="17">
        <v>7</v>
      </c>
      <c r="AM27" s="17">
        <v>69721</v>
      </c>
      <c r="AN27" s="17">
        <v>30367</v>
      </c>
    </row>
    <row r="28" spans="1:40" s="14" customFormat="1" ht="16.5" customHeight="1">
      <c r="A28" s="35" t="s">
        <v>117</v>
      </c>
      <c r="B28" s="16">
        <v>69</v>
      </c>
      <c r="C28" s="17">
        <v>80038</v>
      </c>
      <c r="D28" s="17">
        <v>226755</v>
      </c>
      <c r="E28" s="17">
        <v>939</v>
      </c>
      <c r="F28" s="17">
        <v>604</v>
      </c>
      <c r="G28" s="17">
        <v>335</v>
      </c>
      <c r="H28" s="17">
        <v>69</v>
      </c>
      <c r="I28" s="17">
        <v>54</v>
      </c>
      <c r="J28" s="17">
        <v>15</v>
      </c>
      <c r="K28" s="17">
        <v>644</v>
      </c>
      <c r="L28" s="17">
        <v>407</v>
      </c>
      <c r="M28" s="17">
        <v>237</v>
      </c>
      <c r="N28" s="17">
        <v>226</v>
      </c>
      <c r="O28" s="17">
        <v>143</v>
      </c>
      <c r="P28" s="17">
        <v>83</v>
      </c>
      <c r="Q28" s="17">
        <v>5922</v>
      </c>
      <c r="R28" s="17">
        <v>2492</v>
      </c>
      <c r="S28" s="17">
        <v>3430</v>
      </c>
      <c r="T28" s="17">
        <v>15</v>
      </c>
      <c r="U28" s="17">
        <v>9573076</v>
      </c>
      <c r="V28" s="17">
        <v>5949300</v>
      </c>
      <c r="W28" s="17">
        <v>3623776</v>
      </c>
      <c r="X28" s="17">
        <v>14</v>
      </c>
      <c r="Y28" s="17">
        <v>14</v>
      </c>
      <c r="Z28" s="17">
        <v>0</v>
      </c>
      <c r="AA28" s="17">
        <v>0</v>
      </c>
      <c r="AB28" s="17">
        <v>1413</v>
      </c>
      <c r="AC28" s="17">
        <v>2831</v>
      </c>
      <c r="AD28" s="17">
        <v>12</v>
      </c>
      <c r="AE28" s="17">
        <v>13</v>
      </c>
      <c r="AF28" s="17">
        <v>60</v>
      </c>
      <c r="AG28" s="17">
        <v>1896</v>
      </c>
      <c r="AH28" s="17">
        <v>652</v>
      </c>
      <c r="AI28" s="17">
        <v>1244</v>
      </c>
      <c r="AJ28" s="17">
        <v>16</v>
      </c>
      <c r="AK28" s="17">
        <v>10</v>
      </c>
      <c r="AL28" s="17">
        <v>17</v>
      </c>
      <c r="AM28" s="17">
        <v>29074</v>
      </c>
      <c r="AN28" s="17">
        <v>12986</v>
      </c>
    </row>
    <row r="29" spans="1:40" s="14" customFormat="1" ht="16.5" customHeight="1">
      <c r="A29" s="36" t="s">
        <v>118</v>
      </c>
      <c r="B29" s="16">
        <v>98</v>
      </c>
      <c r="C29" s="17">
        <v>30978</v>
      </c>
      <c r="D29" s="17">
        <v>99225</v>
      </c>
      <c r="E29" s="17">
        <v>1509</v>
      </c>
      <c r="F29" s="17">
        <v>1424</v>
      </c>
      <c r="G29" s="17">
        <v>85</v>
      </c>
      <c r="H29" s="17">
        <v>98</v>
      </c>
      <c r="I29" s="17">
        <v>94</v>
      </c>
      <c r="J29" s="17">
        <v>4</v>
      </c>
      <c r="K29" s="17">
        <v>1049</v>
      </c>
      <c r="L29" s="17">
        <v>986</v>
      </c>
      <c r="M29" s="17">
        <v>63</v>
      </c>
      <c r="N29" s="17">
        <v>362</v>
      </c>
      <c r="O29" s="17">
        <v>344</v>
      </c>
      <c r="P29" s="17">
        <v>18</v>
      </c>
      <c r="Q29" s="17">
        <v>13895</v>
      </c>
      <c r="R29" s="17">
        <v>8587</v>
      </c>
      <c r="S29" s="17">
        <v>5308</v>
      </c>
      <c r="T29" s="17">
        <v>7</v>
      </c>
      <c r="U29" s="17">
        <v>18669224</v>
      </c>
      <c r="V29" s="17">
        <v>10812241</v>
      </c>
      <c r="W29" s="17">
        <v>7856983</v>
      </c>
      <c r="X29" s="17">
        <v>38</v>
      </c>
      <c r="Y29" s="17">
        <v>33</v>
      </c>
      <c r="Z29" s="17">
        <v>5</v>
      </c>
      <c r="AA29" s="17">
        <v>0</v>
      </c>
      <c r="AB29" s="17">
        <v>505</v>
      </c>
      <c r="AC29" s="17">
        <v>328</v>
      </c>
      <c r="AD29" s="17">
        <v>29</v>
      </c>
      <c r="AE29" s="17">
        <v>15</v>
      </c>
      <c r="AF29" s="17">
        <v>29</v>
      </c>
      <c r="AG29" s="17">
        <v>1225</v>
      </c>
      <c r="AH29" s="17">
        <v>403</v>
      </c>
      <c r="AI29" s="17">
        <v>822</v>
      </c>
      <c r="AJ29" s="17">
        <v>6</v>
      </c>
      <c r="AK29" s="17">
        <v>12</v>
      </c>
      <c r="AL29" s="17">
        <v>16</v>
      </c>
      <c r="AM29" s="17">
        <v>27598</v>
      </c>
      <c r="AN29" s="17">
        <v>26843</v>
      </c>
    </row>
    <row r="30" spans="1:40" s="14" customFormat="1" ht="16.5" customHeight="1">
      <c r="A30" s="37" t="s">
        <v>119</v>
      </c>
      <c r="B30" s="21">
        <v>20</v>
      </c>
      <c r="C30" s="22">
        <v>2318</v>
      </c>
      <c r="D30" s="22">
        <v>11310</v>
      </c>
      <c r="E30" s="22">
        <v>20</v>
      </c>
      <c r="F30" s="22">
        <v>20</v>
      </c>
      <c r="G30" s="22">
        <v>0</v>
      </c>
      <c r="H30" s="22">
        <v>20</v>
      </c>
      <c r="I30" s="22">
        <v>20</v>
      </c>
      <c r="J30" s="22">
        <v>0</v>
      </c>
      <c r="K30" s="22">
        <v>0</v>
      </c>
      <c r="L30" s="22">
        <v>0</v>
      </c>
      <c r="M30" s="22">
        <v>0</v>
      </c>
      <c r="N30" s="22">
        <v>0</v>
      </c>
      <c r="O30" s="22">
        <v>0</v>
      </c>
      <c r="P30" s="22">
        <v>0</v>
      </c>
      <c r="Q30" s="22">
        <v>1097</v>
      </c>
      <c r="R30" s="22">
        <v>632</v>
      </c>
      <c r="S30" s="22">
        <v>465</v>
      </c>
      <c r="T30" s="22">
        <v>0</v>
      </c>
      <c r="U30" s="22">
        <v>0</v>
      </c>
      <c r="V30" s="22">
        <v>0</v>
      </c>
      <c r="W30" s="22">
        <v>0</v>
      </c>
      <c r="X30" s="22">
        <v>0</v>
      </c>
      <c r="Y30" s="22">
        <v>0</v>
      </c>
      <c r="Z30" s="22">
        <v>0</v>
      </c>
      <c r="AA30" s="22">
        <v>0</v>
      </c>
      <c r="AB30" s="22">
        <v>2</v>
      </c>
      <c r="AC30" s="22">
        <v>2</v>
      </c>
      <c r="AD30" s="22">
        <v>2</v>
      </c>
      <c r="AE30" s="22">
        <v>4</v>
      </c>
      <c r="AF30" s="22">
        <v>0</v>
      </c>
      <c r="AG30" s="22">
        <v>0</v>
      </c>
      <c r="AH30" s="22">
        <v>0</v>
      </c>
      <c r="AI30" s="22">
        <v>0</v>
      </c>
      <c r="AJ30" s="22">
        <v>4</v>
      </c>
      <c r="AK30" s="22">
        <v>0</v>
      </c>
      <c r="AL30" s="22">
        <v>0</v>
      </c>
      <c r="AM30" s="22">
        <v>0</v>
      </c>
      <c r="AN30" s="22">
        <v>0</v>
      </c>
    </row>
    <row r="31" spans="1:40" s="6" customFormat="1" ht="12.75" customHeight="1">
      <c r="A31" s="39" t="s">
        <v>220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</row>
    <row r="32" spans="1:40" s="6" customFormat="1" ht="12.6">
      <c r="A32" s="40" t="s">
        <v>64</v>
      </c>
    </row>
    <row r="33" spans="1:1">
      <c r="A33" s="38"/>
    </row>
    <row r="34" spans="1:1">
      <c r="A34" s="38"/>
    </row>
  </sheetData>
  <mergeCells count="49">
    <mergeCell ref="AM5:AN5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AM6:AM7"/>
    <mergeCell ref="AN6:AN7"/>
    <mergeCell ref="R6:R7"/>
    <mergeCell ref="S6:S7"/>
    <mergeCell ref="X6:X7"/>
    <mergeCell ref="Y6:Y7"/>
    <mergeCell ref="AJ5:AJ7"/>
    <mergeCell ref="AK5:AK7"/>
    <mergeCell ref="AL5:AL7"/>
    <mergeCell ref="AF6:AF7"/>
    <mergeCell ref="AG6:AI6"/>
    <mergeCell ref="Q6:Q7"/>
    <mergeCell ref="T4:T7"/>
    <mergeCell ref="U4:W4"/>
    <mergeCell ref="W5:W7"/>
    <mergeCell ref="X5:AA5"/>
    <mergeCell ref="AA6:AA7"/>
    <mergeCell ref="Z6:Z7"/>
    <mergeCell ref="X4:AN4"/>
    <mergeCell ref="Q4:S5"/>
    <mergeCell ref="U5:U7"/>
    <mergeCell ref="V5:V7"/>
    <mergeCell ref="AB5:AB7"/>
    <mergeCell ref="AC5:AC7"/>
    <mergeCell ref="AD5:AD7"/>
    <mergeCell ref="AF5:AI5"/>
    <mergeCell ref="AE5:AE7"/>
    <mergeCell ref="A4:A7"/>
    <mergeCell ref="B4:B7"/>
    <mergeCell ref="C4:C7"/>
    <mergeCell ref="D4:D7"/>
    <mergeCell ref="E4:P4"/>
    <mergeCell ref="E5:G5"/>
    <mergeCell ref="H5:J5"/>
    <mergeCell ref="K5:M5"/>
    <mergeCell ref="N5:P5"/>
    <mergeCell ref="N6:N7"/>
    <mergeCell ref="O6:O7"/>
    <mergeCell ref="P6:P7"/>
  </mergeCells>
  <phoneticPr fontId="3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66" fitToWidth="2" orientation="landscape" r:id="rId1"/>
  <headerFooter alignWithMargins="0">
    <oddHeader xml:space="preserve">&amp;L&amp;"微軟正黑體,標準"&amp;16推行社區發展工作概況&amp;R&amp;"微軟正黑體,標準"本表共&amp;N頁，第 &amp;P頁 </oddHeader>
  </headerFooter>
  <colBreaks count="1" manualBreakCount="1">
    <brk id="20" min="1" max="33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N31"/>
  <sheetViews>
    <sheetView zoomScaleNormal="100" workbookViewId="0">
      <pane ySplit="7" topLeftCell="A14" activePane="bottomLeft" state="frozen"/>
      <selection activeCell="D11" sqref="D11"/>
      <selection pane="bottomLeft" activeCell="AF18" sqref="AF18"/>
    </sheetView>
  </sheetViews>
  <sheetFormatPr defaultColWidth="9.28515625" defaultRowHeight="12"/>
  <cols>
    <col min="1" max="1" width="29.28515625" style="1" customWidth="1"/>
    <col min="2" max="4" width="14.140625" style="1" customWidth="1"/>
    <col min="5" max="7" width="11.7109375" style="1" customWidth="1"/>
    <col min="8" max="9" width="14.42578125" style="1" customWidth="1"/>
    <col min="10" max="12" width="16.28515625" style="1" customWidth="1"/>
    <col min="13" max="15" width="15.140625" style="1" customWidth="1"/>
    <col min="16" max="24" width="15.7109375" style="1" customWidth="1"/>
    <col min="25" max="38" width="9.28515625" style="1"/>
    <col min="39" max="40" width="20.85546875" style="1" customWidth="1"/>
    <col min="41" max="16384" width="9.28515625" style="1"/>
  </cols>
  <sheetData>
    <row r="1" spans="1:40" s="2" customFormat="1" ht="23.25" customHeight="1">
      <c r="A1" s="2" t="s">
        <v>9</v>
      </c>
      <c r="S1" s="3"/>
    </row>
    <row r="2" spans="1:40" s="6" customFormat="1" ht="18" customHeight="1">
      <c r="A2" s="4"/>
      <c r="C2" s="5"/>
      <c r="F2" s="5"/>
      <c r="G2" s="5"/>
      <c r="T2" s="7"/>
    </row>
    <row r="3" spans="1:40" s="6" customFormat="1" ht="18" customHeight="1">
      <c r="A3" s="4" t="s">
        <v>173</v>
      </c>
      <c r="C3" s="5"/>
      <c r="F3" s="5"/>
      <c r="G3" s="5"/>
      <c r="T3" s="7"/>
    </row>
    <row r="4" spans="1:40" s="61" customFormat="1" ht="33" customHeight="1">
      <c r="A4" s="85" t="s">
        <v>174</v>
      </c>
      <c r="B4" s="73" t="s">
        <v>175</v>
      </c>
      <c r="C4" s="73" t="s">
        <v>176</v>
      </c>
      <c r="D4" s="73" t="s">
        <v>177</v>
      </c>
      <c r="E4" s="79" t="s">
        <v>178</v>
      </c>
      <c r="F4" s="80"/>
      <c r="G4" s="88"/>
      <c r="H4" s="73" t="s">
        <v>179</v>
      </c>
      <c r="I4" s="73" t="s">
        <v>180</v>
      </c>
      <c r="J4" s="86" t="s">
        <v>181</v>
      </c>
      <c r="K4" s="86"/>
      <c r="L4" s="86"/>
      <c r="M4" s="71" t="s">
        <v>182</v>
      </c>
      <c r="N4" s="72"/>
      <c r="O4" s="72"/>
      <c r="P4" s="72"/>
      <c r="Q4" s="72"/>
      <c r="R4" s="72"/>
      <c r="S4" s="72"/>
      <c r="T4" s="72"/>
      <c r="U4" s="72"/>
      <c r="V4" s="72"/>
      <c r="W4" s="72"/>
      <c r="X4" s="93" t="s">
        <v>183</v>
      </c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</row>
    <row r="5" spans="1:40" s="61" customFormat="1" ht="28.5" customHeight="1">
      <c r="A5" s="87"/>
      <c r="B5" s="74"/>
      <c r="C5" s="74"/>
      <c r="D5" s="74"/>
      <c r="E5" s="82" t="s">
        <v>34</v>
      </c>
      <c r="F5" s="82" t="s">
        <v>35</v>
      </c>
      <c r="G5" s="82" t="s">
        <v>36</v>
      </c>
      <c r="H5" s="74"/>
      <c r="I5" s="74"/>
      <c r="J5" s="73" t="s">
        <v>184</v>
      </c>
      <c r="K5" s="73" t="s">
        <v>185</v>
      </c>
      <c r="L5" s="73" t="s">
        <v>186</v>
      </c>
      <c r="M5" s="79" t="s">
        <v>187</v>
      </c>
      <c r="N5" s="80"/>
      <c r="O5" s="88"/>
      <c r="P5" s="73" t="s">
        <v>188</v>
      </c>
      <c r="Q5" s="73" t="s">
        <v>189</v>
      </c>
      <c r="R5" s="73" t="s">
        <v>190</v>
      </c>
      <c r="S5" s="73" t="s">
        <v>191</v>
      </c>
      <c r="T5" s="73" t="s">
        <v>192</v>
      </c>
      <c r="U5" s="73" t="s">
        <v>193</v>
      </c>
      <c r="V5" s="73" t="s">
        <v>194</v>
      </c>
      <c r="W5" s="81" t="s">
        <v>195</v>
      </c>
      <c r="X5" s="94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</row>
    <row r="6" spans="1:40" s="61" customFormat="1" ht="63" customHeight="1">
      <c r="A6" s="78"/>
      <c r="B6" s="75"/>
      <c r="C6" s="75"/>
      <c r="D6" s="75"/>
      <c r="E6" s="83"/>
      <c r="F6" s="83"/>
      <c r="G6" s="83"/>
      <c r="H6" s="75"/>
      <c r="I6" s="75"/>
      <c r="J6" s="75"/>
      <c r="K6" s="75"/>
      <c r="L6" s="75"/>
      <c r="M6" s="62" t="s">
        <v>196</v>
      </c>
      <c r="N6" s="62" t="s">
        <v>197</v>
      </c>
      <c r="O6" s="62" t="s">
        <v>198</v>
      </c>
      <c r="P6" s="75"/>
      <c r="Q6" s="75"/>
      <c r="R6" s="75"/>
      <c r="S6" s="75"/>
      <c r="T6" s="75"/>
      <c r="U6" s="75"/>
      <c r="V6" s="75"/>
      <c r="W6" s="76"/>
      <c r="X6" s="95"/>
    </row>
    <row r="7" spans="1:40" s="54" customFormat="1" ht="16.5" customHeight="1">
      <c r="A7" s="57" t="s">
        <v>171</v>
      </c>
      <c r="B7" s="58">
        <v>6650</v>
      </c>
      <c r="C7" s="59">
        <v>7359363</v>
      </c>
      <c r="D7" s="59">
        <v>21134360</v>
      </c>
      <c r="E7" s="59">
        <v>6650</v>
      </c>
      <c r="F7" s="59">
        <v>5669</v>
      </c>
      <c r="G7" s="59">
        <v>981</v>
      </c>
      <c r="H7" s="59">
        <v>850604</v>
      </c>
      <c r="I7" s="59">
        <v>4014</v>
      </c>
      <c r="J7" s="59">
        <v>1725550432</v>
      </c>
      <c r="K7" s="59">
        <v>1266254254</v>
      </c>
      <c r="L7" s="59">
        <v>459296178</v>
      </c>
      <c r="M7" s="59">
        <v>4077</v>
      </c>
      <c r="N7" s="59">
        <v>39</v>
      </c>
      <c r="O7" s="59">
        <v>101</v>
      </c>
      <c r="P7" s="59">
        <v>74077</v>
      </c>
      <c r="Q7" s="59">
        <v>294013</v>
      </c>
      <c r="R7" s="59">
        <v>3412</v>
      </c>
      <c r="S7" s="59">
        <v>1555</v>
      </c>
      <c r="T7" s="59">
        <v>2775</v>
      </c>
      <c r="U7" s="59">
        <v>833</v>
      </c>
      <c r="V7" s="59">
        <v>1013</v>
      </c>
      <c r="W7" s="59">
        <v>132</v>
      </c>
      <c r="X7" s="59">
        <v>4217</v>
      </c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</row>
    <row r="8" spans="1:40" s="14" customFormat="1" ht="16.5" customHeight="1">
      <c r="A8" s="44" t="s">
        <v>69</v>
      </c>
      <c r="B8" s="16">
        <v>437</v>
      </c>
      <c r="C8" s="17">
        <v>1274060</v>
      </c>
      <c r="D8" s="17">
        <v>3427315</v>
      </c>
      <c r="E8" s="17">
        <v>437</v>
      </c>
      <c r="F8" s="17">
        <v>346</v>
      </c>
      <c r="G8" s="17">
        <v>91</v>
      </c>
      <c r="H8" s="17">
        <v>74991</v>
      </c>
      <c r="I8" s="17">
        <v>337</v>
      </c>
      <c r="J8" s="17">
        <v>109609539</v>
      </c>
      <c r="K8" s="17">
        <v>56708597</v>
      </c>
      <c r="L8" s="17">
        <v>52900942</v>
      </c>
      <c r="M8" s="17">
        <v>127</v>
      </c>
      <c r="N8" s="17">
        <v>2</v>
      </c>
      <c r="O8" s="17">
        <v>5</v>
      </c>
      <c r="P8" s="17">
        <v>10010</v>
      </c>
      <c r="Q8" s="17">
        <v>37588</v>
      </c>
      <c r="R8" s="17">
        <v>111</v>
      </c>
      <c r="S8" s="17">
        <v>51</v>
      </c>
      <c r="T8" s="17">
        <v>173</v>
      </c>
      <c r="U8" s="17">
        <v>33</v>
      </c>
      <c r="V8" s="17">
        <v>120</v>
      </c>
      <c r="W8" s="17">
        <v>0</v>
      </c>
      <c r="X8" s="17">
        <v>134</v>
      </c>
    </row>
    <row r="9" spans="1:40" s="14" customFormat="1" ht="16.5" customHeight="1">
      <c r="A9" s="44" t="s">
        <v>70</v>
      </c>
      <c r="B9" s="16">
        <v>360</v>
      </c>
      <c r="C9" s="17">
        <v>895313</v>
      </c>
      <c r="D9" s="17">
        <v>2362354</v>
      </c>
      <c r="E9" s="17">
        <v>360</v>
      </c>
      <c r="F9" s="17">
        <v>261</v>
      </c>
      <c r="G9" s="17">
        <v>99</v>
      </c>
      <c r="H9" s="17">
        <v>26511</v>
      </c>
      <c r="I9" s="17">
        <v>0</v>
      </c>
      <c r="J9" s="17">
        <v>20845470</v>
      </c>
      <c r="K9" s="17">
        <v>13017365</v>
      </c>
      <c r="L9" s="17">
        <v>7828105</v>
      </c>
      <c r="M9" s="17">
        <v>162</v>
      </c>
      <c r="N9" s="17">
        <v>0</v>
      </c>
      <c r="O9" s="17">
        <v>0</v>
      </c>
      <c r="P9" s="17">
        <v>2277</v>
      </c>
      <c r="Q9" s="17">
        <v>7262</v>
      </c>
      <c r="R9" s="17">
        <v>32</v>
      </c>
      <c r="S9" s="17">
        <v>21</v>
      </c>
      <c r="T9" s="17">
        <v>120</v>
      </c>
      <c r="U9" s="17">
        <v>26</v>
      </c>
      <c r="V9" s="17">
        <v>129</v>
      </c>
      <c r="W9" s="17">
        <v>0</v>
      </c>
      <c r="X9" s="17">
        <v>162</v>
      </c>
    </row>
    <row r="10" spans="1:40" s="14" customFormat="1" ht="16.5" customHeight="1">
      <c r="A10" s="44" t="s">
        <v>71</v>
      </c>
      <c r="B10" s="16">
        <v>597</v>
      </c>
      <c r="C10" s="17">
        <v>867854</v>
      </c>
      <c r="D10" s="17">
        <v>2601394</v>
      </c>
      <c r="E10" s="17">
        <v>597</v>
      </c>
      <c r="F10" s="17">
        <v>505</v>
      </c>
      <c r="G10" s="17">
        <v>92</v>
      </c>
      <c r="H10" s="17">
        <v>61343</v>
      </c>
      <c r="I10" s="17">
        <v>186</v>
      </c>
      <c r="J10" s="17">
        <v>268548576</v>
      </c>
      <c r="K10" s="17">
        <v>216857650</v>
      </c>
      <c r="L10" s="17">
        <v>51690926</v>
      </c>
      <c r="M10" s="17">
        <v>329</v>
      </c>
      <c r="N10" s="17">
        <v>1</v>
      </c>
      <c r="O10" s="17">
        <v>0</v>
      </c>
      <c r="P10" s="17">
        <v>10733</v>
      </c>
      <c r="Q10" s="17">
        <v>38689</v>
      </c>
      <c r="R10" s="17">
        <v>423</v>
      </c>
      <c r="S10" s="17">
        <v>129</v>
      </c>
      <c r="T10" s="17">
        <v>248</v>
      </c>
      <c r="U10" s="17">
        <v>36</v>
      </c>
      <c r="V10" s="17">
        <v>96</v>
      </c>
      <c r="W10" s="17">
        <v>0</v>
      </c>
      <c r="X10" s="17">
        <v>330</v>
      </c>
    </row>
    <row r="11" spans="1:40" s="14" customFormat="1" ht="16.5" customHeight="1">
      <c r="A11" s="44" t="s">
        <v>72</v>
      </c>
      <c r="B11" s="16">
        <v>670</v>
      </c>
      <c r="C11" s="17">
        <v>620658</v>
      </c>
      <c r="D11" s="17">
        <v>1805823</v>
      </c>
      <c r="E11" s="17">
        <v>670</v>
      </c>
      <c r="F11" s="17">
        <v>571</v>
      </c>
      <c r="G11" s="17">
        <v>99</v>
      </c>
      <c r="H11" s="17">
        <v>100818</v>
      </c>
      <c r="I11" s="17">
        <v>292</v>
      </c>
      <c r="J11" s="17">
        <v>122795912</v>
      </c>
      <c r="K11" s="17">
        <v>83480333</v>
      </c>
      <c r="L11" s="17">
        <v>39315579</v>
      </c>
      <c r="M11" s="17">
        <v>247</v>
      </c>
      <c r="N11" s="17">
        <v>2</v>
      </c>
      <c r="O11" s="17">
        <v>5</v>
      </c>
      <c r="P11" s="17">
        <v>9722</v>
      </c>
      <c r="Q11" s="17">
        <v>88502</v>
      </c>
      <c r="R11" s="17">
        <v>533</v>
      </c>
      <c r="S11" s="17">
        <v>148</v>
      </c>
      <c r="T11" s="17">
        <v>459</v>
      </c>
      <c r="U11" s="17">
        <v>126</v>
      </c>
      <c r="V11" s="17">
        <v>137</v>
      </c>
      <c r="W11" s="17">
        <v>0</v>
      </c>
      <c r="X11" s="17">
        <v>254</v>
      </c>
    </row>
    <row r="12" spans="1:40" s="14" customFormat="1" ht="16.5" customHeight="1">
      <c r="A12" s="44" t="s">
        <v>73</v>
      </c>
      <c r="B12" s="16">
        <v>774</v>
      </c>
      <c r="C12" s="17">
        <v>1060045</v>
      </c>
      <c r="D12" s="17">
        <v>2827500</v>
      </c>
      <c r="E12" s="17">
        <v>774</v>
      </c>
      <c r="F12" s="17">
        <v>617</v>
      </c>
      <c r="G12" s="17">
        <v>157</v>
      </c>
      <c r="H12" s="17">
        <v>88624</v>
      </c>
      <c r="I12" s="17">
        <v>414</v>
      </c>
      <c r="J12" s="17">
        <v>20552548</v>
      </c>
      <c r="K12" s="17">
        <v>16145310</v>
      </c>
      <c r="L12" s="17">
        <v>4407238</v>
      </c>
      <c r="M12" s="17">
        <v>324</v>
      </c>
      <c r="N12" s="17">
        <v>8</v>
      </c>
      <c r="O12" s="17">
        <v>5</v>
      </c>
      <c r="P12" s="17">
        <v>1773</v>
      </c>
      <c r="Q12" s="17">
        <v>600</v>
      </c>
      <c r="R12" s="17">
        <v>178</v>
      </c>
      <c r="S12" s="17">
        <v>199</v>
      </c>
      <c r="T12" s="17">
        <v>310</v>
      </c>
      <c r="U12" s="17">
        <v>47</v>
      </c>
      <c r="V12" s="17">
        <v>104</v>
      </c>
      <c r="W12" s="17">
        <v>0</v>
      </c>
      <c r="X12" s="17">
        <v>337</v>
      </c>
    </row>
    <row r="13" spans="1:40" s="14" customFormat="1" ht="16.5" customHeight="1">
      <c r="A13" s="35" t="s">
        <v>104</v>
      </c>
      <c r="B13" s="16">
        <v>236</v>
      </c>
      <c r="C13" s="17">
        <v>153105</v>
      </c>
      <c r="D13" s="17">
        <v>468110</v>
      </c>
      <c r="E13" s="17">
        <v>236</v>
      </c>
      <c r="F13" s="17">
        <v>212</v>
      </c>
      <c r="G13" s="17">
        <v>24</v>
      </c>
      <c r="H13" s="17">
        <v>30590</v>
      </c>
      <c r="I13" s="17">
        <v>135</v>
      </c>
      <c r="J13" s="17">
        <v>76068104</v>
      </c>
      <c r="K13" s="17">
        <v>63946403</v>
      </c>
      <c r="L13" s="17">
        <v>12121701</v>
      </c>
      <c r="M13" s="17">
        <v>198</v>
      </c>
      <c r="N13" s="17">
        <v>0</v>
      </c>
      <c r="O13" s="17">
        <v>1</v>
      </c>
      <c r="P13" s="17">
        <v>2501</v>
      </c>
      <c r="Q13" s="17">
        <v>5690</v>
      </c>
      <c r="R13" s="17">
        <v>131</v>
      </c>
      <c r="S13" s="17">
        <v>103</v>
      </c>
      <c r="T13" s="17">
        <v>130</v>
      </c>
      <c r="U13" s="17">
        <v>24</v>
      </c>
      <c r="V13" s="17">
        <v>38</v>
      </c>
      <c r="W13" s="17">
        <v>96</v>
      </c>
      <c r="X13" s="17">
        <v>199</v>
      </c>
    </row>
    <row r="14" spans="1:40" s="14" customFormat="1" ht="16.5" customHeight="1">
      <c r="A14" s="35" t="s">
        <v>199</v>
      </c>
      <c r="B14" s="16">
        <v>239</v>
      </c>
      <c r="C14" s="17">
        <v>466186</v>
      </c>
      <c r="D14" s="17">
        <v>1385194</v>
      </c>
      <c r="E14" s="17">
        <v>239</v>
      </c>
      <c r="F14" s="17">
        <v>195</v>
      </c>
      <c r="G14" s="17">
        <v>44</v>
      </c>
      <c r="H14" s="17">
        <v>44219</v>
      </c>
      <c r="I14" s="17">
        <v>259</v>
      </c>
      <c r="J14" s="17">
        <v>143282860</v>
      </c>
      <c r="K14" s="17">
        <v>71178437</v>
      </c>
      <c r="L14" s="17">
        <v>72104423</v>
      </c>
      <c r="M14" s="17">
        <v>198</v>
      </c>
      <c r="N14" s="17">
        <v>1</v>
      </c>
      <c r="O14" s="17">
        <v>6</v>
      </c>
      <c r="P14" s="17">
        <v>3521</v>
      </c>
      <c r="Q14" s="17">
        <v>20197</v>
      </c>
      <c r="R14" s="17">
        <v>98</v>
      </c>
      <c r="S14" s="17">
        <v>26</v>
      </c>
      <c r="T14" s="17">
        <v>104</v>
      </c>
      <c r="U14" s="17">
        <v>24</v>
      </c>
      <c r="V14" s="17">
        <v>37</v>
      </c>
      <c r="W14" s="17">
        <v>0</v>
      </c>
      <c r="X14" s="17">
        <v>205</v>
      </c>
    </row>
    <row r="15" spans="1:40" s="14" customFormat="1" ht="16.5" customHeight="1">
      <c r="A15" s="35" t="s">
        <v>105</v>
      </c>
      <c r="B15" s="16">
        <v>177</v>
      </c>
      <c r="C15" s="17">
        <v>159469</v>
      </c>
      <c r="D15" s="17">
        <v>506947</v>
      </c>
      <c r="E15" s="17">
        <v>177</v>
      </c>
      <c r="F15" s="17">
        <v>157</v>
      </c>
      <c r="G15" s="17">
        <v>20</v>
      </c>
      <c r="H15" s="17">
        <v>35553</v>
      </c>
      <c r="I15" s="17">
        <v>161</v>
      </c>
      <c r="J15" s="17">
        <v>140817081</v>
      </c>
      <c r="K15" s="17">
        <v>72913277</v>
      </c>
      <c r="L15" s="17">
        <v>67903804</v>
      </c>
      <c r="M15" s="17">
        <v>81</v>
      </c>
      <c r="N15" s="17">
        <v>2</v>
      </c>
      <c r="O15" s="17">
        <v>0</v>
      </c>
      <c r="P15" s="17">
        <v>5062</v>
      </c>
      <c r="Q15" s="17">
        <v>20960</v>
      </c>
      <c r="R15" s="17">
        <v>132</v>
      </c>
      <c r="S15" s="17">
        <v>62</v>
      </c>
      <c r="T15" s="17">
        <v>106</v>
      </c>
      <c r="U15" s="17">
        <v>18</v>
      </c>
      <c r="V15" s="17">
        <v>2</v>
      </c>
      <c r="W15" s="17">
        <v>0</v>
      </c>
      <c r="X15" s="17">
        <v>83</v>
      </c>
    </row>
    <row r="16" spans="1:40" s="14" customFormat="1" ht="16.5" customHeight="1">
      <c r="A16" s="35" t="s">
        <v>106</v>
      </c>
      <c r="B16" s="16">
        <v>279</v>
      </c>
      <c r="C16" s="17">
        <v>175305</v>
      </c>
      <c r="D16" s="17">
        <v>562010</v>
      </c>
      <c r="E16" s="17">
        <v>279</v>
      </c>
      <c r="F16" s="17">
        <v>226</v>
      </c>
      <c r="G16" s="17">
        <v>53</v>
      </c>
      <c r="H16" s="17">
        <v>56873</v>
      </c>
      <c r="I16" s="17">
        <v>219</v>
      </c>
      <c r="J16" s="17">
        <v>52003125</v>
      </c>
      <c r="K16" s="17">
        <v>49530000</v>
      </c>
      <c r="L16" s="17">
        <v>2473125</v>
      </c>
      <c r="M16" s="17">
        <v>211</v>
      </c>
      <c r="N16" s="17">
        <v>2</v>
      </c>
      <c r="O16" s="17">
        <v>22</v>
      </c>
      <c r="P16" s="17">
        <v>1570</v>
      </c>
      <c r="Q16" s="17">
        <v>2790</v>
      </c>
      <c r="R16" s="17">
        <v>178</v>
      </c>
      <c r="S16" s="17">
        <v>133</v>
      </c>
      <c r="T16" s="17">
        <v>73</v>
      </c>
      <c r="U16" s="17">
        <v>37</v>
      </c>
      <c r="V16" s="17">
        <v>17</v>
      </c>
      <c r="W16" s="17">
        <v>0</v>
      </c>
      <c r="X16" s="17">
        <v>235</v>
      </c>
    </row>
    <row r="17" spans="1:24" s="14" customFormat="1" ht="16.5" customHeight="1">
      <c r="A17" s="35" t="s">
        <v>107</v>
      </c>
      <c r="B17" s="16">
        <v>533</v>
      </c>
      <c r="C17" s="17">
        <v>316084</v>
      </c>
      <c r="D17" s="17">
        <v>1145046</v>
      </c>
      <c r="E17" s="17">
        <v>533</v>
      </c>
      <c r="F17" s="17">
        <v>490</v>
      </c>
      <c r="G17" s="17">
        <v>43</v>
      </c>
      <c r="H17" s="17">
        <v>71775</v>
      </c>
      <c r="I17" s="17">
        <v>385</v>
      </c>
      <c r="J17" s="17">
        <v>243983543</v>
      </c>
      <c r="K17" s="17">
        <v>214583116</v>
      </c>
      <c r="L17" s="17">
        <v>29400427</v>
      </c>
      <c r="M17" s="17">
        <v>410</v>
      </c>
      <c r="N17" s="17">
        <v>1</v>
      </c>
      <c r="O17" s="17">
        <v>5</v>
      </c>
      <c r="P17" s="17">
        <v>5581</v>
      </c>
      <c r="Q17" s="17">
        <v>14252</v>
      </c>
      <c r="R17" s="17">
        <v>365</v>
      </c>
      <c r="S17" s="17">
        <v>115</v>
      </c>
      <c r="T17" s="17">
        <v>337</v>
      </c>
      <c r="U17" s="17">
        <v>36</v>
      </c>
      <c r="V17" s="17">
        <v>117</v>
      </c>
      <c r="W17" s="17">
        <v>1</v>
      </c>
      <c r="X17" s="17">
        <v>416</v>
      </c>
    </row>
    <row r="18" spans="1:24" s="14" customFormat="1" ht="16.5" customHeight="1">
      <c r="A18" s="35" t="s">
        <v>108</v>
      </c>
      <c r="B18" s="16">
        <v>270</v>
      </c>
      <c r="C18" s="17">
        <v>142112</v>
      </c>
      <c r="D18" s="17">
        <v>419446</v>
      </c>
      <c r="E18" s="17">
        <v>270</v>
      </c>
      <c r="F18" s="17">
        <v>243</v>
      </c>
      <c r="G18" s="17">
        <v>27</v>
      </c>
      <c r="H18" s="17">
        <v>27250</v>
      </c>
      <c r="I18" s="17">
        <v>228</v>
      </c>
      <c r="J18" s="17">
        <v>36966438</v>
      </c>
      <c r="K18" s="17">
        <v>31387801</v>
      </c>
      <c r="L18" s="17">
        <v>5578637</v>
      </c>
      <c r="M18" s="17">
        <v>199</v>
      </c>
      <c r="N18" s="17">
        <v>2</v>
      </c>
      <c r="O18" s="17">
        <v>14</v>
      </c>
      <c r="P18" s="17">
        <v>3028</v>
      </c>
      <c r="Q18" s="17">
        <v>3470</v>
      </c>
      <c r="R18" s="17">
        <v>51</v>
      </c>
      <c r="S18" s="17">
        <v>109</v>
      </c>
      <c r="T18" s="17">
        <v>111</v>
      </c>
      <c r="U18" s="17">
        <v>46</v>
      </c>
      <c r="V18" s="17">
        <v>52</v>
      </c>
      <c r="W18" s="17">
        <v>0</v>
      </c>
      <c r="X18" s="17">
        <v>215</v>
      </c>
    </row>
    <row r="19" spans="1:24" s="14" customFormat="1" ht="16.5" customHeight="1">
      <c r="A19" s="35" t="s">
        <v>109</v>
      </c>
      <c r="B19" s="16">
        <v>420</v>
      </c>
      <c r="C19" s="17">
        <v>205966</v>
      </c>
      <c r="D19" s="17">
        <v>645280</v>
      </c>
      <c r="E19" s="17">
        <v>420</v>
      </c>
      <c r="F19" s="17">
        <v>385</v>
      </c>
      <c r="G19" s="17">
        <v>35</v>
      </c>
      <c r="H19" s="17">
        <v>28714</v>
      </c>
      <c r="I19" s="17">
        <v>296</v>
      </c>
      <c r="J19" s="17">
        <v>67545478</v>
      </c>
      <c r="K19" s="17">
        <v>49293948</v>
      </c>
      <c r="L19" s="17">
        <v>18251530</v>
      </c>
      <c r="M19" s="17">
        <v>389</v>
      </c>
      <c r="N19" s="17">
        <v>2</v>
      </c>
      <c r="O19" s="17">
        <v>21</v>
      </c>
      <c r="P19" s="17">
        <v>1703</v>
      </c>
      <c r="Q19" s="17">
        <v>5353</v>
      </c>
      <c r="R19" s="17">
        <v>269</v>
      </c>
      <c r="S19" s="17">
        <v>78</v>
      </c>
      <c r="T19" s="17">
        <v>85</v>
      </c>
      <c r="U19" s="17">
        <v>33</v>
      </c>
      <c r="V19" s="17">
        <v>34</v>
      </c>
      <c r="W19" s="17">
        <v>0</v>
      </c>
      <c r="X19" s="17">
        <v>412</v>
      </c>
    </row>
    <row r="20" spans="1:24" s="14" customFormat="1" ht="16.5" customHeight="1">
      <c r="A20" s="35" t="s">
        <v>110</v>
      </c>
      <c r="B20" s="16">
        <v>350</v>
      </c>
      <c r="C20" s="17">
        <v>169945</v>
      </c>
      <c r="D20" s="17">
        <v>516437</v>
      </c>
      <c r="E20" s="17">
        <v>350</v>
      </c>
      <c r="F20" s="17">
        <v>325</v>
      </c>
      <c r="G20" s="17">
        <v>25</v>
      </c>
      <c r="H20" s="17">
        <v>38099</v>
      </c>
      <c r="I20" s="17">
        <v>244</v>
      </c>
      <c r="J20" s="17">
        <v>67027908</v>
      </c>
      <c r="K20" s="17">
        <v>52130605</v>
      </c>
      <c r="L20" s="17">
        <v>14897303</v>
      </c>
      <c r="M20" s="17">
        <v>305</v>
      </c>
      <c r="N20" s="17">
        <v>2</v>
      </c>
      <c r="O20" s="17">
        <v>6</v>
      </c>
      <c r="P20" s="17">
        <v>3613</v>
      </c>
      <c r="Q20" s="17">
        <v>18122</v>
      </c>
      <c r="R20" s="17">
        <v>302</v>
      </c>
      <c r="S20" s="17">
        <v>91</v>
      </c>
      <c r="T20" s="17">
        <v>113</v>
      </c>
      <c r="U20" s="17">
        <v>102</v>
      </c>
      <c r="V20" s="17">
        <v>23</v>
      </c>
      <c r="W20" s="17">
        <v>0</v>
      </c>
      <c r="X20" s="17">
        <v>313</v>
      </c>
    </row>
    <row r="21" spans="1:24" s="14" customFormat="1" ht="16.5" customHeight="1">
      <c r="A21" s="35" t="s">
        <v>111</v>
      </c>
      <c r="B21" s="16">
        <v>456</v>
      </c>
      <c r="C21" s="17">
        <v>246423</v>
      </c>
      <c r="D21" s="17">
        <v>791145</v>
      </c>
      <c r="E21" s="17">
        <v>456</v>
      </c>
      <c r="F21" s="17">
        <v>408</v>
      </c>
      <c r="G21" s="17">
        <v>48</v>
      </c>
      <c r="H21" s="17">
        <v>80125</v>
      </c>
      <c r="I21" s="17">
        <v>286</v>
      </c>
      <c r="J21" s="17">
        <v>156633070</v>
      </c>
      <c r="K21" s="17">
        <v>124132711</v>
      </c>
      <c r="L21" s="17">
        <v>32500359</v>
      </c>
      <c r="M21" s="17">
        <v>354</v>
      </c>
      <c r="N21" s="17">
        <v>0</v>
      </c>
      <c r="O21" s="17">
        <v>0</v>
      </c>
      <c r="P21" s="17">
        <v>5074</v>
      </c>
      <c r="Q21" s="17">
        <v>17009</v>
      </c>
      <c r="R21" s="17">
        <v>326</v>
      </c>
      <c r="S21" s="17">
        <v>81</v>
      </c>
      <c r="T21" s="17">
        <v>165</v>
      </c>
      <c r="U21" s="17">
        <v>79</v>
      </c>
      <c r="V21" s="17">
        <v>56</v>
      </c>
      <c r="W21" s="17">
        <v>35</v>
      </c>
      <c r="X21" s="17">
        <v>354</v>
      </c>
    </row>
    <row r="22" spans="1:24" s="14" customFormat="1" ht="16.5" customHeight="1">
      <c r="A22" s="35" t="s">
        <v>112</v>
      </c>
      <c r="B22" s="16">
        <v>147</v>
      </c>
      <c r="C22" s="17">
        <v>80820</v>
      </c>
      <c r="D22" s="17">
        <v>228430</v>
      </c>
      <c r="E22" s="17">
        <v>147</v>
      </c>
      <c r="F22" s="17">
        <v>133</v>
      </c>
      <c r="G22" s="17">
        <v>14</v>
      </c>
      <c r="H22" s="17">
        <v>14175</v>
      </c>
      <c r="I22" s="17">
        <v>117</v>
      </c>
      <c r="J22" s="17">
        <v>24262000</v>
      </c>
      <c r="K22" s="17">
        <v>20118000</v>
      </c>
      <c r="L22" s="17">
        <v>4144000</v>
      </c>
      <c r="M22" s="17">
        <v>145</v>
      </c>
      <c r="N22" s="17">
        <v>0</v>
      </c>
      <c r="O22" s="17">
        <v>0</v>
      </c>
      <c r="P22" s="17">
        <v>1970</v>
      </c>
      <c r="Q22" s="17">
        <v>3371</v>
      </c>
      <c r="R22" s="17">
        <v>12</v>
      </c>
      <c r="S22" s="17">
        <v>53</v>
      </c>
      <c r="T22" s="17">
        <v>33</v>
      </c>
      <c r="U22" s="17">
        <v>29</v>
      </c>
      <c r="V22" s="17">
        <v>10</v>
      </c>
      <c r="W22" s="17">
        <v>0</v>
      </c>
      <c r="X22" s="17">
        <v>145</v>
      </c>
    </row>
    <row r="23" spans="1:24" s="14" customFormat="1" ht="16.5" customHeight="1">
      <c r="A23" s="35" t="s">
        <v>113</v>
      </c>
      <c r="B23" s="16">
        <v>173</v>
      </c>
      <c r="C23" s="17">
        <v>105326</v>
      </c>
      <c r="D23" s="17">
        <v>293314</v>
      </c>
      <c r="E23" s="17">
        <v>173</v>
      </c>
      <c r="F23" s="17">
        <v>147</v>
      </c>
      <c r="G23" s="17">
        <v>26</v>
      </c>
      <c r="H23" s="17">
        <v>17342</v>
      </c>
      <c r="I23" s="17">
        <v>144</v>
      </c>
      <c r="J23" s="17">
        <v>72502892</v>
      </c>
      <c r="K23" s="17">
        <v>61886344</v>
      </c>
      <c r="L23" s="17">
        <v>10616548</v>
      </c>
      <c r="M23" s="17">
        <v>147</v>
      </c>
      <c r="N23" s="17">
        <v>4</v>
      </c>
      <c r="O23" s="17">
        <v>7</v>
      </c>
      <c r="P23" s="17">
        <v>1639</v>
      </c>
      <c r="Q23" s="17">
        <v>2686</v>
      </c>
      <c r="R23" s="17">
        <v>63</v>
      </c>
      <c r="S23" s="17">
        <v>46</v>
      </c>
      <c r="T23" s="17">
        <v>67</v>
      </c>
      <c r="U23" s="17">
        <v>47</v>
      </c>
      <c r="V23" s="17">
        <v>18</v>
      </c>
      <c r="W23" s="17">
        <v>0</v>
      </c>
      <c r="X23" s="17">
        <v>158</v>
      </c>
    </row>
    <row r="24" spans="1:24" s="14" customFormat="1" ht="16.5" customHeight="1">
      <c r="A24" s="35" t="s">
        <v>114</v>
      </c>
      <c r="B24" s="16">
        <v>91</v>
      </c>
      <c r="C24" s="17">
        <v>33098</v>
      </c>
      <c r="D24" s="17">
        <v>91423</v>
      </c>
      <c r="E24" s="17">
        <v>91</v>
      </c>
      <c r="F24" s="17">
        <v>84</v>
      </c>
      <c r="G24" s="17">
        <v>7</v>
      </c>
      <c r="H24" s="17">
        <v>9187</v>
      </c>
      <c r="I24" s="17">
        <v>87</v>
      </c>
      <c r="J24" s="17">
        <v>49424485</v>
      </c>
      <c r="K24" s="17">
        <v>39218109</v>
      </c>
      <c r="L24" s="17">
        <v>10206376</v>
      </c>
      <c r="M24" s="17">
        <v>84</v>
      </c>
      <c r="N24" s="17">
        <v>7</v>
      </c>
      <c r="O24" s="17">
        <v>3</v>
      </c>
      <c r="P24" s="17">
        <v>937</v>
      </c>
      <c r="Q24" s="17">
        <v>610</v>
      </c>
      <c r="R24" s="17">
        <v>39</v>
      </c>
      <c r="S24" s="17">
        <v>5</v>
      </c>
      <c r="T24" s="17">
        <v>49</v>
      </c>
      <c r="U24" s="17">
        <v>22</v>
      </c>
      <c r="V24" s="17">
        <v>1</v>
      </c>
      <c r="W24" s="17">
        <v>0</v>
      </c>
      <c r="X24" s="17">
        <v>94</v>
      </c>
    </row>
    <row r="25" spans="1:24" s="14" customFormat="1" ht="16.5" customHeight="1">
      <c r="A25" s="35" t="s">
        <v>115</v>
      </c>
      <c r="B25" s="16">
        <v>144</v>
      </c>
      <c r="C25" s="17">
        <v>141071</v>
      </c>
      <c r="D25" s="17">
        <v>336583</v>
      </c>
      <c r="E25" s="17">
        <v>144</v>
      </c>
      <c r="F25" s="17">
        <v>101</v>
      </c>
      <c r="G25" s="17">
        <v>43</v>
      </c>
      <c r="H25" s="17">
        <v>9094</v>
      </c>
      <c r="I25" s="17">
        <v>131</v>
      </c>
      <c r="J25" s="17">
        <v>11981116</v>
      </c>
      <c r="K25" s="17">
        <v>6891539</v>
      </c>
      <c r="L25" s="17">
        <v>5089577</v>
      </c>
      <c r="M25" s="17">
        <v>70</v>
      </c>
      <c r="N25" s="17">
        <v>2</v>
      </c>
      <c r="O25" s="17">
        <v>1</v>
      </c>
      <c r="P25" s="17">
        <v>1180</v>
      </c>
      <c r="Q25" s="17">
        <v>3602</v>
      </c>
      <c r="R25" s="17">
        <v>57</v>
      </c>
      <c r="S25" s="17">
        <v>29</v>
      </c>
      <c r="T25" s="17">
        <v>27</v>
      </c>
      <c r="U25" s="17">
        <v>24</v>
      </c>
      <c r="V25" s="17">
        <v>6</v>
      </c>
      <c r="W25" s="17">
        <v>0</v>
      </c>
      <c r="X25" s="17">
        <v>73</v>
      </c>
    </row>
    <row r="26" spans="1:24" s="14" customFormat="1" ht="16.5" customHeight="1">
      <c r="A26" s="35" t="s">
        <v>116</v>
      </c>
      <c r="B26" s="16">
        <v>114</v>
      </c>
      <c r="C26" s="17">
        <v>143776</v>
      </c>
      <c r="D26" s="17">
        <v>417277</v>
      </c>
      <c r="E26" s="17">
        <v>114</v>
      </c>
      <c r="F26" s="17">
        <v>99</v>
      </c>
      <c r="G26" s="17">
        <v>15</v>
      </c>
      <c r="H26" s="17">
        <v>13720</v>
      </c>
      <c r="I26" s="17">
        <v>71</v>
      </c>
      <c r="J26" s="17">
        <v>19264178</v>
      </c>
      <c r="K26" s="17">
        <v>8484489</v>
      </c>
      <c r="L26" s="17">
        <v>10779689</v>
      </c>
      <c r="M26" s="17">
        <v>46</v>
      </c>
      <c r="N26" s="17">
        <v>0</v>
      </c>
      <c r="O26" s="17">
        <v>0</v>
      </c>
      <c r="P26" s="17">
        <v>160</v>
      </c>
      <c r="Q26" s="17">
        <v>652</v>
      </c>
      <c r="R26" s="17">
        <v>63</v>
      </c>
      <c r="S26" s="17">
        <v>47</v>
      </c>
      <c r="T26" s="17">
        <v>15</v>
      </c>
      <c r="U26" s="17">
        <v>18</v>
      </c>
      <c r="V26" s="17">
        <v>4</v>
      </c>
      <c r="W26" s="17">
        <v>0</v>
      </c>
      <c r="X26" s="17">
        <v>46</v>
      </c>
    </row>
    <row r="27" spans="1:24" s="14" customFormat="1" ht="16.5" customHeight="1">
      <c r="A27" s="35" t="s">
        <v>117</v>
      </c>
      <c r="B27" s="16">
        <v>67</v>
      </c>
      <c r="C27" s="17">
        <v>69359</v>
      </c>
      <c r="D27" s="17">
        <v>199675</v>
      </c>
      <c r="E27" s="17">
        <v>67</v>
      </c>
      <c r="F27" s="17">
        <v>53</v>
      </c>
      <c r="G27" s="17">
        <v>14</v>
      </c>
      <c r="H27" s="17">
        <v>5184</v>
      </c>
      <c r="I27" s="17">
        <v>15</v>
      </c>
      <c r="J27" s="17">
        <v>12288887</v>
      </c>
      <c r="K27" s="17">
        <v>9241600</v>
      </c>
      <c r="L27" s="17">
        <v>3047287</v>
      </c>
      <c r="M27" s="17">
        <v>14</v>
      </c>
      <c r="N27" s="17">
        <v>0</v>
      </c>
      <c r="O27" s="17">
        <v>0</v>
      </c>
      <c r="P27" s="17">
        <v>1541</v>
      </c>
      <c r="Q27" s="17">
        <v>2268</v>
      </c>
      <c r="R27" s="17">
        <v>18</v>
      </c>
      <c r="S27" s="17">
        <v>10</v>
      </c>
      <c r="T27" s="17">
        <v>24</v>
      </c>
      <c r="U27" s="17">
        <v>8</v>
      </c>
      <c r="V27" s="17">
        <v>9</v>
      </c>
      <c r="W27" s="17">
        <v>0</v>
      </c>
      <c r="X27" s="17">
        <v>14</v>
      </c>
    </row>
    <row r="28" spans="1:24" s="14" customFormat="1" ht="16.5" customHeight="1">
      <c r="A28" s="36" t="s">
        <v>118</v>
      </c>
      <c r="B28" s="16">
        <v>96</v>
      </c>
      <c r="C28" s="17">
        <v>31192</v>
      </c>
      <c r="D28" s="17">
        <v>93551</v>
      </c>
      <c r="E28" s="17">
        <v>96</v>
      </c>
      <c r="F28" s="17">
        <v>92</v>
      </c>
      <c r="G28" s="17">
        <v>4</v>
      </c>
      <c r="H28" s="17">
        <v>15449</v>
      </c>
      <c r="I28" s="17">
        <v>7</v>
      </c>
      <c r="J28" s="17">
        <v>9147222</v>
      </c>
      <c r="K28" s="17">
        <v>5108620</v>
      </c>
      <c r="L28" s="17">
        <v>4038602</v>
      </c>
      <c r="M28" s="17">
        <v>37</v>
      </c>
      <c r="N28" s="17">
        <v>1</v>
      </c>
      <c r="O28" s="17">
        <v>0</v>
      </c>
      <c r="P28" s="17">
        <v>482</v>
      </c>
      <c r="Q28" s="17">
        <v>340</v>
      </c>
      <c r="R28" s="17">
        <v>29</v>
      </c>
      <c r="S28" s="17">
        <v>15</v>
      </c>
      <c r="T28" s="17">
        <v>26</v>
      </c>
      <c r="U28" s="17">
        <v>18</v>
      </c>
      <c r="V28" s="17">
        <v>3</v>
      </c>
      <c r="W28" s="17">
        <v>0</v>
      </c>
      <c r="X28" s="17">
        <v>38</v>
      </c>
    </row>
    <row r="29" spans="1:24" s="14" customFormat="1" ht="16.5" customHeight="1">
      <c r="A29" s="37" t="s">
        <v>119</v>
      </c>
      <c r="B29" s="21">
        <v>20</v>
      </c>
      <c r="C29" s="22">
        <v>2196</v>
      </c>
      <c r="D29" s="22">
        <v>10106</v>
      </c>
      <c r="E29" s="22">
        <v>20</v>
      </c>
      <c r="F29" s="22">
        <v>19</v>
      </c>
      <c r="G29" s="22">
        <v>1</v>
      </c>
      <c r="H29" s="22">
        <v>968</v>
      </c>
      <c r="I29" s="22">
        <v>0</v>
      </c>
      <c r="J29" s="22">
        <v>0</v>
      </c>
      <c r="K29" s="22">
        <v>0</v>
      </c>
      <c r="L29" s="22">
        <v>0</v>
      </c>
      <c r="M29" s="22">
        <v>0</v>
      </c>
      <c r="N29" s="22">
        <v>0</v>
      </c>
      <c r="O29" s="22">
        <v>0</v>
      </c>
      <c r="P29" s="22">
        <v>0</v>
      </c>
      <c r="Q29" s="22">
        <v>0</v>
      </c>
      <c r="R29" s="22">
        <v>2</v>
      </c>
      <c r="S29" s="22">
        <v>4</v>
      </c>
      <c r="T29" s="22">
        <v>0</v>
      </c>
      <c r="U29" s="22">
        <v>0</v>
      </c>
      <c r="V29" s="22">
        <v>0</v>
      </c>
      <c r="W29" s="22">
        <v>0</v>
      </c>
      <c r="X29" s="22">
        <v>0</v>
      </c>
    </row>
    <row r="30" spans="1:24" s="6" customFormat="1" ht="12.6">
      <c r="A30" s="6" t="s">
        <v>200</v>
      </c>
    </row>
    <row r="31" spans="1:24" s="14" customFormat="1" ht="16.5" customHeight="1">
      <c r="A31" s="18" t="s">
        <v>201</v>
      </c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</row>
  </sheetData>
  <mergeCells count="25">
    <mergeCell ref="A4:A6"/>
    <mergeCell ref="M4:W4"/>
    <mergeCell ref="P5:P6"/>
    <mergeCell ref="Q5:Q6"/>
    <mergeCell ref="R5:R6"/>
    <mergeCell ref="S5:S6"/>
    <mergeCell ref="T5:T6"/>
    <mergeCell ref="B4:B6"/>
    <mergeCell ref="C4:C6"/>
    <mergeCell ref="D4:D6"/>
    <mergeCell ref="H4:H6"/>
    <mergeCell ref="I4:I6"/>
    <mergeCell ref="M5:O5"/>
    <mergeCell ref="K5:K6"/>
    <mergeCell ref="L5:L6"/>
    <mergeCell ref="E5:E6"/>
    <mergeCell ref="F5:F6"/>
    <mergeCell ref="X4:X6"/>
    <mergeCell ref="G5:G6"/>
    <mergeCell ref="J5:J6"/>
    <mergeCell ref="U5:U6"/>
    <mergeCell ref="W5:W6"/>
    <mergeCell ref="J4:L4"/>
    <mergeCell ref="E4:G4"/>
    <mergeCell ref="V5:V6"/>
  </mergeCells>
  <phoneticPr fontId="2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62" fitToWidth="2" orientation="landscape" r:id="rId1"/>
  <headerFooter alignWithMargins="0">
    <oddHeader xml:space="preserve">&amp;L&amp;"微軟正黑體,標準"&amp;16推行社區發展工作概況&amp;R&amp;"微軟正黑體,標準"本表共&amp;N頁，第 &amp;P頁 </oddHeader>
  </headerFooter>
  <colBreaks count="1" manualBreakCount="1">
    <brk id="15" min="1" max="3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2B9F67-A70C-4B1B-BE05-3606CCE5CB22}">
  <dimension ref="A1:BB35"/>
  <sheetViews>
    <sheetView zoomScaleNormal="100" workbookViewId="0">
      <pane xSplit="1" ySplit="8" topLeftCell="AD9" activePane="bottomRight" state="frozen"/>
      <selection pane="topRight" activeCell="B1" sqref="B1"/>
      <selection pane="bottomLeft" activeCell="A9" sqref="A9"/>
      <selection pane="bottomRight" activeCell="B8" sqref="B8:AN30"/>
    </sheetView>
  </sheetViews>
  <sheetFormatPr defaultColWidth="9.28515625" defaultRowHeight="12"/>
  <cols>
    <col min="1" max="1" width="29.28515625" style="1" customWidth="1"/>
    <col min="2" max="4" width="14.140625" style="1" customWidth="1"/>
    <col min="5" max="19" width="10.7109375" style="1" customWidth="1"/>
    <col min="20" max="20" width="14.28515625" style="1" customWidth="1"/>
    <col min="21" max="21" width="14.7109375" style="1" customWidth="1"/>
    <col min="22" max="22" width="15.28515625" style="1" customWidth="1"/>
    <col min="23" max="23" width="13.42578125" style="1" customWidth="1"/>
    <col min="24" max="27" width="11.42578125" style="1" customWidth="1"/>
    <col min="28" max="31" width="12.28515625" style="1" customWidth="1"/>
    <col min="32" max="35" width="11.42578125" style="1" customWidth="1"/>
    <col min="36" max="38" width="13.140625" style="1" customWidth="1"/>
    <col min="39" max="40" width="20.85546875" style="1" customWidth="1"/>
    <col min="41" max="16384" width="9.28515625" style="1"/>
  </cols>
  <sheetData>
    <row r="1" spans="1:54" s="2" customFormat="1" ht="23.25" customHeight="1">
      <c r="A1" s="2" t="s">
        <v>9</v>
      </c>
      <c r="U1" s="3"/>
    </row>
    <row r="2" spans="1:54" s="6" customFormat="1" ht="18" customHeight="1">
      <c r="B2" s="5"/>
      <c r="E2" s="5"/>
      <c r="F2" s="5"/>
      <c r="G2" s="5"/>
      <c r="V2" s="7"/>
    </row>
    <row r="3" spans="1:54" s="6" customFormat="1" ht="18" customHeight="1">
      <c r="A3" s="4" t="s">
        <v>233</v>
      </c>
      <c r="B3" s="5" t="str">
        <f>IF(B8=SUM(B9:B30),"",SUM(B9:B30))</f>
        <v/>
      </c>
      <c r="C3" s="5" t="str">
        <f t="shared" ref="C3:AN3" si="0">IF(C8=SUM(C9:C30),"",SUM(C9:C30))</f>
        <v/>
      </c>
      <c r="D3" s="5" t="str">
        <f t="shared" si="0"/>
        <v/>
      </c>
      <c r="E3" s="5" t="str">
        <f t="shared" si="0"/>
        <v/>
      </c>
      <c r="F3" s="5" t="str">
        <f t="shared" si="0"/>
        <v/>
      </c>
      <c r="G3" s="5" t="str">
        <f t="shared" si="0"/>
        <v/>
      </c>
      <c r="H3" s="5" t="str">
        <f t="shared" si="0"/>
        <v/>
      </c>
      <c r="I3" s="5" t="str">
        <f t="shared" si="0"/>
        <v/>
      </c>
      <c r="J3" s="5" t="str">
        <f t="shared" si="0"/>
        <v/>
      </c>
      <c r="K3" s="5" t="str">
        <f t="shared" si="0"/>
        <v/>
      </c>
      <c r="L3" s="5" t="str">
        <f t="shared" si="0"/>
        <v/>
      </c>
      <c r="M3" s="5" t="str">
        <f t="shared" si="0"/>
        <v/>
      </c>
      <c r="N3" s="5" t="str">
        <f t="shared" si="0"/>
        <v/>
      </c>
      <c r="O3" s="5" t="str">
        <f t="shared" si="0"/>
        <v/>
      </c>
      <c r="P3" s="5" t="str">
        <f t="shared" si="0"/>
        <v/>
      </c>
      <c r="Q3" s="5" t="str">
        <f t="shared" si="0"/>
        <v/>
      </c>
      <c r="R3" s="5" t="str">
        <f t="shared" si="0"/>
        <v/>
      </c>
      <c r="S3" s="5" t="str">
        <f t="shared" si="0"/>
        <v/>
      </c>
      <c r="T3" s="5" t="str">
        <f t="shared" si="0"/>
        <v/>
      </c>
      <c r="U3" s="5" t="str">
        <f t="shared" si="0"/>
        <v/>
      </c>
      <c r="V3" s="5" t="str">
        <f t="shared" si="0"/>
        <v/>
      </c>
      <c r="W3" s="5" t="str">
        <f t="shared" si="0"/>
        <v/>
      </c>
      <c r="X3" s="5" t="str">
        <f t="shared" si="0"/>
        <v/>
      </c>
      <c r="Y3" s="5" t="str">
        <f t="shared" si="0"/>
        <v/>
      </c>
      <c r="Z3" s="5" t="str">
        <f t="shared" si="0"/>
        <v/>
      </c>
      <c r="AA3" s="5" t="str">
        <f t="shared" si="0"/>
        <v/>
      </c>
      <c r="AB3" s="5" t="str">
        <f t="shared" si="0"/>
        <v/>
      </c>
      <c r="AC3" s="5" t="str">
        <f t="shared" si="0"/>
        <v/>
      </c>
      <c r="AD3" s="5" t="str">
        <f t="shared" si="0"/>
        <v/>
      </c>
      <c r="AE3" s="5" t="str">
        <f t="shared" si="0"/>
        <v/>
      </c>
      <c r="AF3" s="5" t="str">
        <f t="shared" si="0"/>
        <v/>
      </c>
      <c r="AG3" s="5" t="str">
        <f t="shared" si="0"/>
        <v/>
      </c>
      <c r="AH3" s="5" t="str">
        <f t="shared" si="0"/>
        <v/>
      </c>
      <c r="AI3" s="5" t="str">
        <f t="shared" si="0"/>
        <v/>
      </c>
      <c r="AJ3" s="5" t="str">
        <f t="shared" si="0"/>
        <v/>
      </c>
      <c r="AK3" s="5" t="str">
        <f t="shared" si="0"/>
        <v/>
      </c>
      <c r="AL3" s="5" t="str">
        <f t="shared" si="0"/>
        <v/>
      </c>
      <c r="AM3" s="5" t="str">
        <f t="shared" si="0"/>
        <v/>
      </c>
      <c r="AN3" s="5" t="str">
        <f t="shared" si="0"/>
        <v/>
      </c>
    </row>
    <row r="4" spans="1:54" s="9" customFormat="1" ht="26.25" customHeight="1">
      <c r="A4" s="90" t="s">
        <v>122</v>
      </c>
      <c r="B4" s="73" t="s">
        <v>123</v>
      </c>
      <c r="C4" s="73" t="s">
        <v>10</v>
      </c>
      <c r="D4" s="73" t="s">
        <v>11</v>
      </c>
      <c r="E4" s="79" t="s">
        <v>12</v>
      </c>
      <c r="F4" s="80"/>
      <c r="G4" s="80"/>
      <c r="H4" s="80"/>
      <c r="I4" s="80"/>
      <c r="J4" s="80"/>
      <c r="K4" s="80"/>
      <c r="L4" s="80"/>
      <c r="M4" s="80"/>
      <c r="N4" s="80"/>
      <c r="O4" s="80"/>
      <c r="P4" s="88"/>
      <c r="Q4" s="81" t="s">
        <v>13</v>
      </c>
      <c r="R4" s="84"/>
      <c r="S4" s="85"/>
      <c r="T4" s="73" t="s">
        <v>14</v>
      </c>
      <c r="U4" s="86" t="s">
        <v>15</v>
      </c>
      <c r="V4" s="86"/>
      <c r="W4" s="86"/>
      <c r="X4" s="89" t="s">
        <v>16</v>
      </c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</row>
    <row r="5" spans="1:54" s="46" customFormat="1" ht="33" customHeight="1">
      <c r="A5" s="91"/>
      <c r="B5" s="74"/>
      <c r="C5" s="74"/>
      <c r="D5" s="74"/>
      <c r="E5" s="76" t="s">
        <v>17</v>
      </c>
      <c r="F5" s="77"/>
      <c r="G5" s="78"/>
      <c r="H5" s="76" t="s">
        <v>18</v>
      </c>
      <c r="I5" s="77"/>
      <c r="J5" s="78"/>
      <c r="K5" s="76" t="s">
        <v>19</v>
      </c>
      <c r="L5" s="77"/>
      <c r="M5" s="78"/>
      <c r="N5" s="76" t="s">
        <v>20</v>
      </c>
      <c r="O5" s="77"/>
      <c r="P5" s="78"/>
      <c r="Q5" s="76"/>
      <c r="R5" s="77"/>
      <c r="S5" s="78"/>
      <c r="T5" s="74"/>
      <c r="U5" s="73" t="s">
        <v>21</v>
      </c>
      <c r="V5" s="73" t="s">
        <v>22</v>
      </c>
      <c r="W5" s="73" t="s">
        <v>23</v>
      </c>
      <c r="X5" s="76" t="s">
        <v>24</v>
      </c>
      <c r="Y5" s="77"/>
      <c r="Z5" s="77"/>
      <c r="AA5" s="78"/>
      <c r="AB5" s="73" t="s">
        <v>25</v>
      </c>
      <c r="AC5" s="73" t="s">
        <v>26</v>
      </c>
      <c r="AD5" s="73" t="s">
        <v>27</v>
      </c>
      <c r="AE5" s="73" t="s">
        <v>28</v>
      </c>
      <c r="AF5" s="76" t="s">
        <v>29</v>
      </c>
      <c r="AG5" s="77"/>
      <c r="AH5" s="77"/>
      <c r="AI5" s="78"/>
      <c r="AJ5" s="73" t="s">
        <v>30</v>
      </c>
      <c r="AK5" s="73" t="s">
        <v>31</v>
      </c>
      <c r="AL5" s="73" t="s">
        <v>32</v>
      </c>
      <c r="AM5" s="76" t="s">
        <v>33</v>
      </c>
      <c r="AN5" s="77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</row>
    <row r="6" spans="1:54" s="46" customFormat="1" ht="28.5" customHeight="1">
      <c r="A6" s="91"/>
      <c r="B6" s="74"/>
      <c r="C6" s="74"/>
      <c r="D6" s="74"/>
      <c r="E6" s="82" t="s">
        <v>34</v>
      </c>
      <c r="F6" s="82" t="s">
        <v>35</v>
      </c>
      <c r="G6" s="82" t="s">
        <v>36</v>
      </c>
      <c r="H6" s="82" t="s">
        <v>34</v>
      </c>
      <c r="I6" s="82" t="s">
        <v>35</v>
      </c>
      <c r="J6" s="82" t="s">
        <v>36</v>
      </c>
      <c r="K6" s="82" t="s">
        <v>34</v>
      </c>
      <c r="L6" s="82" t="s">
        <v>35</v>
      </c>
      <c r="M6" s="82" t="s">
        <v>36</v>
      </c>
      <c r="N6" s="82" t="s">
        <v>34</v>
      </c>
      <c r="O6" s="82" t="s">
        <v>35</v>
      </c>
      <c r="P6" s="82" t="s">
        <v>36</v>
      </c>
      <c r="Q6" s="82" t="s">
        <v>34</v>
      </c>
      <c r="R6" s="82" t="s">
        <v>35</v>
      </c>
      <c r="S6" s="82" t="s">
        <v>36</v>
      </c>
      <c r="T6" s="74"/>
      <c r="U6" s="74"/>
      <c r="V6" s="74"/>
      <c r="W6" s="74"/>
      <c r="X6" s="73" t="s">
        <v>37</v>
      </c>
      <c r="Y6" s="73" t="s">
        <v>38</v>
      </c>
      <c r="Z6" s="73" t="s">
        <v>95</v>
      </c>
      <c r="AA6" s="73" t="s">
        <v>39</v>
      </c>
      <c r="AB6" s="74"/>
      <c r="AC6" s="74"/>
      <c r="AD6" s="74"/>
      <c r="AE6" s="74"/>
      <c r="AF6" s="73" t="s">
        <v>40</v>
      </c>
      <c r="AG6" s="79" t="s">
        <v>41</v>
      </c>
      <c r="AH6" s="80"/>
      <c r="AI6" s="80"/>
      <c r="AJ6" s="74"/>
      <c r="AK6" s="74"/>
      <c r="AL6" s="74"/>
      <c r="AM6" s="73" t="s">
        <v>42</v>
      </c>
      <c r="AN6" s="81" t="s">
        <v>43</v>
      </c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</row>
    <row r="7" spans="1:54" s="46" customFormat="1" ht="28.5" customHeight="1">
      <c r="A7" s="92"/>
      <c r="B7" s="75"/>
      <c r="C7" s="75"/>
      <c r="D7" s="75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0" t="s">
        <v>44</v>
      </c>
      <c r="AH7" s="70" t="s">
        <v>45</v>
      </c>
      <c r="AI7" s="70" t="s">
        <v>46</v>
      </c>
      <c r="AJ7" s="75"/>
      <c r="AK7" s="75"/>
      <c r="AL7" s="75"/>
      <c r="AM7" s="75"/>
      <c r="AN7" s="76"/>
    </row>
    <row r="8" spans="1:54" s="54" customFormat="1" ht="16.5" customHeight="1">
      <c r="A8" s="57" t="s">
        <v>171</v>
      </c>
      <c r="B8" s="58">
        <v>6961</v>
      </c>
      <c r="C8" s="59">
        <v>8560799</v>
      </c>
      <c r="D8" s="59">
        <v>22009760</v>
      </c>
      <c r="E8" s="59">
        <v>108465</v>
      </c>
      <c r="F8" s="59">
        <v>76630</v>
      </c>
      <c r="G8" s="59">
        <v>31835</v>
      </c>
      <c r="H8" s="59">
        <v>6961</v>
      </c>
      <c r="I8" s="59">
        <v>5236</v>
      </c>
      <c r="J8" s="59">
        <v>1725</v>
      </c>
      <c r="K8" s="59">
        <v>75261</v>
      </c>
      <c r="L8" s="59">
        <v>53113</v>
      </c>
      <c r="M8" s="59">
        <v>22148</v>
      </c>
      <c r="N8" s="59">
        <v>26243</v>
      </c>
      <c r="O8" s="59">
        <v>18281</v>
      </c>
      <c r="P8" s="59">
        <v>7962</v>
      </c>
      <c r="Q8" s="59">
        <v>744809</v>
      </c>
      <c r="R8" s="59">
        <v>373451</v>
      </c>
      <c r="S8" s="59">
        <v>371358</v>
      </c>
      <c r="T8" s="59">
        <v>3938</v>
      </c>
      <c r="U8" s="59">
        <v>3214321330</v>
      </c>
      <c r="V8" s="59">
        <v>2499517308</v>
      </c>
      <c r="W8" s="59">
        <v>714804022</v>
      </c>
      <c r="X8" s="59">
        <v>3245</v>
      </c>
      <c r="Y8" s="59">
        <v>3097</v>
      </c>
      <c r="Z8" s="59">
        <v>51</v>
      </c>
      <c r="AA8" s="59">
        <v>97</v>
      </c>
      <c r="AB8" s="59">
        <v>86376</v>
      </c>
      <c r="AC8" s="59">
        <v>215537</v>
      </c>
      <c r="AD8" s="59">
        <v>3344</v>
      </c>
      <c r="AE8" s="59">
        <v>3022</v>
      </c>
      <c r="AF8" s="59">
        <v>4736</v>
      </c>
      <c r="AG8" s="59">
        <v>151913</v>
      </c>
      <c r="AH8" s="59">
        <v>55429</v>
      </c>
      <c r="AI8" s="59">
        <v>96484</v>
      </c>
      <c r="AJ8" s="59">
        <v>3316</v>
      </c>
      <c r="AK8" s="59">
        <v>615</v>
      </c>
      <c r="AL8" s="59">
        <v>531</v>
      </c>
      <c r="AM8" s="59">
        <v>14047882</v>
      </c>
      <c r="AN8" s="59">
        <v>4700992</v>
      </c>
    </row>
    <row r="9" spans="1:54" s="14" customFormat="1" ht="16.5" customHeight="1">
      <c r="A9" s="35" t="s">
        <v>69</v>
      </c>
      <c r="B9" s="16">
        <v>462</v>
      </c>
      <c r="C9" s="17">
        <v>1635298</v>
      </c>
      <c r="D9" s="17">
        <v>3995551</v>
      </c>
      <c r="E9" s="17">
        <v>7990</v>
      </c>
      <c r="F9" s="17">
        <v>5056</v>
      </c>
      <c r="G9" s="17">
        <v>2934</v>
      </c>
      <c r="H9" s="17">
        <v>462</v>
      </c>
      <c r="I9" s="17">
        <v>333</v>
      </c>
      <c r="J9" s="17">
        <v>129</v>
      </c>
      <c r="K9" s="17">
        <v>5574</v>
      </c>
      <c r="L9" s="17">
        <v>3530</v>
      </c>
      <c r="M9" s="17">
        <v>2044</v>
      </c>
      <c r="N9" s="17">
        <v>1954</v>
      </c>
      <c r="O9" s="17">
        <v>1193</v>
      </c>
      <c r="P9" s="17">
        <v>761</v>
      </c>
      <c r="Q9" s="17">
        <v>61279</v>
      </c>
      <c r="R9" s="17">
        <v>27096</v>
      </c>
      <c r="S9" s="17">
        <v>34183</v>
      </c>
      <c r="T9" s="17">
        <v>351</v>
      </c>
      <c r="U9" s="17">
        <v>122902039</v>
      </c>
      <c r="V9" s="17">
        <v>82337095</v>
      </c>
      <c r="W9" s="17">
        <v>40564944</v>
      </c>
      <c r="X9" s="17">
        <v>0</v>
      </c>
      <c r="Y9" s="17">
        <v>0</v>
      </c>
      <c r="Z9" s="17">
        <v>0</v>
      </c>
      <c r="AA9" s="17">
        <v>0</v>
      </c>
      <c r="AB9" s="17">
        <v>4327</v>
      </c>
      <c r="AC9" s="17">
        <v>3892</v>
      </c>
      <c r="AD9" s="17">
        <v>276</v>
      </c>
      <c r="AE9" s="17">
        <v>573</v>
      </c>
      <c r="AF9" s="17">
        <v>201</v>
      </c>
      <c r="AG9" s="17">
        <v>6636</v>
      </c>
      <c r="AH9" s="17">
        <v>2407</v>
      </c>
      <c r="AI9" s="17">
        <v>4229</v>
      </c>
      <c r="AJ9" s="17">
        <v>116</v>
      </c>
      <c r="AK9" s="17">
        <v>43</v>
      </c>
      <c r="AL9" s="17">
        <v>36</v>
      </c>
      <c r="AM9" s="17">
        <v>984611</v>
      </c>
      <c r="AN9" s="17">
        <v>33791</v>
      </c>
    </row>
    <row r="10" spans="1:54" s="14" customFormat="1" ht="16.5" customHeight="1">
      <c r="A10" s="35" t="s">
        <v>70</v>
      </c>
      <c r="B10" s="16">
        <v>395</v>
      </c>
      <c r="C10" s="17">
        <v>1050981</v>
      </c>
      <c r="D10" s="17">
        <v>2480681</v>
      </c>
      <c r="E10" s="17">
        <v>5833</v>
      </c>
      <c r="F10" s="17">
        <v>2994</v>
      </c>
      <c r="G10" s="17">
        <v>2839</v>
      </c>
      <c r="H10" s="17">
        <v>395</v>
      </c>
      <c r="I10" s="17">
        <v>237</v>
      </c>
      <c r="J10" s="17">
        <v>158</v>
      </c>
      <c r="K10" s="17">
        <v>3989</v>
      </c>
      <c r="L10" s="17">
        <v>2019</v>
      </c>
      <c r="M10" s="17">
        <v>1970</v>
      </c>
      <c r="N10" s="17">
        <v>1449</v>
      </c>
      <c r="O10" s="17">
        <v>738</v>
      </c>
      <c r="P10" s="17">
        <v>711</v>
      </c>
      <c r="Q10" s="17">
        <v>25980</v>
      </c>
      <c r="R10" s="17">
        <v>10601</v>
      </c>
      <c r="S10" s="17">
        <v>15379</v>
      </c>
      <c r="T10" s="17">
        <v>0</v>
      </c>
      <c r="U10" s="17">
        <v>65388215</v>
      </c>
      <c r="V10" s="17">
        <v>56045548</v>
      </c>
      <c r="W10" s="17">
        <v>9342667</v>
      </c>
      <c r="X10" s="17">
        <v>0</v>
      </c>
      <c r="Y10" s="17">
        <v>0</v>
      </c>
      <c r="Z10" s="17">
        <v>0</v>
      </c>
      <c r="AA10" s="17">
        <v>0</v>
      </c>
      <c r="AB10" s="17">
        <v>4664</v>
      </c>
      <c r="AC10" s="17">
        <v>3530</v>
      </c>
      <c r="AD10" s="17">
        <v>0</v>
      </c>
      <c r="AE10" s="17">
        <v>346</v>
      </c>
      <c r="AF10" s="17">
        <v>128</v>
      </c>
      <c r="AG10" s="17">
        <v>3500</v>
      </c>
      <c r="AH10" s="17">
        <v>1253</v>
      </c>
      <c r="AI10" s="17">
        <v>2247</v>
      </c>
      <c r="AJ10" s="17">
        <v>540</v>
      </c>
      <c r="AK10" s="17">
        <v>27</v>
      </c>
      <c r="AL10" s="17">
        <v>30</v>
      </c>
      <c r="AM10" s="17">
        <v>365432</v>
      </c>
      <c r="AN10" s="17">
        <v>74381</v>
      </c>
    </row>
    <row r="11" spans="1:54" s="14" customFormat="1" ht="16.5" customHeight="1">
      <c r="A11" s="35" t="s">
        <v>94</v>
      </c>
      <c r="B11" s="16">
        <v>323</v>
      </c>
      <c r="C11" s="17">
        <v>713462</v>
      </c>
      <c r="D11" s="17">
        <v>1858066</v>
      </c>
      <c r="E11" s="17">
        <v>5296</v>
      </c>
      <c r="F11" s="17">
        <v>3076</v>
      </c>
      <c r="G11" s="17">
        <v>2220</v>
      </c>
      <c r="H11" s="17">
        <v>323</v>
      </c>
      <c r="I11" s="17">
        <v>234</v>
      </c>
      <c r="J11" s="17">
        <v>89</v>
      </c>
      <c r="K11" s="17">
        <v>3694</v>
      </c>
      <c r="L11" s="17">
        <v>2119</v>
      </c>
      <c r="M11" s="17">
        <v>1575</v>
      </c>
      <c r="N11" s="17">
        <v>1279</v>
      </c>
      <c r="O11" s="17">
        <v>723</v>
      </c>
      <c r="P11" s="17">
        <v>556</v>
      </c>
      <c r="Q11" s="17">
        <v>53173</v>
      </c>
      <c r="R11" s="17">
        <v>22492</v>
      </c>
      <c r="S11" s="17">
        <v>30681</v>
      </c>
      <c r="T11" s="17">
        <v>265</v>
      </c>
      <c r="U11" s="17">
        <v>285209783</v>
      </c>
      <c r="V11" s="17">
        <v>216534290</v>
      </c>
      <c r="W11" s="17">
        <v>68675493</v>
      </c>
      <c r="X11" s="17">
        <v>213</v>
      </c>
      <c r="Y11" s="17">
        <v>185</v>
      </c>
      <c r="Z11" s="17">
        <v>7</v>
      </c>
      <c r="AA11" s="17">
        <v>21</v>
      </c>
      <c r="AB11" s="17">
        <v>4866</v>
      </c>
      <c r="AC11" s="17">
        <v>20276</v>
      </c>
      <c r="AD11" s="17">
        <v>42</v>
      </c>
      <c r="AE11" s="17">
        <v>141</v>
      </c>
      <c r="AF11" s="17">
        <v>264</v>
      </c>
      <c r="AG11" s="17">
        <v>11192</v>
      </c>
      <c r="AH11" s="17">
        <v>3788</v>
      </c>
      <c r="AI11" s="17">
        <v>7404</v>
      </c>
      <c r="AJ11" s="17">
        <v>185</v>
      </c>
      <c r="AK11" s="17">
        <v>26</v>
      </c>
      <c r="AL11" s="17">
        <v>69</v>
      </c>
      <c r="AM11" s="17">
        <v>900220</v>
      </c>
      <c r="AN11" s="17">
        <v>462636</v>
      </c>
    </row>
    <row r="12" spans="1:54" s="14" customFormat="1" ht="16.5" customHeight="1">
      <c r="A12" s="35" t="s">
        <v>71</v>
      </c>
      <c r="B12" s="16">
        <v>605</v>
      </c>
      <c r="C12" s="17">
        <v>1031847</v>
      </c>
      <c r="D12" s="17">
        <v>2809431</v>
      </c>
      <c r="E12" s="17">
        <v>9726</v>
      </c>
      <c r="F12" s="17">
        <v>6890</v>
      </c>
      <c r="G12" s="17">
        <v>2836</v>
      </c>
      <c r="H12" s="17">
        <v>605</v>
      </c>
      <c r="I12" s="17">
        <v>465</v>
      </c>
      <c r="J12" s="17">
        <v>140</v>
      </c>
      <c r="K12" s="17">
        <v>6781</v>
      </c>
      <c r="L12" s="17">
        <v>4789</v>
      </c>
      <c r="M12" s="17">
        <v>1992</v>
      </c>
      <c r="N12" s="17">
        <v>2340</v>
      </c>
      <c r="O12" s="17">
        <v>1636</v>
      </c>
      <c r="P12" s="17">
        <v>704</v>
      </c>
      <c r="Q12" s="17">
        <v>52807</v>
      </c>
      <c r="R12" s="17">
        <v>26178</v>
      </c>
      <c r="S12" s="17">
        <v>26629</v>
      </c>
      <c r="T12" s="17">
        <v>154</v>
      </c>
      <c r="U12" s="17">
        <v>158105719</v>
      </c>
      <c r="V12" s="17">
        <v>89978525</v>
      </c>
      <c r="W12" s="17">
        <v>68127194</v>
      </c>
      <c r="X12" s="17">
        <v>251</v>
      </c>
      <c r="Y12" s="17">
        <v>250</v>
      </c>
      <c r="Z12" s="17">
        <v>1</v>
      </c>
      <c r="AA12" s="17">
        <v>0</v>
      </c>
      <c r="AB12" s="17">
        <v>3759</v>
      </c>
      <c r="AC12" s="17">
        <v>26074</v>
      </c>
      <c r="AD12" s="17">
        <v>395</v>
      </c>
      <c r="AE12" s="17">
        <v>243</v>
      </c>
      <c r="AF12" s="17">
        <v>372</v>
      </c>
      <c r="AG12" s="17">
        <v>12689</v>
      </c>
      <c r="AH12" s="17">
        <v>3777</v>
      </c>
      <c r="AI12" s="17">
        <v>8912</v>
      </c>
      <c r="AJ12" s="17">
        <v>272</v>
      </c>
      <c r="AK12" s="17">
        <v>13</v>
      </c>
      <c r="AL12" s="17">
        <v>57</v>
      </c>
      <c r="AM12" s="17">
        <v>817261</v>
      </c>
      <c r="AN12" s="17">
        <v>141639</v>
      </c>
    </row>
    <row r="13" spans="1:54" s="14" customFormat="1" ht="16.5" customHeight="1">
      <c r="A13" s="35" t="s">
        <v>72</v>
      </c>
      <c r="B13" s="16">
        <v>668</v>
      </c>
      <c r="C13" s="17">
        <v>687932</v>
      </c>
      <c r="D13" s="17">
        <v>1782512</v>
      </c>
      <c r="E13" s="17">
        <v>10156</v>
      </c>
      <c r="F13" s="17">
        <v>7332</v>
      </c>
      <c r="G13" s="17">
        <v>2824</v>
      </c>
      <c r="H13" s="17">
        <v>668</v>
      </c>
      <c r="I13" s="17">
        <v>531</v>
      </c>
      <c r="J13" s="17">
        <v>137</v>
      </c>
      <c r="K13" s="17">
        <v>7105</v>
      </c>
      <c r="L13" s="17">
        <v>5104</v>
      </c>
      <c r="M13" s="17">
        <v>2001</v>
      </c>
      <c r="N13" s="17">
        <v>2383</v>
      </c>
      <c r="O13" s="17">
        <v>1697</v>
      </c>
      <c r="P13" s="17">
        <v>686</v>
      </c>
      <c r="Q13" s="17">
        <v>86225</v>
      </c>
      <c r="R13" s="17">
        <v>40858</v>
      </c>
      <c r="S13" s="17">
        <v>45367</v>
      </c>
      <c r="T13" s="17">
        <v>275</v>
      </c>
      <c r="U13" s="17">
        <v>224486094</v>
      </c>
      <c r="V13" s="17">
        <v>175254132</v>
      </c>
      <c r="W13" s="17">
        <v>49231962</v>
      </c>
      <c r="X13" s="17">
        <v>149</v>
      </c>
      <c r="Y13" s="17">
        <v>149</v>
      </c>
      <c r="Z13" s="17">
        <v>0</v>
      </c>
      <c r="AA13" s="17">
        <v>0</v>
      </c>
      <c r="AB13" s="17">
        <v>5916</v>
      </c>
      <c r="AC13" s="17">
        <v>21109</v>
      </c>
      <c r="AD13" s="17">
        <v>462</v>
      </c>
      <c r="AE13" s="17">
        <v>342</v>
      </c>
      <c r="AF13" s="17">
        <v>567</v>
      </c>
      <c r="AG13" s="17">
        <v>18145</v>
      </c>
      <c r="AH13" s="17">
        <v>6150</v>
      </c>
      <c r="AI13" s="17">
        <v>11995</v>
      </c>
      <c r="AJ13" s="17">
        <v>258</v>
      </c>
      <c r="AK13" s="17">
        <v>75</v>
      </c>
      <c r="AL13" s="17">
        <v>31</v>
      </c>
      <c r="AM13" s="17">
        <v>1658053</v>
      </c>
      <c r="AN13" s="17">
        <v>498575</v>
      </c>
    </row>
    <row r="14" spans="1:54" s="14" customFormat="1" ht="16.5" customHeight="1">
      <c r="A14" s="35" t="s">
        <v>73</v>
      </c>
      <c r="B14" s="16">
        <v>759</v>
      </c>
      <c r="C14" s="17">
        <v>879260</v>
      </c>
      <c r="D14" s="17">
        <v>2139974</v>
      </c>
      <c r="E14" s="17">
        <v>11591</v>
      </c>
      <c r="F14" s="17">
        <v>7395</v>
      </c>
      <c r="G14" s="17">
        <v>4196</v>
      </c>
      <c r="H14" s="17">
        <v>759</v>
      </c>
      <c r="I14" s="17">
        <v>533</v>
      </c>
      <c r="J14" s="17">
        <v>226</v>
      </c>
      <c r="K14" s="17">
        <v>8012</v>
      </c>
      <c r="L14" s="17">
        <v>5105</v>
      </c>
      <c r="M14" s="17">
        <v>2907</v>
      </c>
      <c r="N14" s="17">
        <v>2820</v>
      </c>
      <c r="O14" s="17">
        <v>1757</v>
      </c>
      <c r="P14" s="17">
        <v>1063</v>
      </c>
      <c r="Q14" s="17">
        <v>79002</v>
      </c>
      <c r="R14" s="17">
        <v>35966</v>
      </c>
      <c r="S14" s="17">
        <v>43036</v>
      </c>
      <c r="T14" s="17">
        <v>398</v>
      </c>
      <c r="U14" s="17">
        <v>333241469</v>
      </c>
      <c r="V14" s="17">
        <v>239361498</v>
      </c>
      <c r="W14" s="17">
        <v>93879971</v>
      </c>
      <c r="X14" s="17">
        <v>290</v>
      </c>
      <c r="Y14" s="17">
        <v>289</v>
      </c>
      <c r="Z14" s="17">
        <v>1</v>
      </c>
      <c r="AA14" s="17">
        <v>0</v>
      </c>
      <c r="AB14" s="17">
        <v>20000</v>
      </c>
      <c r="AC14" s="17">
        <v>36743</v>
      </c>
      <c r="AD14" s="17">
        <v>319</v>
      </c>
      <c r="AE14" s="17">
        <v>448</v>
      </c>
      <c r="AF14" s="17">
        <v>665</v>
      </c>
      <c r="AG14" s="17">
        <v>19747</v>
      </c>
      <c r="AH14" s="17">
        <v>6773</v>
      </c>
      <c r="AI14" s="17">
        <v>12974</v>
      </c>
      <c r="AJ14" s="17">
        <v>266</v>
      </c>
      <c r="AK14" s="17">
        <v>70</v>
      </c>
      <c r="AL14" s="17">
        <v>141</v>
      </c>
      <c r="AM14" s="17">
        <v>1266140</v>
      </c>
      <c r="AN14" s="17">
        <v>642743</v>
      </c>
    </row>
    <row r="15" spans="1:54" s="14" customFormat="1" ht="16.5" customHeight="1">
      <c r="A15" s="35" t="s">
        <v>104</v>
      </c>
      <c r="B15" s="16">
        <v>240</v>
      </c>
      <c r="C15" s="17">
        <v>175924</v>
      </c>
      <c r="D15" s="17">
        <v>448807</v>
      </c>
      <c r="E15" s="17">
        <v>3934</v>
      </c>
      <c r="F15" s="17">
        <v>3037</v>
      </c>
      <c r="G15" s="17">
        <v>897</v>
      </c>
      <c r="H15" s="17">
        <v>240</v>
      </c>
      <c r="I15" s="17">
        <v>187</v>
      </c>
      <c r="J15" s="17">
        <v>53</v>
      </c>
      <c r="K15" s="17">
        <v>2757</v>
      </c>
      <c r="L15" s="17">
        <v>2127</v>
      </c>
      <c r="M15" s="17">
        <v>630</v>
      </c>
      <c r="N15" s="17">
        <v>937</v>
      </c>
      <c r="O15" s="17">
        <v>723</v>
      </c>
      <c r="P15" s="17">
        <v>214</v>
      </c>
      <c r="Q15" s="17">
        <v>24381</v>
      </c>
      <c r="R15" s="17">
        <v>13656</v>
      </c>
      <c r="S15" s="17">
        <v>10725</v>
      </c>
      <c r="T15" s="17">
        <v>130</v>
      </c>
      <c r="U15" s="17">
        <v>162710841</v>
      </c>
      <c r="V15" s="17">
        <v>132797926</v>
      </c>
      <c r="W15" s="17">
        <v>29912915</v>
      </c>
      <c r="X15" s="17">
        <v>203</v>
      </c>
      <c r="Y15" s="17">
        <v>198</v>
      </c>
      <c r="Z15" s="17">
        <v>2</v>
      </c>
      <c r="AA15" s="17">
        <v>3</v>
      </c>
      <c r="AB15" s="17">
        <v>2676</v>
      </c>
      <c r="AC15" s="17">
        <v>10285</v>
      </c>
      <c r="AD15" s="17">
        <v>128</v>
      </c>
      <c r="AE15" s="17">
        <v>104</v>
      </c>
      <c r="AF15" s="17">
        <v>253</v>
      </c>
      <c r="AG15" s="17">
        <v>6637</v>
      </c>
      <c r="AH15" s="17">
        <v>2504</v>
      </c>
      <c r="AI15" s="17">
        <v>4133</v>
      </c>
      <c r="AJ15" s="17">
        <v>116</v>
      </c>
      <c r="AK15" s="17">
        <v>14</v>
      </c>
      <c r="AL15" s="17">
        <v>4</v>
      </c>
      <c r="AM15" s="17">
        <v>709709</v>
      </c>
      <c r="AN15" s="17">
        <v>190596</v>
      </c>
    </row>
    <row r="16" spans="1:54" s="14" customFormat="1" ht="16.5" customHeight="1">
      <c r="A16" s="35" t="s">
        <v>105</v>
      </c>
      <c r="B16" s="16">
        <v>187</v>
      </c>
      <c r="C16" s="17">
        <v>213261</v>
      </c>
      <c r="D16" s="17">
        <v>581245</v>
      </c>
      <c r="E16" s="17">
        <v>3339</v>
      </c>
      <c r="F16" s="17">
        <v>2267</v>
      </c>
      <c r="G16" s="17">
        <v>1072</v>
      </c>
      <c r="H16" s="17">
        <v>187</v>
      </c>
      <c r="I16" s="17">
        <v>146</v>
      </c>
      <c r="J16" s="17">
        <v>41</v>
      </c>
      <c r="K16" s="17">
        <v>2335</v>
      </c>
      <c r="L16" s="17">
        <v>1577</v>
      </c>
      <c r="M16" s="17">
        <v>758</v>
      </c>
      <c r="N16" s="17">
        <v>817</v>
      </c>
      <c r="O16" s="17">
        <v>544</v>
      </c>
      <c r="P16" s="17">
        <v>273</v>
      </c>
      <c r="Q16" s="17">
        <v>34317</v>
      </c>
      <c r="R16" s="17">
        <v>16472</v>
      </c>
      <c r="S16" s="17">
        <v>17845</v>
      </c>
      <c r="T16" s="17">
        <v>170</v>
      </c>
      <c r="U16" s="17">
        <v>142594724</v>
      </c>
      <c r="V16" s="17">
        <v>88226540</v>
      </c>
      <c r="W16" s="17">
        <v>54368184</v>
      </c>
      <c r="X16" s="17">
        <v>83</v>
      </c>
      <c r="Y16" s="17">
        <v>82</v>
      </c>
      <c r="Z16" s="17">
        <v>1</v>
      </c>
      <c r="AA16" s="17">
        <v>0</v>
      </c>
      <c r="AB16" s="17">
        <v>3165</v>
      </c>
      <c r="AC16" s="17">
        <v>14132</v>
      </c>
      <c r="AD16" s="17">
        <v>138</v>
      </c>
      <c r="AE16" s="17">
        <v>59</v>
      </c>
      <c r="AF16" s="17">
        <v>144</v>
      </c>
      <c r="AG16" s="17">
        <v>5473</v>
      </c>
      <c r="AH16" s="17">
        <v>2227</v>
      </c>
      <c r="AI16" s="17">
        <v>3246</v>
      </c>
      <c r="AJ16" s="17">
        <v>72</v>
      </c>
      <c r="AK16" s="17">
        <v>14</v>
      </c>
      <c r="AL16" s="17">
        <v>15</v>
      </c>
      <c r="AM16" s="17">
        <v>216417</v>
      </c>
      <c r="AN16" s="17">
        <v>184658</v>
      </c>
    </row>
    <row r="17" spans="1:40" s="14" customFormat="1" ht="16.5" customHeight="1">
      <c r="A17" s="35" t="s">
        <v>106</v>
      </c>
      <c r="B17" s="16">
        <v>280</v>
      </c>
      <c r="C17" s="17">
        <v>196909</v>
      </c>
      <c r="D17" s="17">
        <v>534996</v>
      </c>
      <c r="E17" s="17">
        <v>4598</v>
      </c>
      <c r="F17" s="17">
        <v>3234</v>
      </c>
      <c r="G17" s="17">
        <v>1364</v>
      </c>
      <c r="H17" s="17">
        <v>280</v>
      </c>
      <c r="I17" s="17">
        <v>209</v>
      </c>
      <c r="J17" s="17">
        <v>71</v>
      </c>
      <c r="K17" s="17">
        <v>3221</v>
      </c>
      <c r="L17" s="17">
        <v>2275</v>
      </c>
      <c r="M17" s="17">
        <v>946</v>
      </c>
      <c r="N17" s="17">
        <v>1097</v>
      </c>
      <c r="O17" s="17">
        <v>750</v>
      </c>
      <c r="P17" s="17">
        <v>347</v>
      </c>
      <c r="Q17" s="17">
        <v>44467</v>
      </c>
      <c r="R17" s="17">
        <v>22110</v>
      </c>
      <c r="S17" s="17">
        <v>22357</v>
      </c>
      <c r="T17" s="17">
        <v>180</v>
      </c>
      <c r="U17" s="17">
        <v>115267421</v>
      </c>
      <c r="V17" s="17">
        <v>89763381</v>
      </c>
      <c r="W17" s="17">
        <v>25504040</v>
      </c>
      <c r="X17" s="17">
        <v>241</v>
      </c>
      <c r="Y17" s="17">
        <v>225</v>
      </c>
      <c r="Z17" s="17">
        <v>15</v>
      </c>
      <c r="AA17" s="17">
        <v>1</v>
      </c>
      <c r="AB17" s="17">
        <v>2161</v>
      </c>
      <c r="AC17" s="17">
        <v>6425</v>
      </c>
      <c r="AD17" s="17">
        <v>164</v>
      </c>
      <c r="AE17" s="17">
        <v>119</v>
      </c>
      <c r="AF17" s="17">
        <v>175</v>
      </c>
      <c r="AG17" s="17">
        <v>6244</v>
      </c>
      <c r="AH17" s="17">
        <v>2727</v>
      </c>
      <c r="AI17" s="17">
        <v>3517</v>
      </c>
      <c r="AJ17" s="17">
        <v>112</v>
      </c>
      <c r="AK17" s="17">
        <v>28</v>
      </c>
      <c r="AL17" s="17">
        <v>10</v>
      </c>
      <c r="AM17" s="17">
        <v>487525</v>
      </c>
      <c r="AN17" s="17">
        <v>238670</v>
      </c>
    </row>
    <row r="18" spans="1:40" s="14" customFormat="1" ht="16.5" customHeight="1">
      <c r="A18" s="35" t="s">
        <v>107</v>
      </c>
      <c r="B18" s="16">
        <v>572</v>
      </c>
      <c r="C18" s="17">
        <v>387099</v>
      </c>
      <c r="D18" s="17">
        <v>1201954</v>
      </c>
      <c r="E18" s="17">
        <v>9619</v>
      </c>
      <c r="F18" s="17">
        <v>7992</v>
      </c>
      <c r="G18" s="17">
        <v>1627</v>
      </c>
      <c r="H18" s="17">
        <v>572</v>
      </c>
      <c r="I18" s="17">
        <v>445</v>
      </c>
      <c r="J18" s="17">
        <v>127</v>
      </c>
      <c r="K18" s="17">
        <v>6742</v>
      </c>
      <c r="L18" s="17">
        <v>5626</v>
      </c>
      <c r="M18" s="17">
        <v>1116</v>
      </c>
      <c r="N18" s="17">
        <v>2305</v>
      </c>
      <c r="O18" s="17">
        <v>1921</v>
      </c>
      <c r="P18" s="17">
        <v>384</v>
      </c>
      <c r="Q18" s="17">
        <v>66828</v>
      </c>
      <c r="R18" s="17">
        <v>38798</v>
      </c>
      <c r="S18" s="17">
        <v>28030</v>
      </c>
      <c r="T18" s="17">
        <v>398</v>
      </c>
      <c r="U18" s="17">
        <v>267939506</v>
      </c>
      <c r="V18" s="17">
        <v>172333322</v>
      </c>
      <c r="W18" s="17">
        <v>95606184</v>
      </c>
      <c r="X18" s="17">
        <v>433</v>
      </c>
      <c r="Y18" s="17">
        <v>418</v>
      </c>
      <c r="Z18" s="17">
        <v>3</v>
      </c>
      <c r="AA18" s="17">
        <v>12</v>
      </c>
      <c r="AB18" s="17">
        <v>5416</v>
      </c>
      <c r="AC18" s="17">
        <v>16171</v>
      </c>
      <c r="AD18" s="17">
        <v>345</v>
      </c>
      <c r="AE18" s="17">
        <v>98</v>
      </c>
      <c r="AF18" s="17">
        <v>479</v>
      </c>
      <c r="AG18" s="17">
        <v>22943</v>
      </c>
      <c r="AH18" s="17">
        <v>9718</v>
      </c>
      <c r="AI18" s="17">
        <v>13225</v>
      </c>
      <c r="AJ18" s="17">
        <v>269</v>
      </c>
      <c r="AK18" s="17">
        <v>55</v>
      </c>
      <c r="AL18" s="17">
        <v>10</v>
      </c>
      <c r="AM18" s="17">
        <v>842170</v>
      </c>
      <c r="AN18" s="17">
        <v>356767</v>
      </c>
    </row>
    <row r="19" spans="1:40" s="14" customFormat="1" ht="16.5" customHeight="1">
      <c r="A19" s="35" t="s">
        <v>108</v>
      </c>
      <c r="B19" s="16">
        <v>276</v>
      </c>
      <c r="C19" s="17">
        <v>178321</v>
      </c>
      <c r="D19" s="17">
        <v>468453</v>
      </c>
      <c r="E19" s="17">
        <v>3786</v>
      </c>
      <c r="F19" s="17">
        <v>2883</v>
      </c>
      <c r="G19" s="17">
        <v>903</v>
      </c>
      <c r="H19" s="17">
        <v>276</v>
      </c>
      <c r="I19" s="17">
        <v>212</v>
      </c>
      <c r="J19" s="17">
        <v>64</v>
      </c>
      <c r="K19" s="17">
        <v>2629</v>
      </c>
      <c r="L19" s="17">
        <v>1998</v>
      </c>
      <c r="M19" s="17">
        <v>631</v>
      </c>
      <c r="N19" s="17">
        <v>881</v>
      </c>
      <c r="O19" s="17">
        <v>673</v>
      </c>
      <c r="P19" s="17">
        <v>208</v>
      </c>
      <c r="Q19" s="17">
        <v>25343</v>
      </c>
      <c r="R19" s="17">
        <v>14560</v>
      </c>
      <c r="S19" s="17">
        <v>10783</v>
      </c>
      <c r="T19" s="17">
        <v>221</v>
      </c>
      <c r="U19" s="17">
        <v>58730472</v>
      </c>
      <c r="V19" s="17">
        <v>51244208</v>
      </c>
      <c r="W19" s="17">
        <v>7486264</v>
      </c>
      <c r="X19" s="17">
        <v>217</v>
      </c>
      <c r="Y19" s="17">
        <v>207</v>
      </c>
      <c r="Z19" s="17">
        <v>1</v>
      </c>
      <c r="AA19" s="17">
        <v>9</v>
      </c>
      <c r="AB19" s="17">
        <v>5380</v>
      </c>
      <c r="AC19" s="17">
        <v>6348</v>
      </c>
      <c r="AD19" s="17">
        <v>75</v>
      </c>
      <c r="AE19" s="17">
        <v>94</v>
      </c>
      <c r="AF19" s="17">
        <v>247</v>
      </c>
      <c r="AG19" s="17">
        <v>6195</v>
      </c>
      <c r="AH19" s="17">
        <v>2443</v>
      </c>
      <c r="AI19" s="17">
        <v>3752</v>
      </c>
      <c r="AJ19" s="17">
        <v>121</v>
      </c>
      <c r="AK19" s="17">
        <v>36</v>
      </c>
      <c r="AL19" s="17">
        <v>50</v>
      </c>
      <c r="AM19" s="17">
        <v>677869</v>
      </c>
      <c r="AN19" s="17">
        <v>116853</v>
      </c>
    </row>
    <row r="20" spans="1:40" s="14" customFormat="1" ht="16.5" customHeight="1">
      <c r="A20" s="35" t="s">
        <v>109</v>
      </c>
      <c r="B20" s="16">
        <v>444</v>
      </c>
      <c r="C20" s="17">
        <v>228327</v>
      </c>
      <c r="D20" s="17">
        <v>620276</v>
      </c>
      <c r="E20" s="17">
        <v>6690</v>
      </c>
      <c r="F20" s="17">
        <v>5636</v>
      </c>
      <c r="G20" s="17">
        <v>1054</v>
      </c>
      <c r="H20" s="17">
        <v>444</v>
      </c>
      <c r="I20" s="17">
        <v>373</v>
      </c>
      <c r="J20" s="17">
        <v>71</v>
      </c>
      <c r="K20" s="17">
        <v>4629</v>
      </c>
      <c r="L20" s="17">
        <v>3892</v>
      </c>
      <c r="M20" s="17">
        <v>737</v>
      </c>
      <c r="N20" s="17">
        <v>1617</v>
      </c>
      <c r="O20" s="17">
        <v>1371</v>
      </c>
      <c r="P20" s="17">
        <v>246</v>
      </c>
      <c r="Q20" s="17">
        <v>28674</v>
      </c>
      <c r="R20" s="17">
        <v>18759</v>
      </c>
      <c r="S20" s="17">
        <v>9915</v>
      </c>
      <c r="T20" s="17">
        <v>294</v>
      </c>
      <c r="U20" s="17">
        <v>254683624</v>
      </c>
      <c r="V20" s="17">
        <v>227962702</v>
      </c>
      <c r="W20" s="17">
        <v>26720922</v>
      </c>
      <c r="X20" s="17">
        <v>381</v>
      </c>
      <c r="Y20" s="17">
        <v>363</v>
      </c>
      <c r="Z20" s="17">
        <v>4</v>
      </c>
      <c r="AA20" s="17">
        <v>14</v>
      </c>
      <c r="AB20" s="17">
        <v>2566</v>
      </c>
      <c r="AC20" s="17">
        <v>4692</v>
      </c>
      <c r="AD20" s="17">
        <v>287</v>
      </c>
      <c r="AE20" s="17">
        <v>44</v>
      </c>
      <c r="AF20" s="17">
        <v>224</v>
      </c>
      <c r="AG20" s="17">
        <v>6464</v>
      </c>
      <c r="AH20" s="17">
        <v>2422</v>
      </c>
      <c r="AI20" s="17">
        <v>4042</v>
      </c>
      <c r="AJ20" s="17">
        <v>106</v>
      </c>
      <c r="AK20" s="17">
        <v>29</v>
      </c>
      <c r="AL20" s="17">
        <v>16</v>
      </c>
      <c r="AM20" s="17">
        <v>1166259</v>
      </c>
      <c r="AN20" s="17">
        <v>1279865</v>
      </c>
    </row>
    <row r="21" spans="1:40" s="14" customFormat="1" ht="16.5" customHeight="1">
      <c r="A21" s="35" t="s">
        <v>110</v>
      </c>
      <c r="B21" s="16">
        <v>363</v>
      </c>
      <c r="C21" s="17">
        <v>185440</v>
      </c>
      <c r="D21" s="17">
        <v>486353</v>
      </c>
      <c r="E21" s="17">
        <v>6225</v>
      </c>
      <c r="F21" s="17">
        <v>4994</v>
      </c>
      <c r="G21" s="17">
        <v>1231</v>
      </c>
      <c r="H21" s="17">
        <v>363</v>
      </c>
      <c r="I21" s="17">
        <v>288</v>
      </c>
      <c r="J21" s="17">
        <v>75</v>
      </c>
      <c r="K21" s="17">
        <v>4340</v>
      </c>
      <c r="L21" s="17">
        <v>3474</v>
      </c>
      <c r="M21" s="17">
        <v>866</v>
      </c>
      <c r="N21" s="17">
        <v>1522</v>
      </c>
      <c r="O21" s="17">
        <v>1232</v>
      </c>
      <c r="P21" s="17">
        <v>290</v>
      </c>
      <c r="Q21" s="17">
        <v>31738</v>
      </c>
      <c r="R21" s="17">
        <v>18993</v>
      </c>
      <c r="S21" s="17">
        <v>12745</v>
      </c>
      <c r="T21" s="17">
        <v>245</v>
      </c>
      <c r="U21" s="17">
        <v>125522832</v>
      </c>
      <c r="V21" s="17">
        <v>108784213</v>
      </c>
      <c r="W21" s="17">
        <v>16738619</v>
      </c>
      <c r="X21" s="17">
        <v>273</v>
      </c>
      <c r="Y21" s="17">
        <v>243</v>
      </c>
      <c r="Z21" s="17">
        <v>4</v>
      </c>
      <c r="AA21" s="17">
        <v>26</v>
      </c>
      <c r="AB21" s="17">
        <v>2678</v>
      </c>
      <c r="AC21" s="17">
        <v>7819</v>
      </c>
      <c r="AD21" s="17">
        <v>266</v>
      </c>
      <c r="AE21" s="17">
        <v>73</v>
      </c>
      <c r="AF21" s="17">
        <v>162</v>
      </c>
      <c r="AG21" s="17">
        <v>3616</v>
      </c>
      <c r="AH21" s="17">
        <v>1310</v>
      </c>
      <c r="AI21" s="17">
        <v>2306</v>
      </c>
      <c r="AJ21" s="17">
        <v>115</v>
      </c>
      <c r="AK21" s="17">
        <v>45</v>
      </c>
      <c r="AL21" s="17">
        <v>2</v>
      </c>
      <c r="AM21" s="17">
        <v>350022</v>
      </c>
      <c r="AN21" s="17">
        <v>79676</v>
      </c>
    </row>
    <row r="22" spans="1:40" s="14" customFormat="1" ht="16.5" customHeight="1">
      <c r="A22" s="35" t="s">
        <v>111</v>
      </c>
      <c r="B22" s="16">
        <v>471</v>
      </c>
      <c r="C22" s="17">
        <v>292332</v>
      </c>
      <c r="D22" s="17">
        <v>802207</v>
      </c>
      <c r="E22" s="17">
        <v>6253</v>
      </c>
      <c r="F22" s="17">
        <v>4641</v>
      </c>
      <c r="G22" s="17">
        <v>1612</v>
      </c>
      <c r="H22" s="17">
        <v>471</v>
      </c>
      <c r="I22" s="17">
        <v>362</v>
      </c>
      <c r="J22" s="17">
        <v>109</v>
      </c>
      <c r="K22" s="17">
        <v>4235</v>
      </c>
      <c r="L22" s="17">
        <v>3084</v>
      </c>
      <c r="M22" s="17">
        <v>1151</v>
      </c>
      <c r="N22" s="17">
        <v>1547</v>
      </c>
      <c r="O22" s="17">
        <v>1195</v>
      </c>
      <c r="P22" s="17">
        <v>352</v>
      </c>
      <c r="Q22" s="17">
        <v>48780</v>
      </c>
      <c r="R22" s="17">
        <v>25571</v>
      </c>
      <c r="S22" s="17">
        <v>23209</v>
      </c>
      <c r="T22" s="17">
        <v>285</v>
      </c>
      <c r="U22" s="17">
        <v>444008298</v>
      </c>
      <c r="V22" s="17">
        <v>383868200</v>
      </c>
      <c r="W22" s="17">
        <v>60140098</v>
      </c>
      <c r="X22" s="17">
        <v>203</v>
      </c>
      <c r="Y22" s="17">
        <v>197</v>
      </c>
      <c r="Z22" s="17">
        <v>3</v>
      </c>
      <c r="AA22" s="17">
        <v>3</v>
      </c>
      <c r="AB22" s="17">
        <v>9003</v>
      </c>
      <c r="AC22" s="17">
        <v>24989</v>
      </c>
      <c r="AD22" s="17">
        <v>282</v>
      </c>
      <c r="AE22" s="17">
        <v>101</v>
      </c>
      <c r="AF22" s="17">
        <v>335</v>
      </c>
      <c r="AG22" s="17">
        <v>7705</v>
      </c>
      <c r="AH22" s="17">
        <v>2685</v>
      </c>
      <c r="AI22" s="17">
        <v>5020</v>
      </c>
      <c r="AJ22" s="17">
        <v>392</v>
      </c>
      <c r="AK22" s="17">
        <v>37</v>
      </c>
      <c r="AL22" s="17">
        <v>4</v>
      </c>
      <c r="AM22" s="17">
        <v>1897929</v>
      </c>
      <c r="AN22" s="17">
        <v>101809</v>
      </c>
    </row>
    <row r="23" spans="1:40" s="14" customFormat="1" ht="16.5" customHeight="1">
      <c r="A23" s="35" t="s">
        <v>112</v>
      </c>
      <c r="B23" s="16">
        <v>159</v>
      </c>
      <c r="C23" s="17">
        <v>73709</v>
      </c>
      <c r="D23" s="17">
        <v>189041</v>
      </c>
      <c r="E23" s="17">
        <v>2096</v>
      </c>
      <c r="F23" s="17">
        <v>1491</v>
      </c>
      <c r="G23" s="17">
        <v>605</v>
      </c>
      <c r="H23" s="17">
        <v>159</v>
      </c>
      <c r="I23" s="17">
        <v>129</v>
      </c>
      <c r="J23" s="17">
        <v>30</v>
      </c>
      <c r="K23" s="17">
        <v>1436</v>
      </c>
      <c r="L23" s="17">
        <v>1049</v>
      </c>
      <c r="M23" s="17">
        <v>387</v>
      </c>
      <c r="N23" s="17">
        <v>501</v>
      </c>
      <c r="O23" s="17">
        <v>313</v>
      </c>
      <c r="P23" s="17">
        <v>188</v>
      </c>
      <c r="Q23" s="17">
        <v>14075</v>
      </c>
      <c r="R23" s="17">
        <v>7442</v>
      </c>
      <c r="S23" s="17">
        <v>6633</v>
      </c>
      <c r="T23" s="17">
        <v>118</v>
      </c>
      <c r="U23" s="17">
        <v>72641545</v>
      </c>
      <c r="V23" s="17">
        <v>54109613</v>
      </c>
      <c r="W23" s="17">
        <v>18531932</v>
      </c>
      <c r="X23" s="17">
        <v>55</v>
      </c>
      <c r="Y23" s="17">
        <v>55</v>
      </c>
      <c r="Z23" s="17">
        <v>0</v>
      </c>
      <c r="AA23" s="17">
        <v>0</v>
      </c>
      <c r="AB23" s="17">
        <v>1403</v>
      </c>
      <c r="AC23" s="17">
        <v>1502</v>
      </c>
      <c r="AD23" s="17">
        <v>22</v>
      </c>
      <c r="AE23" s="17">
        <v>43</v>
      </c>
      <c r="AF23" s="17">
        <v>61</v>
      </c>
      <c r="AG23" s="17">
        <v>1343</v>
      </c>
      <c r="AH23" s="17">
        <v>618</v>
      </c>
      <c r="AI23" s="17">
        <v>725</v>
      </c>
      <c r="AJ23" s="17">
        <v>68</v>
      </c>
      <c r="AK23" s="17">
        <v>13</v>
      </c>
      <c r="AL23" s="17">
        <v>10</v>
      </c>
      <c r="AM23" s="17">
        <v>62648</v>
      </c>
      <c r="AN23" s="17">
        <v>54406</v>
      </c>
    </row>
    <row r="24" spans="1:40" s="14" customFormat="1" ht="16.5" customHeight="1">
      <c r="A24" s="35" t="s">
        <v>113</v>
      </c>
      <c r="B24" s="16">
        <v>177</v>
      </c>
      <c r="C24" s="17">
        <v>115421</v>
      </c>
      <c r="D24" s="17">
        <v>287727</v>
      </c>
      <c r="E24" s="17">
        <v>2278</v>
      </c>
      <c r="F24" s="17">
        <v>1494</v>
      </c>
      <c r="G24" s="17">
        <v>784</v>
      </c>
      <c r="H24" s="17">
        <v>177</v>
      </c>
      <c r="I24" s="17">
        <v>131</v>
      </c>
      <c r="J24" s="17">
        <v>46</v>
      </c>
      <c r="K24" s="17">
        <v>1541</v>
      </c>
      <c r="L24" s="17">
        <v>1031</v>
      </c>
      <c r="M24" s="17">
        <v>510</v>
      </c>
      <c r="N24" s="17">
        <v>560</v>
      </c>
      <c r="O24" s="17">
        <v>332</v>
      </c>
      <c r="P24" s="17">
        <v>228</v>
      </c>
      <c r="Q24" s="17">
        <v>14506</v>
      </c>
      <c r="R24" s="17">
        <v>7243</v>
      </c>
      <c r="S24" s="17">
        <v>7263</v>
      </c>
      <c r="T24" s="17">
        <v>146</v>
      </c>
      <c r="U24" s="17">
        <v>114647088</v>
      </c>
      <c r="V24" s="17">
        <v>102063815</v>
      </c>
      <c r="W24" s="17">
        <v>12583273</v>
      </c>
      <c r="X24" s="17">
        <v>108</v>
      </c>
      <c r="Y24" s="17">
        <v>106</v>
      </c>
      <c r="Z24" s="17">
        <v>0</v>
      </c>
      <c r="AA24" s="17">
        <v>2</v>
      </c>
      <c r="AB24" s="17">
        <v>1452</v>
      </c>
      <c r="AC24" s="17">
        <v>2399</v>
      </c>
      <c r="AD24" s="17">
        <v>23</v>
      </c>
      <c r="AE24" s="17">
        <v>45</v>
      </c>
      <c r="AF24" s="17">
        <v>137</v>
      </c>
      <c r="AG24" s="17">
        <v>2978</v>
      </c>
      <c r="AH24" s="17">
        <v>1127</v>
      </c>
      <c r="AI24" s="17">
        <v>1851</v>
      </c>
      <c r="AJ24" s="17">
        <v>103</v>
      </c>
      <c r="AK24" s="17">
        <v>21</v>
      </c>
      <c r="AL24" s="17">
        <v>21</v>
      </c>
      <c r="AM24" s="17">
        <v>276383</v>
      </c>
      <c r="AN24" s="17">
        <v>42099</v>
      </c>
    </row>
    <row r="25" spans="1:40" s="14" customFormat="1" ht="16.5" customHeight="1">
      <c r="A25" s="35" t="s">
        <v>114</v>
      </c>
      <c r="B25" s="16">
        <v>93</v>
      </c>
      <c r="C25" s="17">
        <v>40934</v>
      </c>
      <c r="D25" s="17">
        <v>104349</v>
      </c>
      <c r="E25" s="17">
        <v>1278</v>
      </c>
      <c r="F25" s="17">
        <v>940</v>
      </c>
      <c r="G25" s="17">
        <v>338</v>
      </c>
      <c r="H25" s="17">
        <v>93</v>
      </c>
      <c r="I25" s="17">
        <v>70</v>
      </c>
      <c r="J25" s="17">
        <v>23</v>
      </c>
      <c r="K25" s="17">
        <v>876</v>
      </c>
      <c r="L25" s="17">
        <v>653</v>
      </c>
      <c r="M25" s="17">
        <v>223</v>
      </c>
      <c r="N25" s="17">
        <v>309</v>
      </c>
      <c r="O25" s="17">
        <v>217</v>
      </c>
      <c r="P25" s="17">
        <v>92</v>
      </c>
      <c r="Q25" s="17">
        <v>10821</v>
      </c>
      <c r="R25" s="17">
        <v>5687</v>
      </c>
      <c r="S25" s="17">
        <v>5134</v>
      </c>
      <c r="T25" s="17">
        <v>83</v>
      </c>
      <c r="U25" s="17">
        <v>103721910</v>
      </c>
      <c r="V25" s="17">
        <v>99790250</v>
      </c>
      <c r="W25" s="17">
        <v>3931660</v>
      </c>
      <c r="X25" s="17">
        <v>89</v>
      </c>
      <c r="Y25" s="17">
        <v>78</v>
      </c>
      <c r="Z25" s="17">
        <v>6</v>
      </c>
      <c r="AA25" s="17">
        <v>5</v>
      </c>
      <c r="AB25" s="17">
        <v>1469</v>
      </c>
      <c r="AC25" s="17">
        <v>2207</v>
      </c>
      <c r="AD25" s="17">
        <v>13</v>
      </c>
      <c r="AE25" s="17">
        <v>9</v>
      </c>
      <c r="AF25" s="17">
        <v>59</v>
      </c>
      <c r="AG25" s="17">
        <v>1585</v>
      </c>
      <c r="AH25" s="17">
        <v>645</v>
      </c>
      <c r="AI25" s="17">
        <v>940</v>
      </c>
      <c r="AJ25" s="17">
        <v>45</v>
      </c>
      <c r="AK25" s="17">
        <v>21</v>
      </c>
      <c r="AL25" s="17">
        <v>15</v>
      </c>
      <c r="AM25" s="17">
        <v>190430</v>
      </c>
      <c r="AN25" s="17">
        <v>14950</v>
      </c>
    </row>
    <row r="26" spans="1:40" s="14" customFormat="1" ht="16.5" customHeight="1">
      <c r="A26" s="35" t="s">
        <v>115</v>
      </c>
      <c r="B26" s="16">
        <v>147</v>
      </c>
      <c r="C26" s="17">
        <v>151456</v>
      </c>
      <c r="D26" s="17">
        <v>348694</v>
      </c>
      <c r="E26" s="17">
        <v>2734</v>
      </c>
      <c r="F26" s="17">
        <v>1579</v>
      </c>
      <c r="G26" s="17">
        <v>1155</v>
      </c>
      <c r="H26" s="17">
        <v>147</v>
      </c>
      <c r="I26" s="17">
        <v>88</v>
      </c>
      <c r="J26" s="17">
        <v>59</v>
      </c>
      <c r="K26" s="17">
        <v>1919</v>
      </c>
      <c r="L26" s="17">
        <v>1122</v>
      </c>
      <c r="M26" s="17">
        <v>797</v>
      </c>
      <c r="N26" s="17">
        <v>668</v>
      </c>
      <c r="O26" s="17">
        <v>369</v>
      </c>
      <c r="P26" s="17">
        <v>299</v>
      </c>
      <c r="Q26" s="17">
        <v>8717</v>
      </c>
      <c r="R26" s="17">
        <v>4081</v>
      </c>
      <c r="S26" s="17">
        <v>4636</v>
      </c>
      <c r="T26" s="17">
        <v>131</v>
      </c>
      <c r="U26" s="17">
        <v>40772409</v>
      </c>
      <c r="V26" s="17">
        <v>34822522</v>
      </c>
      <c r="W26" s="17">
        <v>5949887</v>
      </c>
      <c r="X26" s="17">
        <v>0</v>
      </c>
      <c r="Y26" s="17">
        <v>0</v>
      </c>
      <c r="Z26" s="17">
        <v>0</v>
      </c>
      <c r="AA26" s="17">
        <v>0</v>
      </c>
      <c r="AB26" s="17">
        <v>1492</v>
      </c>
      <c r="AC26" s="17">
        <v>1073</v>
      </c>
      <c r="AD26" s="17">
        <v>26</v>
      </c>
      <c r="AE26" s="17">
        <v>40</v>
      </c>
      <c r="AF26" s="17">
        <v>58</v>
      </c>
      <c r="AG26" s="17">
        <v>1806</v>
      </c>
      <c r="AH26" s="17">
        <v>464</v>
      </c>
      <c r="AI26" s="17">
        <v>1342</v>
      </c>
      <c r="AJ26" s="17">
        <v>55</v>
      </c>
      <c r="AK26" s="17">
        <v>6</v>
      </c>
      <c r="AL26" s="17">
        <v>1</v>
      </c>
      <c r="AM26" s="17">
        <v>557729</v>
      </c>
      <c r="AN26" s="17">
        <v>14384</v>
      </c>
    </row>
    <row r="27" spans="1:40" s="14" customFormat="1" ht="16.5" customHeight="1">
      <c r="A27" s="35" t="s">
        <v>116</v>
      </c>
      <c r="B27" s="16">
        <v>119</v>
      </c>
      <c r="C27" s="17">
        <v>175991</v>
      </c>
      <c r="D27" s="17">
        <v>452473</v>
      </c>
      <c r="E27" s="17">
        <v>1909</v>
      </c>
      <c r="F27" s="17">
        <v>1268</v>
      </c>
      <c r="G27" s="17">
        <v>641</v>
      </c>
      <c r="H27" s="17">
        <v>119</v>
      </c>
      <c r="I27" s="17">
        <v>87</v>
      </c>
      <c r="J27" s="17">
        <v>32</v>
      </c>
      <c r="K27" s="17">
        <v>1326</v>
      </c>
      <c r="L27" s="17">
        <v>894</v>
      </c>
      <c r="M27" s="17">
        <v>432</v>
      </c>
      <c r="N27" s="17">
        <v>464</v>
      </c>
      <c r="O27" s="17">
        <v>287</v>
      </c>
      <c r="P27" s="17">
        <v>177</v>
      </c>
      <c r="Q27" s="17">
        <v>14057</v>
      </c>
      <c r="R27" s="17">
        <v>6239</v>
      </c>
      <c r="S27" s="17">
        <v>7818</v>
      </c>
      <c r="T27" s="17">
        <v>72</v>
      </c>
      <c r="U27" s="17">
        <v>13158241</v>
      </c>
      <c r="V27" s="17">
        <v>6274030</v>
      </c>
      <c r="W27" s="17">
        <v>6884211</v>
      </c>
      <c r="X27" s="17">
        <v>0</v>
      </c>
      <c r="Y27" s="17">
        <v>0</v>
      </c>
      <c r="Z27" s="17">
        <v>0</v>
      </c>
      <c r="AA27" s="17">
        <v>0</v>
      </c>
      <c r="AB27" s="17">
        <v>477</v>
      </c>
      <c r="AC27" s="17">
        <v>2427</v>
      </c>
      <c r="AD27" s="17">
        <v>29</v>
      </c>
      <c r="AE27" s="17">
        <v>83</v>
      </c>
      <c r="AF27" s="17">
        <v>42</v>
      </c>
      <c r="AG27" s="17">
        <v>1899</v>
      </c>
      <c r="AH27" s="17">
        <v>746</v>
      </c>
      <c r="AI27" s="17">
        <v>1153</v>
      </c>
      <c r="AJ27" s="17">
        <v>38</v>
      </c>
      <c r="AK27" s="17">
        <v>12</v>
      </c>
      <c r="AL27" s="17">
        <v>1</v>
      </c>
      <c r="AM27" s="17">
        <v>40929</v>
      </c>
      <c r="AN27" s="17">
        <v>4907</v>
      </c>
    </row>
    <row r="28" spans="1:40" s="14" customFormat="1" ht="16.5" customHeight="1">
      <c r="A28" s="35" t="s">
        <v>117</v>
      </c>
      <c r="B28" s="16">
        <v>83</v>
      </c>
      <c r="C28" s="17">
        <v>102956</v>
      </c>
      <c r="D28" s="17">
        <v>264369</v>
      </c>
      <c r="E28" s="17">
        <v>1094</v>
      </c>
      <c r="F28" s="17">
        <v>629</v>
      </c>
      <c r="G28" s="17">
        <v>465</v>
      </c>
      <c r="H28" s="17">
        <v>83</v>
      </c>
      <c r="I28" s="17">
        <v>49</v>
      </c>
      <c r="J28" s="17">
        <v>34</v>
      </c>
      <c r="K28" s="17">
        <v>742</v>
      </c>
      <c r="L28" s="17">
        <v>434</v>
      </c>
      <c r="M28" s="17">
        <v>308</v>
      </c>
      <c r="N28" s="17">
        <v>269</v>
      </c>
      <c r="O28" s="17">
        <v>146</v>
      </c>
      <c r="P28" s="17">
        <v>123</v>
      </c>
      <c r="Q28" s="17">
        <v>6607</v>
      </c>
      <c r="R28" s="17">
        <v>2653</v>
      </c>
      <c r="S28" s="17">
        <v>3954</v>
      </c>
      <c r="T28" s="17">
        <v>15</v>
      </c>
      <c r="U28" s="17">
        <v>38272505</v>
      </c>
      <c r="V28" s="17">
        <v>31265035</v>
      </c>
      <c r="W28" s="17">
        <v>7007470</v>
      </c>
      <c r="X28" s="17">
        <v>14</v>
      </c>
      <c r="Y28" s="17">
        <v>13</v>
      </c>
      <c r="Z28" s="17">
        <v>0</v>
      </c>
      <c r="AA28" s="17">
        <v>1</v>
      </c>
      <c r="AB28" s="17">
        <v>2055</v>
      </c>
      <c r="AC28" s="17">
        <v>2335</v>
      </c>
      <c r="AD28" s="17">
        <v>21</v>
      </c>
      <c r="AE28" s="17">
        <v>8</v>
      </c>
      <c r="AF28" s="17">
        <v>87</v>
      </c>
      <c r="AG28" s="17">
        <v>1836</v>
      </c>
      <c r="AH28" s="17">
        <v>596</v>
      </c>
      <c r="AI28" s="17">
        <v>1240</v>
      </c>
      <c r="AJ28" s="17">
        <v>20</v>
      </c>
      <c r="AK28" s="17">
        <v>14</v>
      </c>
      <c r="AL28" s="17">
        <v>5</v>
      </c>
      <c r="AM28" s="17">
        <v>193322</v>
      </c>
      <c r="AN28" s="17">
        <v>31808</v>
      </c>
    </row>
    <row r="29" spans="1:40" s="14" customFormat="1" ht="16.5" customHeight="1">
      <c r="A29" s="36" t="s">
        <v>118</v>
      </c>
      <c r="B29" s="16">
        <v>118</v>
      </c>
      <c r="C29" s="17">
        <v>39309</v>
      </c>
      <c r="D29" s="17">
        <v>132618</v>
      </c>
      <c r="E29" s="17">
        <v>1799</v>
      </c>
      <c r="F29" s="17">
        <v>1608</v>
      </c>
      <c r="G29" s="17">
        <v>191</v>
      </c>
      <c r="H29" s="17">
        <v>118</v>
      </c>
      <c r="I29" s="17">
        <v>107</v>
      </c>
      <c r="J29" s="17">
        <v>11</v>
      </c>
      <c r="K29" s="17">
        <v>1218</v>
      </c>
      <c r="L29" s="17">
        <v>1087</v>
      </c>
      <c r="M29" s="17">
        <v>131</v>
      </c>
      <c r="N29" s="17">
        <v>463</v>
      </c>
      <c r="O29" s="17">
        <v>414</v>
      </c>
      <c r="P29" s="17">
        <v>49</v>
      </c>
      <c r="Q29" s="17">
        <v>11810</v>
      </c>
      <c r="R29" s="17">
        <v>7381</v>
      </c>
      <c r="S29" s="17">
        <v>4429</v>
      </c>
      <c r="T29" s="17">
        <v>7</v>
      </c>
      <c r="U29" s="17">
        <v>62889600</v>
      </c>
      <c r="V29" s="17">
        <v>49867756</v>
      </c>
      <c r="W29" s="17">
        <v>13021844</v>
      </c>
      <c r="X29" s="17">
        <v>42</v>
      </c>
      <c r="Y29" s="17">
        <v>39</v>
      </c>
      <c r="Z29" s="17">
        <v>3</v>
      </c>
      <c r="AA29" s="17">
        <v>0</v>
      </c>
      <c r="AB29" s="17">
        <v>1445</v>
      </c>
      <c r="AC29" s="17">
        <v>1109</v>
      </c>
      <c r="AD29" s="17">
        <v>31</v>
      </c>
      <c r="AE29" s="17">
        <v>9</v>
      </c>
      <c r="AF29" s="17">
        <v>64</v>
      </c>
      <c r="AG29" s="17">
        <v>2796</v>
      </c>
      <c r="AH29" s="17">
        <v>934</v>
      </c>
      <c r="AI29" s="17">
        <v>1862</v>
      </c>
      <c r="AJ29" s="17">
        <v>39</v>
      </c>
      <c r="AK29" s="17">
        <v>16</v>
      </c>
      <c r="AL29" s="17">
        <v>3</v>
      </c>
      <c r="AM29" s="17">
        <v>386804</v>
      </c>
      <c r="AN29" s="17">
        <v>135779</v>
      </c>
    </row>
    <row r="30" spans="1:40" s="14" customFormat="1" ht="16.5" customHeight="1">
      <c r="A30" s="37" t="s">
        <v>119</v>
      </c>
      <c r="B30" s="21">
        <v>20</v>
      </c>
      <c r="C30" s="22">
        <v>4630</v>
      </c>
      <c r="D30" s="22">
        <v>19983</v>
      </c>
      <c r="E30" s="22">
        <v>241</v>
      </c>
      <c r="F30" s="22">
        <v>194</v>
      </c>
      <c r="G30" s="22">
        <v>47</v>
      </c>
      <c r="H30" s="22">
        <v>20</v>
      </c>
      <c r="I30" s="22">
        <v>20</v>
      </c>
      <c r="J30" s="22">
        <v>0</v>
      </c>
      <c r="K30" s="22">
        <v>160</v>
      </c>
      <c r="L30" s="22">
        <v>124</v>
      </c>
      <c r="M30" s="22">
        <v>36</v>
      </c>
      <c r="N30" s="22">
        <v>61</v>
      </c>
      <c r="O30" s="22">
        <v>50</v>
      </c>
      <c r="P30" s="22">
        <v>11</v>
      </c>
      <c r="Q30" s="22">
        <v>1222</v>
      </c>
      <c r="R30" s="22">
        <v>615</v>
      </c>
      <c r="S30" s="22">
        <v>607</v>
      </c>
      <c r="T30" s="22">
        <v>0</v>
      </c>
      <c r="U30" s="22">
        <v>7426995</v>
      </c>
      <c r="V30" s="22">
        <v>6832707</v>
      </c>
      <c r="W30" s="22">
        <v>594288</v>
      </c>
      <c r="X30" s="22">
        <v>0</v>
      </c>
      <c r="Y30" s="22">
        <v>0</v>
      </c>
      <c r="Z30" s="22">
        <v>0</v>
      </c>
      <c r="AA30" s="22">
        <v>0</v>
      </c>
      <c r="AB30" s="22">
        <v>6</v>
      </c>
      <c r="AC30" s="22">
        <v>0</v>
      </c>
      <c r="AD30" s="22">
        <v>0</v>
      </c>
      <c r="AE30" s="22">
        <v>0</v>
      </c>
      <c r="AF30" s="22">
        <v>12</v>
      </c>
      <c r="AG30" s="22">
        <v>484</v>
      </c>
      <c r="AH30" s="22">
        <v>115</v>
      </c>
      <c r="AI30" s="22">
        <v>369</v>
      </c>
      <c r="AJ30" s="22">
        <v>8</v>
      </c>
      <c r="AK30" s="22">
        <v>0</v>
      </c>
      <c r="AL30" s="22">
        <v>0</v>
      </c>
      <c r="AM30" s="22">
        <v>20</v>
      </c>
      <c r="AN30" s="22">
        <v>0</v>
      </c>
    </row>
    <row r="31" spans="1:40" s="6" customFormat="1" ht="12.75" customHeight="1">
      <c r="A31" s="23" t="s">
        <v>162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</row>
    <row r="32" spans="1:40" s="6" customFormat="1" ht="12.6">
      <c r="A32" s="6" t="s">
        <v>64</v>
      </c>
    </row>
    <row r="33" spans="1:43" ht="13.2">
      <c r="A33" s="13" t="s">
        <v>2</v>
      </c>
      <c r="C33" s="53"/>
      <c r="D33" s="53"/>
    </row>
    <row r="34" spans="1:43" s="9" customFormat="1" ht="18" customHeight="1">
      <c r="A34" s="24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6"/>
      <c r="V34" s="26"/>
      <c r="W34" s="26"/>
      <c r="X34" s="27"/>
      <c r="Y34" s="27"/>
      <c r="Z34" s="28"/>
      <c r="AA34" s="28"/>
      <c r="AB34" s="29"/>
      <c r="AC34" s="29"/>
      <c r="AD34" s="25"/>
      <c r="AE34" s="25"/>
      <c r="AF34" s="25"/>
      <c r="AG34" s="25"/>
      <c r="AH34" s="25"/>
      <c r="AI34" s="25"/>
      <c r="AJ34" s="27"/>
      <c r="AK34" s="27"/>
      <c r="AL34" s="30"/>
      <c r="AM34" s="30"/>
      <c r="AN34" s="30"/>
      <c r="AO34" s="30"/>
      <c r="AP34" s="31"/>
      <c r="AQ34" s="31"/>
    </row>
    <row r="35" spans="1:43" ht="12.6">
      <c r="A35" s="56" t="s">
        <v>234</v>
      </c>
    </row>
  </sheetData>
  <mergeCells count="49">
    <mergeCell ref="A4:A7"/>
    <mergeCell ref="B4:B7"/>
    <mergeCell ref="C4:C7"/>
    <mergeCell ref="D4:D7"/>
    <mergeCell ref="E4:P4"/>
    <mergeCell ref="K6:K7"/>
    <mergeCell ref="L6:L7"/>
    <mergeCell ref="M6:M7"/>
    <mergeCell ref="N6:N7"/>
    <mergeCell ref="E5:G5"/>
    <mergeCell ref="H5:J5"/>
    <mergeCell ref="K5:M5"/>
    <mergeCell ref="N5:P5"/>
    <mergeCell ref="E6:E7"/>
    <mergeCell ref="F6:F7"/>
    <mergeCell ref="G6:G7"/>
    <mergeCell ref="U5:U7"/>
    <mergeCell ref="Q4:S5"/>
    <mergeCell ref="J6:J7"/>
    <mergeCell ref="X5:AA5"/>
    <mergeCell ref="AB5:AB7"/>
    <mergeCell ref="T4:T7"/>
    <mergeCell ref="U4:W4"/>
    <mergeCell ref="X4:AN4"/>
    <mergeCell ref="V5:V7"/>
    <mergeCell ref="W5:W7"/>
    <mergeCell ref="AF5:AI5"/>
    <mergeCell ref="AF6:AF7"/>
    <mergeCell ref="AC5:AC7"/>
    <mergeCell ref="AD5:AD7"/>
    <mergeCell ref="Y6:Y7"/>
    <mergeCell ref="Z6:Z7"/>
    <mergeCell ref="AA6:AA7"/>
    <mergeCell ref="H6:H7"/>
    <mergeCell ref="I6:I7"/>
    <mergeCell ref="AG6:AI6"/>
    <mergeCell ref="AM6:AM7"/>
    <mergeCell ref="AN6:AN7"/>
    <mergeCell ref="O6:O7"/>
    <mergeCell ref="P6:P7"/>
    <mergeCell ref="Q6:Q7"/>
    <mergeCell ref="R6:R7"/>
    <mergeCell ref="S6:S7"/>
    <mergeCell ref="X6:X7"/>
    <mergeCell ref="AJ5:AJ7"/>
    <mergeCell ref="AK5:AK7"/>
    <mergeCell ref="AL5:AL7"/>
    <mergeCell ref="AM5:AN5"/>
    <mergeCell ref="AE5:AE7"/>
  </mergeCells>
  <phoneticPr fontId="3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53" fitToWidth="2" orientation="landscape" r:id="rId1"/>
  <headerFooter alignWithMargins="0">
    <oddHeader xml:space="preserve">&amp;L&amp;"微軟正黑體,標準"&amp;16推行社區發展工作概況&amp;R&amp;"微軟正黑體,標準"本表共&amp;N頁，第 &amp;P頁 </oddHeader>
  </headerFooter>
  <colBreaks count="1" manualBreakCount="1">
    <brk id="23" min="1" max="3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B84"/>
  <sheetViews>
    <sheetView zoomScaleNormal="100" workbookViewId="0">
      <pane xSplit="1" ySplit="8" topLeftCell="B33" activePane="bottomRight" state="frozen"/>
      <selection pane="topRight" activeCell="B1" sqref="B1"/>
      <selection pane="bottomLeft" activeCell="A9" sqref="A9"/>
      <selection pane="bottomRight" activeCell="A36" sqref="A36:XFD84"/>
    </sheetView>
  </sheetViews>
  <sheetFormatPr defaultColWidth="9.28515625" defaultRowHeight="12"/>
  <cols>
    <col min="1" max="1" width="29.28515625" style="1" customWidth="1"/>
    <col min="2" max="4" width="14.140625" style="1" customWidth="1"/>
    <col min="5" max="19" width="10.7109375" style="1" customWidth="1"/>
    <col min="20" max="20" width="14.28515625" style="1" customWidth="1"/>
    <col min="21" max="21" width="14.7109375" style="1" customWidth="1"/>
    <col min="22" max="22" width="15.28515625" style="1" customWidth="1"/>
    <col min="23" max="23" width="13.42578125" style="1" customWidth="1"/>
    <col min="24" max="27" width="11.42578125" style="1" customWidth="1"/>
    <col min="28" max="31" width="12.28515625" style="1" customWidth="1"/>
    <col min="32" max="35" width="11.42578125" style="1" customWidth="1"/>
    <col min="36" max="38" width="13.140625" style="1" customWidth="1"/>
    <col min="39" max="40" width="20.85546875" style="1" customWidth="1"/>
    <col min="41" max="16384" width="9.28515625" style="1"/>
  </cols>
  <sheetData>
    <row r="1" spans="1:54" s="2" customFormat="1" ht="23.25" customHeight="1">
      <c r="A1" s="2" t="s">
        <v>9</v>
      </c>
      <c r="U1" s="3"/>
    </row>
    <row r="2" spans="1:54" s="6" customFormat="1" ht="18" customHeight="1">
      <c r="B2" s="5"/>
      <c r="E2" s="5"/>
      <c r="F2" s="5"/>
      <c r="G2" s="5"/>
      <c r="V2" s="7"/>
    </row>
    <row r="3" spans="1:54" s="6" customFormat="1" ht="18" customHeight="1">
      <c r="A3" s="4" t="s">
        <v>170</v>
      </c>
      <c r="B3" s="5" t="str">
        <f>IF(B8=SUM(B9:B30),"",SUM(B9:B30))</f>
        <v/>
      </c>
      <c r="C3" s="5" t="str">
        <f t="shared" ref="C3:AN3" si="0">IF(C8=SUM(C9:C30),"",SUM(C9:C30))</f>
        <v/>
      </c>
      <c r="D3" s="5" t="str">
        <f t="shared" si="0"/>
        <v/>
      </c>
      <c r="E3" s="5" t="str">
        <f t="shared" si="0"/>
        <v/>
      </c>
      <c r="F3" s="5" t="str">
        <f t="shared" si="0"/>
        <v/>
      </c>
      <c r="G3" s="5" t="str">
        <f t="shared" si="0"/>
        <v/>
      </c>
      <c r="H3" s="5" t="str">
        <f t="shared" si="0"/>
        <v/>
      </c>
      <c r="I3" s="5" t="str">
        <f t="shared" si="0"/>
        <v/>
      </c>
      <c r="J3" s="5" t="str">
        <f t="shared" si="0"/>
        <v/>
      </c>
      <c r="K3" s="5" t="str">
        <f t="shared" si="0"/>
        <v/>
      </c>
      <c r="L3" s="5" t="str">
        <f t="shared" si="0"/>
        <v/>
      </c>
      <c r="M3" s="5" t="str">
        <f t="shared" si="0"/>
        <v/>
      </c>
      <c r="N3" s="5" t="str">
        <f t="shared" si="0"/>
        <v/>
      </c>
      <c r="O3" s="5" t="str">
        <f t="shared" si="0"/>
        <v/>
      </c>
      <c r="P3" s="5" t="str">
        <f t="shared" si="0"/>
        <v/>
      </c>
      <c r="Q3" s="5" t="str">
        <f t="shared" si="0"/>
        <v/>
      </c>
      <c r="R3" s="5" t="str">
        <f t="shared" si="0"/>
        <v/>
      </c>
      <c r="S3" s="5" t="str">
        <f t="shared" si="0"/>
        <v/>
      </c>
      <c r="T3" s="5" t="str">
        <f t="shared" si="0"/>
        <v/>
      </c>
      <c r="U3" s="5" t="str">
        <f t="shared" si="0"/>
        <v/>
      </c>
      <c r="V3" s="5" t="str">
        <f t="shared" si="0"/>
        <v/>
      </c>
      <c r="W3" s="5" t="str">
        <f t="shared" si="0"/>
        <v/>
      </c>
      <c r="X3" s="5" t="str">
        <f t="shared" si="0"/>
        <v/>
      </c>
      <c r="Y3" s="5" t="str">
        <f t="shared" si="0"/>
        <v/>
      </c>
      <c r="Z3" s="5" t="str">
        <f t="shared" si="0"/>
        <v/>
      </c>
      <c r="AA3" s="5" t="str">
        <f t="shared" si="0"/>
        <v/>
      </c>
      <c r="AB3" s="5" t="str">
        <f t="shared" si="0"/>
        <v/>
      </c>
      <c r="AC3" s="5" t="str">
        <f t="shared" si="0"/>
        <v/>
      </c>
      <c r="AD3" s="5" t="str">
        <f t="shared" si="0"/>
        <v/>
      </c>
      <c r="AE3" s="5" t="str">
        <f t="shared" si="0"/>
        <v/>
      </c>
      <c r="AF3" s="5" t="str">
        <f t="shared" si="0"/>
        <v/>
      </c>
      <c r="AG3" s="5" t="str">
        <f t="shared" si="0"/>
        <v/>
      </c>
      <c r="AH3" s="5" t="str">
        <f t="shared" si="0"/>
        <v/>
      </c>
      <c r="AI3" s="5" t="str">
        <f t="shared" si="0"/>
        <v/>
      </c>
      <c r="AJ3" s="5" t="str">
        <f t="shared" si="0"/>
        <v/>
      </c>
      <c r="AK3" s="5" t="str">
        <f t="shared" si="0"/>
        <v/>
      </c>
      <c r="AL3" s="5" t="str">
        <f t="shared" si="0"/>
        <v/>
      </c>
      <c r="AM3" s="5" t="str">
        <f t="shared" si="0"/>
        <v/>
      </c>
      <c r="AN3" s="5" t="str">
        <f t="shared" si="0"/>
        <v/>
      </c>
    </row>
    <row r="4" spans="1:54" s="9" customFormat="1" ht="26.25" customHeight="1">
      <c r="A4" s="90" t="s">
        <v>122</v>
      </c>
      <c r="B4" s="73" t="s">
        <v>123</v>
      </c>
      <c r="C4" s="73" t="s">
        <v>10</v>
      </c>
      <c r="D4" s="73" t="s">
        <v>11</v>
      </c>
      <c r="E4" s="79" t="s">
        <v>12</v>
      </c>
      <c r="F4" s="80"/>
      <c r="G4" s="80"/>
      <c r="H4" s="80"/>
      <c r="I4" s="80"/>
      <c r="J4" s="80"/>
      <c r="K4" s="80"/>
      <c r="L4" s="80"/>
      <c r="M4" s="80"/>
      <c r="N4" s="80"/>
      <c r="O4" s="80"/>
      <c r="P4" s="88"/>
      <c r="Q4" s="81" t="s">
        <v>13</v>
      </c>
      <c r="R4" s="84"/>
      <c r="S4" s="85"/>
      <c r="T4" s="73" t="s">
        <v>14</v>
      </c>
      <c r="U4" s="86" t="s">
        <v>15</v>
      </c>
      <c r="V4" s="86"/>
      <c r="W4" s="86"/>
      <c r="X4" s="89" t="s">
        <v>16</v>
      </c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</row>
    <row r="5" spans="1:54" s="46" customFormat="1" ht="33" customHeight="1">
      <c r="A5" s="91"/>
      <c r="B5" s="74"/>
      <c r="C5" s="74"/>
      <c r="D5" s="74"/>
      <c r="E5" s="76" t="s">
        <v>17</v>
      </c>
      <c r="F5" s="77"/>
      <c r="G5" s="78"/>
      <c r="H5" s="76" t="s">
        <v>18</v>
      </c>
      <c r="I5" s="77"/>
      <c r="J5" s="78"/>
      <c r="K5" s="76" t="s">
        <v>19</v>
      </c>
      <c r="L5" s="77"/>
      <c r="M5" s="78"/>
      <c r="N5" s="76" t="s">
        <v>20</v>
      </c>
      <c r="O5" s="77"/>
      <c r="P5" s="78"/>
      <c r="Q5" s="76"/>
      <c r="R5" s="77"/>
      <c r="S5" s="78"/>
      <c r="T5" s="74"/>
      <c r="U5" s="73" t="s">
        <v>21</v>
      </c>
      <c r="V5" s="73" t="s">
        <v>22</v>
      </c>
      <c r="W5" s="73" t="s">
        <v>23</v>
      </c>
      <c r="X5" s="76" t="s">
        <v>24</v>
      </c>
      <c r="Y5" s="77"/>
      <c r="Z5" s="77"/>
      <c r="AA5" s="78"/>
      <c r="AB5" s="73" t="s">
        <v>25</v>
      </c>
      <c r="AC5" s="73" t="s">
        <v>26</v>
      </c>
      <c r="AD5" s="73" t="s">
        <v>27</v>
      </c>
      <c r="AE5" s="73" t="s">
        <v>28</v>
      </c>
      <c r="AF5" s="76" t="s">
        <v>29</v>
      </c>
      <c r="AG5" s="77"/>
      <c r="AH5" s="77"/>
      <c r="AI5" s="78"/>
      <c r="AJ5" s="73" t="s">
        <v>30</v>
      </c>
      <c r="AK5" s="73" t="s">
        <v>31</v>
      </c>
      <c r="AL5" s="73" t="s">
        <v>32</v>
      </c>
      <c r="AM5" s="76" t="s">
        <v>33</v>
      </c>
      <c r="AN5" s="77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</row>
    <row r="6" spans="1:54" s="46" customFormat="1" ht="28.5" customHeight="1">
      <c r="A6" s="91"/>
      <c r="B6" s="74"/>
      <c r="C6" s="74"/>
      <c r="D6" s="74"/>
      <c r="E6" s="82" t="s">
        <v>34</v>
      </c>
      <c r="F6" s="82" t="s">
        <v>35</v>
      </c>
      <c r="G6" s="82" t="s">
        <v>36</v>
      </c>
      <c r="H6" s="82" t="s">
        <v>34</v>
      </c>
      <c r="I6" s="82" t="s">
        <v>35</v>
      </c>
      <c r="J6" s="82" t="s">
        <v>36</v>
      </c>
      <c r="K6" s="82" t="s">
        <v>34</v>
      </c>
      <c r="L6" s="82" t="s">
        <v>35</v>
      </c>
      <c r="M6" s="82" t="s">
        <v>36</v>
      </c>
      <c r="N6" s="82" t="s">
        <v>34</v>
      </c>
      <c r="O6" s="82" t="s">
        <v>35</v>
      </c>
      <c r="P6" s="82" t="s">
        <v>36</v>
      </c>
      <c r="Q6" s="82" t="s">
        <v>34</v>
      </c>
      <c r="R6" s="82" t="s">
        <v>35</v>
      </c>
      <c r="S6" s="82" t="s">
        <v>36</v>
      </c>
      <c r="T6" s="74"/>
      <c r="U6" s="74"/>
      <c r="V6" s="74"/>
      <c r="W6" s="74"/>
      <c r="X6" s="73" t="s">
        <v>37</v>
      </c>
      <c r="Y6" s="73" t="s">
        <v>38</v>
      </c>
      <c r="Z6" s="73" t="s">
        <v>95</v>
      </c>
      <c r="AA6" s="73" t="s">
        <v>39</v>
      </c>
      <c r="AB6" s="74"/>
      <c r="AC6" s="74"/>
      <c r="AD6" s="74"/>
      <c r="AE6" s="74"/>
      <c r="AF6" s="73" t="s">
        <v>40</v>
      </c>
      <c r="AG6" s="79" t="s">
        <v>41</v>
      </c>
      <c r="AH6" s="80"/>
      <c r="AI6" s="80"/>
      <c r="AJ6" s="74"/>
      <c r="AK6" s="74"/>
      <c r="AL6" s="74"/>
      <c r="AM6" s="73" t="s">
        <v>42</v>
      </c>
      <c r="AN6" s="81" t="s">
        <v>43</v>
      </c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</row>
    <row r="7" spans="1:54" s="46" customFormat="1" ht="28.5" customHeight="1">
      <c r="A7" s="92"/>
      <c r="B7" s="75"/>
      <c r="C7" s="75"/>
      <c r="D7" s="75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10" t="s">
        <v>44</v>
      </c>
      <c r="AH7" s="10" t="s">
        <v>45</v>
      </c>
      <c r="AI7" s="10" t="s">
        <v>46</v>
      </c>
      <c r="AJ7" s="75"/>
      <c r="AK7" s="75"/>
      <c r="AL7" s="75"/>
      <c r="AM7" s="75"/>
      <c r="AN7" s="76"/>
    </row>
    <row r="8" spans="1:54" s="54" customFormat="1" ht="16.5" customHeight="1">
      <c r="A8" s="57" t="s">
        <v>171</v>
      </c>
      <c r="B8" s="58">
        <v>6943</v>
      </c>
      <c r="C8" s="59">
        <v>8484099</v>
      </c>
      <c r="D8" s="59">
        <v>22121179</v>
      </c>
      <c r="E8" s="59">
        <v>109240</v>
      </c>
      <c r="F8" s="59">
        <v>78103</v>
      </c>
      <c r="G8" s="59">
        <v>31137</v>
      </c>
      <c r="H8" s="59">
        <v>6943</v>
      </c>
      <c r="I8" s="59">
        <v>5297</v>
      </c>
      <c r="J8" s="59">
        <v>1646</v>
      </c>
      <c r="K8" s="59">
        <v>76023</v>
      </c>
      <c r="L8" s="59">
        <v>54338</v>
      </c>
      <c r="M8" s="59">
        <v>21685</v>
      </c>
      <c r="N8" s="59">
        <v>26274</v>
      </c>
      <c r="O8" s="59">
        <v>18468</v>
      </c>
      <c r="P8" s="59">
        <v>7806</v>
      </c>
      <c r="Q8" s="59">
        <v>757042</v>
      </c>
      <c r="R8" s="59">
        <v>381814</v>
      </c>
      <c r="S8" s="59">
        <v>375228</v>
      </c>
      <c r="T8" s="59">
        <v>3938</v>
      </c>
      <c r="U8" s="59">
        <v>2753405892</v>
      </c>
      <c r="V8" s="59">
        <v>2143947985</v>
      </c>
      <c r="W8" s="59">
        <v>609457907</v>
      </c>
      <c r="X8" s="59">
        <v>3347</v>
      </c>
      <c r="Y8" s="59">
        <v>3208</v>
      </c>
      <c r="Z8" s="59">
        <v>35</v>
      </c>
      <c r="AA8" s="59">
        <v>104</v>
      </c>
      <c r="AB8" s="59">
        <v>95999</v>
      </c>
      <c r="AC8" s="59">
        <v>190818</v>
      </c>
      <c r="AD8" s="59">
        <v>3478</v>
      </c>
      <c r="AE8" s="59">
        <v>2620</v>
      </c>
      <c r="AF8" s="59">
        <v>4513</v>
      </c>
      <c r="AG8" s="59">
        <v>149600</v>
      </c>
      <c r="AH8" s="59">
        <v>54617</v>
      </c>
      <c r="AI8" s="59">
        <v>94983</v>
      </c>
      <c r="AJ8" s="59">
        <v>3188</v>
      </c>
      <c r="AK8" s="59">
        <v>623</v>
      </c>
      <c r="AL8" s="59">
        <v>722</v>
      </c>
      <c r="AM8" s="59">
        <v>11253616</v>
      </c>
      <c r="AN8" s="59">
        <v>3680243</v>
      </c>
    </row>
    <row r="9" spans="1:54" s="14" customFormat="1" ht="16.5" customHeight="1">
      <c r="A9" s="35" t="s">
        <v>69</v>
      </c>
      <c r="B9" s="16">
        <v>462</v>
      </c>
      <c r="C9" s="17">
        <v>1620906</v>
      </c>
      <c r="D9" s="17">
        <v>4008113</v>
      </c>
      <c r="E9" s="17">
        <v>7999</v>
      </c>
      <c r="F9" s="17">
        <v>5082</v>
      </c>
      <c r="G9" s="17">
        <v>2917</v>
      </c>
      <c r="H9" s="17">
        <v>462</v>
      </c>
      <c r="I9" s="17">
        <v>332</v>
      </c>
      <c r="J9" s="17">
        <v>130</v>
      </c>
      <c r="K9" s="17">
        <v>5586</v>
      </c>
      <c r="L9" s="17">
        <v>3530</v>
      </c>
      <c r="M9" s="17">
        <v>2056</v>
      </c>
      <c r="N9" s="17">
        <v>1951</v>
      </c>
      <c r="O9" s="17">
        <v>1220</v>
      </c>
      <c r="P9" s="17">
        <v>731</v>
      </c>
      <c r="Q9" s="17">
        <v>63479</v>
      </c>
      <c r="R9" s="17">
        <v>27644</v>
      </c>
      <c r="S9" s="17">
        <v>35835</v>
      </c>
      <c r="T9" s="17">
        <v>351</v>
      </c>
      <c r="U9" s="17">
        <v>87225085</v>
      </c>
      <c r="V9" s="17">
        <v>57029535</v>
      </c>
      <c r="W9" s="17">
        <v>30195550</v>
      </c>
      <c r="X9" s="17">
        <v>118</v>
      </c>
      <c r="Y9" s="17">
        <v>118</v>
      </c>
      <c r="Z9" s="17">
        <v>0</v>
      </c>
      <c r="AA9" s="17">
        <v>0</v>
      </c>
      <c r="AB9" s="17">
        <v>3359</v>
      </c>
      <c r="AC9" s="17">
        <v>3405</v>
      </c>
      <c r="AD9" s="17">
        <v>275</v>
      </c>
      <c r="AE9" s="17">
        <v>389</v>
      </c>
      <c r="AF9" s="17">
        <v>153</v>
      </c>
      <c r="AG9" s="17">
        <v>5395</v>
      </c>
      <c r="AH9" s="17">
        <v>1801</v>
      </c>
      <c r="AI9" s="17">
        <v>3594</v>
      </c>
      <c r="AJ9" s="17">
        <v>116</v>
      </c>
      <c r="AK9" s="17">
        <v>40</v>
      </c>
      <c r="AL9" s="17">
        <v>40</v>
      </c>
      <c r="AM9" s="17">
        <v>757214</v>
      </c>
      <c r="AN9" s="17">
        <v>87335</v>
      </c>
    </row>
    <row r="10" spans="1:54" s="14" customFormat="1" ht="16.5" customHeight="1">
      <c r="A10" s="35" t="s">
        <v>70</v>
      </c>
      <c r="B10" s="16">
        <v>394</v>
      </c>
      <c r="C10" s="17">
        <v>1052596</v>
      </c>
      <c r="D10" s="17">
        <v>2524393</v>
      </c>
      <c r="E10" s="17">
        <v>5860</v>
      </c>
      <c r="F10" s="17">
        <v>3045</v>
      </c>
      <c r="G10" s="17">
        <v>2815</v>
      </c>
      <c r="H10" s="17">
        <v>394</v>
      </c>
      <c r="I10" s="17">
        <v>247</v>
      </c>
      <c r="J10" s="17">
        <v>147</v>
      </c>
      <c r="K10" s="17">
        <v>3991</v>
      </c>
      <c r="L10" s="17">
        <v>2047</v>
      </c>
      <c r="M10" s="17">
        <v>1944</v>
      </c>
      <c r="N10" s="17">
        <v>1475</v>
      </c>
      <c r="O10" s="17">
        <v>751</v>
      </c>
      <c r="P10" s="17">
        <v>724</v>
      </c>
      <c r="Q10" s="17">
        <v>26379</v>
      </c>
      <c r="R10" s="17">
        <v>10943</v>
      </c>
      <c r="S10" s="17">
        <v>15436</v>
      </c>
      <c r="T10" s="17">
        <v>0</v>
      </c>
      <c r="U10" s="17">
        <v>44065435</v>
      </c>
      <c r="V10" s="17">
        <v>36593751</v>
      </c>
      <c r="W10" s="17">
        <v>7471684</v>
      </c>
      <c r="X10" s="17">
        <v>0</v>
      </c>
      <c r="Y10" s="17">
        <v>0</v>
      </c>
      <c r="Z10" s="17">
        <v>0</v>
      </c>
      <c r="AA10" s="17">
        <v>0</v>
      </c>
      <c r="AB10" s="17">
        <v>3180</v>
      </c>
      <c r="AC10" s="17">
        <v>2026</v>
      </c>
      <c r="AD10" s="17">
        <v>0</v>
      </c>
      <c r="AE10" s="17">
        <v>408</v>
      </c>
      <c r="AF10" s="17">
        <v>99</v>
      </c>
      <c r="AG10" s="17">
        <v>3463</v>
      </c>
      <c r="AH10" s="17">
        <v>1365</v>
      </c>
      <c r="AI10" s="17">
        <v>2098</v>
      </c>
      <c r="AJ10" s="17">
        <v>552</v>
      </c>
      <c r="AK10" s="17">
        <v>16</v>
      </c>
      <c r="AL10" s="17">
        <v>70</v>
      </c>
      <c r="AM10" s="17">
        <v>256293</v>
      </c>
      <c r="AN10" s="17">
        <v>50649</v>
      </c>
    </row>
    <row r="11" spans="1:54" s="14" customFormat="1" ht="16.5" customHeight="1">
      <c r="A11" s="35" t="s">
        <v>94</v>
      </c>
      <c r="B11" s="16">
        <v>313</v>
      </c>
      <c r="C11" s="17">
        <v>692920</v>
      </c>
      <c r="D11" s="17">
        <v>1835155</v>
      </c>
      <c r="E11" s="17">
        <v>5200</v>
      </c>
      <c r="F11" s="17">
        <v>3074</v>
      </c>
      <c r="G11" s="17">
        <v>2126</v>
      </c>
      <c r="H11" s="17">
        <v>313</v>
      </c>
      <c r="I11" s="17">
        <v>231</v>
      </c>
      <c r="J11" s="17">
        <v>82</v>
      </c>
      <c r="K11" s="17">
        <v>3623</v>
      </c>
      <c r="L11" s="17">
        <v>2109</v>
      </c>
      <c r="M11" s="17">
        <v>1514</v>
      </c>
      <c r="N11" s="17">
        <v>1264</v>
      </c>
      <c r="O11" s="17">
        <v>734</v>
      </c>
      <c r="P11" s="17">
        <v>530</v>
      </c>
      <c r="Q11" s="17">
        <v>53573</v>
      </c>
      <c r="R11" s="17">
        <v>23212</v>
      </c>
      <c r="S11" s="17">
        <v>30361</v>
      </c>
      <c r="T11" s="17">
        <v>268</v>
      </c>
      <c r="U11" s="17">
        <v>228980536</v>
      </c>
      <c r="V11" s="17">
        <v>169664507</v>
      </c>
      <c r="W11" s="17">
        <v>59316029</v>
      </c>
      <c r="X11" s="17">
        <v>210</v>
      </c>
      <c r="Y11" s="17">
        <v>189</v>
      </c>
      <c r="Z11" s="17">
        <v>4</v>
      </c>
      <c r="AA11" s="17">
        <v>17</v>
      </c>
      <c r="AB11" s="17">
        <v>4512</v>
      </c>
      <c r="AC11" s="17">
        <v>18040</v>
      </c>
      <c r="AD11" s="17">
        <v>43</v>
      </c>
      <c r="AE11" s="17">
        <v>49</v>
      </c>
      <c r="AF11" s="17">
        <v>254</v>
      </c>
      <c r="AG11" s="17">
        <v>11282</v>
      </c>
      <c r="AH11" s="17">
        <v>3813</v>
      </c>
      <c r="AI11" s="17">
        <v>7469</v>
      </c>
      <c r="AJ11" s="17">
        <v>175</v>
      </c>
      <c r="AK11" s="17">
        <v>27</v>
      </c>
      <c r="AL11" s="17">
        <v>71</v>
      </c>
      <c r="AM11" s="17">
        <v>681182</v>
      </c>
      <c r="AN11" s="17">
        <v>374974</v>
      </c>
    </row>
    <row r="12" spans="1:54" s="14" customFormat="1" ht="16.5" customHeight="1">
      <c r="A12" s="35" t="s">
        <v>71</v>
      </c>
      <c r="B12" s="16">
        <v>605</v>
      </c>
      <c r="C12" s="17">
        <v>1017329</v>
      </c>
      <c r="D12" s="17">
        <v>2813490</v>
      </c>
      <c r="E12" s="17">
        <v>9777</v>
      </c>
      <c r="F12" s="17">
        <v>7070</v>
      </c>
      <c r="G12" s="17">
        <v>2707</v>
      </c>
      <c r="H12" s="17">
        <v>605</v>
      </c>
      <c r="I12" s="17">
        <v>465</v>
      </c>
      <c r="J12" s="17">
        <v>140</v>
      </c>
      <c r="K12" s="17">
        <v>6835</v>
      </c>
      <c r="L12" s="17">
        <v>4940</v>
      </c>
      <c r="M12" s="17">
        <v>1895</v>
      </c>
      <c r="N12" s="17">
        <v>2337</v>
      </c>
      <c r="O12" s="17">
        <v>1665</v>
      </c>
      <c r="P12" s="17">
        <v>672</v>
      </c>
      <c r="Q12" s="17">
        <v>53304</v>
      </c>
      <c r="R12" s="17">
        <v>26679</v>
      </c>
      <c r="S12" s="17">
        <v>26625</v>
      </c>
      <c r="T12" s="17">
        <v>151</v>
      </c>
      <c r="U12" s="17">
        <v>156379945</v>
      </c>
      <c r="V12" s="17">
        <v>84536872</v>
      </c>
      <c r="W12" s="17">
        <v>71843073</v>
      </c>
      <c r="X12" s="17">
        <v>251</v>
      </c>
      <c r="Y12" s="17">
        <v>250</v>
      </c>
      <c r="Z12" s="17">
        <v>1</v>
      </c>
      <c r="AA12" s="17">
        <v>0</v>
      </c>
      <c r="AB12" s="17">
        <v>3115</v>
      </c>
      <c r="AC12" s="17">
        <v>26216</v>
      </c>
      <c r="AD12" s="17">
        <v>388</v>
      </c>
      <c r="AE12" s="17">
        <v>241</v>
      </c>
      <c r="AF12" s="17">
        <v>361</v>
      </c>
      <c r="AG12" s="17">
        <v>11819</v>
      </c>
      <c r="AH12" s="17">
        <v>3319</v>
      </c>
      <c r="AI12" s="17">
        <v>8500</v>
      </c>
      <c r="AJ12" s="17">
        <v>264</v>
      </c>
      <c r="AK12" s="17">
        <v>13</v>
      </c>
      <c r="AL12" s="17">
        <v>78</v>
      </c>
      <c r="AM12" s="17">
        <v>601386</v>
      </c>
      <c r="AN12" s="17">
        <v>116868</v>
      </c>
    </row>
    <row r="13" spans="1:54" s="14" customFormat="1" ht="16.5" customHeight="1">
      <c r="A13" s="35" t="s">
        <v>72</v>
      </c>
      <c r="B13" s="16">
        <v>673</v>
      </c>
      <c r="C13" s="17">
        <v>683863</v>
      </c>
      <c r="D13" s="17">
        <v>1796751</v>
      </c>
      <c r="E13" s="17">
        <v>10264</v>
      </c>
      <c r="F13" s="17">
        <v>7518</v>
      </c>
      <c r="G13" s="17">
        <v>2746</v>
      </c>
      <c r="H13" s="17">
        <v>673</v>
      </c>
      <c r="I13" s="17">
        <v>536</v>
      </c>
      <c r="J13" s="17">
        <v>137</v>
      </c>
      <c r="K13" s="17">
        <v>7180</v>
      </c>
      <c r="L13" s="17">
        <v>5226</v>
      </c>
      <c r="M13" s="17">
        <v>1954</v>
      </c>
      <c r="N13" s="17">
        <v>2411</v>
      </c>
      <c r="O13" s="17">
        <v>1756</v>
      </c>
      <c r="P13" s="17">
        <v>655</v>
      </c>
      <c r="Q13" s="17">
        <v>84642</v>
      </c>
      <c r="R13" s="17">
        <v>39576</v>
      </c>
      <c r="S13" s="17">
        <v>45066</v>
      </c>
      <c r="T13" s="17">
        <v>301</v>
      </c>
      <c r="U13" s="17">
        <v>215944702</v>
      </c>
      <c r="V13" s="17">
        <v>173998691</v>
      </c>
      <c r="W13" s="17">
        <v>41946011</v>
      </c>
      <c r="X13" s="17">
        <v>149</v>
      </c>
      <c r="Y13" s="17">
        <v>146</v>
      </c>
      <c r="Z13" s="17">
        <v>0</v>
      </c>
      <c r="AA13" s="17">
        <v>3</v>
      </c>
      <c r="AB13" s="17">
        <v>6054</v>
      </c>
      <c r="AC13" s="17">
        <v>18817</v>
      </c>
      <c r="AD13" s="17">
        <v>470</v>
      </c>
      <c r="AE13" s="17">
        <v>336</v>
      </c>
      <c r="AF13" s="17">
        <v>514</v>
      </c>
      <c r="AG13" s="17">
        <v>17858</v>
      </c>
      <c r="AH13" s="17">
        <v>6261</v>
      </c>
      <c r="AI13" s="17">
        <v>11597</v>
      </c>
      <c r="AJ13" s="17">
        <v>269</v>
      </c>
      <c r="AK13" s="17">
        <v>80</v>
      </c>
      <c r="AL13" s="17">
        <v>101</v>
      </c>
      <c r="AM13" s="17">
        <v>1539741</v>
      </c>
      <c r="AN13" s="17">
        <v>542893</v>
      </c>
    </row>
    <row r="14" spans="1:54" s="14" customFormat="1" ht="16.5" customHeight="1">
      <c r="A14" s="35" t="s">
        <v>73</v>
      </c>
      <c r="B14" s="16">
        <v>755</v>
      </c>
      <c r="C14" s="17">
        <v>876199</v>
      </c>
      <c r="D14" s="17">
        <v>2162072</v>
      </c>
      <c r="E14" s="17">
        <v>11559</v>
      </c>
      <c r="F14" s="17">
        <v>7470</v>
      </c>
      <c r="G14" s="17">
        <v>4089</v>
      </c>
      <c r="H14" s="17">
        <v>755</v>
      </c>
      <c r="I14" s="17">
        <v>542</v>
      </c>
      <c r="J14" s="17">
        <v>213</v>
      </c>
      <c r="K14" s="17">
        <v>7989</v>
      </c>
      <c r="L14" s="17">
        <v>5158</v>
      </c>
      <c r="M14" s="17">
        <v>2831</v>
      </c>
      <c r="N14" s="17">
        <v>2815</v>
      </c>
      <c r="O14" s="17">
        <v>1770</v>
      </c>
      <c r="P14" s="17">
        <v>1045</v>
      </c>
      <c r="Q14" s="17">
        <v>80033</v>
      </c>
      <c r="R14" s="17">
        <v>36438</v>
      </c>
      <c r="S14" s="17">
        <v>43595</v>
      </c>
      <c r="T14" s="17">
        <v>398</v>
      </c>
      <c r="U14" s="17">
        <v>299069150</v>
      </c>
      <c r="V14" s="17">
        <v>214902993</v>
      </c>
      <c r="W14" s="17">
        <v>84166157</v>
      </c>
      <c r="X14" s="17">
        <v>295</v>
      </c>
      <c r="Y14" s="17">
        <v>293</v>
      </c>
      <c r="Z14" s="17">
        <v>2</v>
      </c>
      <c r="AA14" s="17">
        <v>0</v>
      </c>
      <c r="AB14" s="17">
        <v>31744</v>
      </c>
      <c r="AC14" s="17">
        <v>24597</v>
      </c>
      <c r="AD14" s="17">
        <v>325</v>
      </c>
      <c r="AE14" s="17">
        <v>278</v>
      </c>
      <c r="AF14" s="17">
        <v>662</v>
      </c>
      <c r="AG14" s="17">
        <v>19769</v>
      </c>
      <c r="AH14" s="17">
        <v>6880</v>
      </c>
      <c r="AI14" s="17">
        <v>12889</v>
      </c>
      <c r="AJ14" s="17">
        <v>234</v>
      </c>
      <c r="AK14" s="17">
        <v>74</v>
      </c>
      <c r="AL14" s="17">
        <v>164</v>
      </c>
      <c r="AM14" s="17">
        <v>1329461</v>
      </c>
      <c r="AN14" s="17">
        <v>598424</v>
      </c>
    </row>
    <row r="15" spans="1:54" s="14" customFormat="1" ht="16.5" customHeight="1">
      <c r="A15" s="35" t="s">
        <v>104</v>
      </c>
      <c r="B15" s="16">
        <v>240</v>
      </c>
      <c r="C15" s="17">
        <v>173789</v>
      </c>
      <c r="D15" s="17">
        <v>449815</v>
      </c>
      <c r="E15" s="17">
        <v>3998</v>
      </c>
      <c r="F15" s="17">
        <v>3111</v>
      </c>
      <c r="G15" s="17">
        <v>887</v>
      </c>
      <c r="H15" s="17">
        <v>240</v>
      </c>
      <c r="I15" s="17">
        <v>198</v>
      </c>
      <c r="J15" s="17">
        <v>42</v>
      </c>
      <c r="K15" s="17">
        <v>2798</v>
      </c>
      <c r="L15" s="17">
        <v>2177</v>
      </c>
      <c r="M15" s="17">
        <v>621</v>
      </c>
      <c r="N15" s="17">
        <v>960</v>
      </c>
      <c r="O15" s="17">
        <v>736</v>
      </c>
      <c r="P15" s="17">
        <v>224</v>
      </c>
      <c r="Q15" s="17">
        <v>24022</v>
      </c>
      <c r="R15" s="17">
        <v>13578</v>
      </c>
      <c r="S15" s="17">
        <v>10444</v>
      </c>
      <c r="T15" s="17">
        <v>130</v>
      </c>
      <c r="U15" s="17">
        <v>140005925</v>
      </c>
      <c r="V15" s="17">
        <v>113365382</v>
      </c>
      <c r="W15" s="17">
        <v>26640543</v>
      </c>
      <c r="X15" s="17">
        <v>204</v>
      </c>
      <c r="Y15" s="17">
        <v>202</v>
      </c>
      <c r="Z15" s="17">
        <v>1</v>
      </c>
      <c r="AA15" s="17">
        <v>1</v>
      </c>
      <c r="AB15" s="17">
        <v>2302</v>
      </c>
      <c r="AC15" s="17">
        <v>8856</v>
      </c>
      <c r="AD15" s="17">
        <v>131</v>
      </c>
      <c r="AE15" s="17">
        <v>107</v>
      </c>
      <c r="AF15" s="17">
        <v>241</v>
      </c>
      <c r="AG15" s="17">
        <v>6391</v>
      </c>
      <c r="AH15" s="17">
        <v>2234</v>
      </c>
      <c r="AI15" s="17">
        <v>4157</v>
      </c>
      <c r="AJ15" s="17">
        <v>108</v>
      </c>
      <c r="AK15" s="17">
        <v>16</v>
      </c>
      <c r="AL15" s="17">
        <v>4</v>
      </c>
      <c r="AM15" s="17">
        <v>612296</v>
      </c>
      <c r="AN15" s="17">
        <v>165598</v>
      </c>
    </row>
    <row r="16" spans="1:54" s="14" customFormat="1" ht="16.5" customHeight="1">
      <c r="A16" s="35" t="s">
        <v>105</v>
      </c>
      <c r="B16" s="16">
        <v>187</v>
      </c>
      <c r="C16" s="17">
        <v>212003</v>
      </c>
      <c r="D16" s="17">
        <v>577276</v>
      </c>
      <c r="E16" s="17">
        <v>3302</v>
      </c>
      <c r="F16" s="17">
        <v>2246</v>
      </c>
      <c r="G16" s="17">
        <v>1056</v>
      </c>
      <c r="H16" s="17">
        <v>187</v>
      </c>
      <c r="I16" s="17">
        <v>144</v>
      </c>
      <c r="J16" s="17">
        <v>43</v>
      </c>
      <c r="K16" s="17">
        <v>2311</v>
      </c>
      <c r="L16" s="17">
        <v>1548</v>
      </c>
      <c r="M16" s="17">
        <v>763</v>
      </c>
      <c r="N16" s="17">
        <v>804</v>
      </c>
      <c r="O16" s="17">
        <v>554</v>
      </c>
      <c r="P16" s="17">
        <v>250</v>
      </c>
      <c r="Q16" s="17">
        <v>35862</v>
      </c>
      <c r="R16" s="17">
        <v>17402</v>
      </c>
      <c r="S16" s="17">
        <v>18460</v>
      </c>
      <c r="T16" s="17">
        <v>158</v>
      </c>
      <c r="U16" s="17">
        <v>131330379</v>
      </c>
      <c r="V16" s="17">
        <v>76418947</v>
      </c>
      <c r="W16" s="17">
        <v>54911432</v>
      </c>
      <c r="X16" s="17">
        <v>80</v>
      </c>
      <c r="Y16" s="17">
        <v>79</v>
      </c>
      <c r="Z16" s="17">
        <v>1</v>
      </c>
      <c r="AA16" s="17">
        <v>0</v>
      </c>
      <c r="AB16" s="17">
        <v>3741</v>
      </c>
      <c r="AC16" s="17">
        <v>14374</v>
      </c>
      <c r="AD16" s="17">
        <v>137</v>
      </c>
      <c r="AE16" s="17">
        <v>50</v>
      </c>
      <c r="AF16" s="17">
        <v>130</v>
      </c>
      <c r="AG16" s="17">
        <v>4960</v>
      </c>
      <c r="AH16" s="17">
        <v>2103</v>
      </c>
      <c r="AI16" s="17">
        <v>2857</v>
      </c>
      <c r="AJ16" s="17">
        <v>65</v>
      </c>
      <c r="AK16" s="17">
        <v>16</v>
      </c>
      <c r="AL16" s="17">
        <v>13</v>
      </c>
      <c r="AM16" s="17">
        <v>183487</v>
      </c>
      <c r="AN16" s="17">
        <v>105374</v>
      </c>
    </row>
    <row r="17" spans="1:40" s="14" customFormat="1" ht="16.5" customHeight="1">
      <c r="A17" s="35" t="s">
        <v>106</v>
      </c>
      <c r="B17" s="16">
        <v>280</v>
      </c>
      <c r="C17" s="17">
        <v>194744</v>
      </c>
      <c r="D17" s="17">
        <v>539094</v>
      </c>
      <c r="E17" s="17">
        <v>4756</v>
      </c>
      <c r="F17" s="17">
        <v>3410</v>
      </c>
      <c r="G17" s="17">
        <v>1346</v>
      </c>
      <c r="H17" s="17">
        <v>280</v>
      </c>
      <c r="I17" s="17">
        <v>216</v>
      </c>
      <c r="J17" s="17">
        <v>64</v>
      </c>
      <c r="K17" s="17">
        <v>3330</v>
      </c>
      <c r="L17" s="17">
        <v>2394</v>
      </c>
      <c r="M17" s="17">
        <v>936</v>
      </c>
      <c r="N17" s="17">
        <v>1146</v>
      </c>
      <c r="O17" s="17">
        <v>800</v>
      </c>
      <c r="P17" s="17">
        <v>346</v>
      </c>
      <c r="Q17" s="17">
        <v>45206</v>
      </c>
      <c r="R17" s="17">
        <v>22853</v>
      </c>
      <c r="S17" s="17">
        <v>22353</v>
      </c>
      <c r="T17" s="17">
        <v>173</v>
      </c>
      <c r="U17" s="17">
        <v>95563290</v>
      </c>
      <c r="V17" s="17">
        <v>79810235</v>
      </c>
      <c r="W17" s="17">
        <v>15753055</v>
      </c>
      <c r="X17" s="17">
        <v>231</v>
      </c>
      <c r="Y17" s="17">
        <v>225</v>
      </c>
      <c r="Z17" s="17">
        <v>5</v>
      </c>
      <c r="AA17" s="17">
        <v>1</v>
      </c>
      <c r="AB17" s="17">
        <v>1822</v>
      </c>
      <c r="AC17" s="17">
        <v>2528</v>
      </c>
      <c r="AD17" s="17">
        <v>166</v>
      </c>
      <c r="AE17" s="17">
        <v>121</v>
      </c>
      <c r="AF17" s="17">
        <v>179</v>
      </c>
      <c r="AG17" s="17">
        <v>6265</v>
      </c>
      <c r="AH17" s="17">
        <v>2767</v>
      </c>
      <c r="AI17" s="17">
        <v>3498</v>
      </c>
      <c r="AJ17" s="17">
        <v>116</v>
      </c>
      <c r="AK17" s="17">
        <v>26</v>
      </c>
      <c r="AL17" s="17">
        <v>6</v>
      </c>
      <c r="AM17" s="17">
        <v>220433</v>
      </c>
      <c r="AN17" s="17">
        <v>83209</v>
      </c>
    </row>
    <row r="18" spans="1:40" s="14" customFormat="1" ht="16.5" customHeight="1">
      <c r="A18" s="35" t="s">
        <v>107</v>
      </c>
      <c r="B18" s="16">
        <v>569</v>
      </c>
      <c r="C18" s="17">
        <v>384871</v>
      </c>
      <c r="D18" s="17">
        <v>1214477</v>
      </c>
      <c r="E18" s="17">
        <v>9517</v>
      </c>
      <c r="F18" s="17">
        <v>7926</v>
      </c>
      <c r="G18" s="17">
        <v>1591</v>
      </c>
      <c r="H18" s="17">
        <v>569</v>
      </c>
      <c r="I18" s="17">
        <v>448</v>
      </c>
      <c r="J18" s="17">
        <v>121</v>
      </c>
      <c r="K18" s="17">
        <v>6686</v>
      </c>
      <c r="L18" s="17">
        <v>5598</v>
      </c>
      <c r="M18" s="17">
        <v>1088</v>
      </c>
      <c r="N18" s="17">
        <v>2262</v>
      </c>
      <c r="O18" s="17">
        <v>1880</v>
      </c>
      <c r="P18" s="17">
        <v>382</v>
      </c>
      <c r="Q18" s="17">
        <v>68271</v>
      </c>
      <c r="R18" s="17">
        <v>39787</v>
      </c>
      <c r="S18" s="17">
        <v>28484</v>
      </c>
      <c r="T18" s="17">
        <v>398</v>
      </c>
      <c r="U18" s="17">
        <v>229629471</v>
      </c>
      <c r="V18" s="17">
        <v>158533752</v>
      </c>
      <c r="W18" s="17">
        <v>71095719</v>
      </c>
      <c r="X18" s="17">
        <v>400</v>
      </c>
      <c r="Y18" s="17">
        <v>389</v>
      </c>
      <c r="Z18" s="17">
        <v>3</v>
      </c>
      <c r="AA18" s="17">
        <v>8</v>
      </c>
      <c r="AB18" s="17">
        <v>5658</v>
      </c>
      <c r="AC18" s="17">
        <v>14179</v>
      </c>
      <c r="AD18" s="17">
        <v>352</v>
      </c>
      <c r="AE18" s="17">
        <v>98</v>
      </c>
      <c r="AF18" s="17">
        <v>454</v>
      </c>
      <c r="AG18" s="17">
        <v>22604</v>
      </c>
      <c r="AH18" s="17">
        <v>9507</v>
      </c>
      <c r="AI18" s="17">
        <v>13097</v>
      </c>
      <c r="AJ18" s="17">
        <v>230</v>
      </c>
      <c r="AK18" s="17">
        <v>50</v>
      </c>
      <c r="AL18" s="17">
        <v>35</v>
      </c>
      <c r="AM18" s="17">
        <v>629813</v>
      </c>
      <c r="AN18" s="17">
        <v>349205</v>
      </c>
    </row>
    <row r="19" spans="1:40" s="14" customFormat="1" ht="16.5" customHeight="1">
      <c r="A19" s="35" t="s">
        <v>108</v>
      </c>
      <c r="B19" s="16">
        <v>275</v>
      </c>
      <c r="C19" s="17">
        <v>174268</v>
      </c>
      <c r="D19" s="17">
        <v>473877</v>
      </c>
      <c r="E19" s="17">
        <v>3878</v>
      </c>
      <c r="F19" s="17">
        <v>2947</v>
      </c>
      <c r="G19" s="17">
        <v>931</v>
      </c>
      <c r="H19" s="17">
        <v>275</v>
      </c>
      <c r="I19" s="17">
        <v>223</v>
      </c>
      <c r="J19" s="17">
        <v>52</v>
      </c>
      <c r="K19" s="17">
        <v>2693</v>
      </c>
      <c r="L19" s="17">
        <v>2045</v>
      </c>
      <c r="M19" s="17">
        <v>648</v>
      </c>
      <c r="N19" s="17">
        <v>910</v>
      </c>
      <c r="O19" s="17">
        <v>679</v>
      </c>
      <c r="P19" s="17">
        <v>231</v>
      </c>
      <c r="Q19" s="17">
        <v>25895</v>
      </c>
      <c r="R19" s="17">
        <v>14860</v>
      </c>
      <c r="S19" s="17">
        <v>11035</v>
      </c>
      <c r="T19" s="17">
        <v>221</v>
      </c>
      <c r="U19" s="17">
        <v>45426237</v>
      </c>
      <c r="V19" s="17">
        <v>39288328</v>
      </c>
      <c r="W19" s="17">
        <v>6137909</v>
      </c>
      <c r="X19" s="17">
        <v>214</v>
      </c>
      <c r="Y19" s="17">
        <v>193</v>
      </c>
      <c r="Z19" s="17">
        <v>1</v>
      </c>
      <c r="AA19" s="17">
        <v>20</v>
      </c>
      <c r="AB19" s="17">
        <v>4377</v>
      </c>
      <c r="AC19" s="17">
        <v>5290</v>
      </c>
      <c r="AD19" s="17">
        <v>79</v>
      </c>
      <c r="AE19" s="17">
        <v>102</v>
      </c>
      <c r="AF19" s="17">
        <v>236</v>
      </c>
      <c r="AG19" s="17">
        <v>6253</v>
      </c>
      <c r="AH19" s="17">
        <v>2474</v>
      </c>
      <c r="AI19" s="17">
        <v>3779</v>
      </c>
      <c r="AJ19" s="17">
        <v>115</v>
      </c>
      <c r="AK19" s="17">
        <v>36</v>
      </c>
      <c r="AL19" s="17">
        <v>45</v>
      </c>
      <c r="AM19" s="17">
        <v>488636</v>
      </c>
      <c r="AN19" s="17">
        <v>55670</v>
      </c>
    </row>
    <row r="20" spans="1:40" s="14" customFormat="1" ht="16.5" customHeight="1">
      <c r="A20" s="35" t="s">
        <v>109</v>
      </c>
      <c r="B20" s="16">
        <v>443</v>
      </c>
      <c r="C20" s="17">
        <v>229233</v>
      </c>
      <c r="D20" s="17">
        <v>631149</v>
      </c>
      <c r="E20" s="17">
        <v>6698</v>
      </c>
      <c r="F20" s="17">
        <v>5712</v>
      </c>
      <c r="G20" s="17">
        <v>986</v>
      </c>
      <c r="H20" s="17">
        <v>443</v>
      </c>
      <c r="I20" s="17">
        <v>376</v>
      </c>
      <c r="J20" s="17">
        <v>67</v>
      </c>
      <c r="K20" s="17">
        <v>4620</v>
      </c>
      <c r="L20" s="17">
        <v>3933</v>
      </c>
      <c r="M20" s="17">
        <v>687</v>
      </c>
      <c r="N20" s="17">
        <v>1635</v>
      </c>
      <c r="O20" s="17">
        <v>1403</v>
      </c>
      <c r="P20" s="17">
        <v>232</v>
      </c>
      <c r="Q20" s="17">
        <v>28761</v>
      </c>
      <c r="R20" s="17">
        <v>18793</v>
      </c>
      <c r="S20" s="17">
        <v>9968</v>
      </c>
      <c r="T20" s="17">
        <v>295</v>
      </c>
      <c r="U20" s="17">
        <v>218750043</v>
      </c>
      <c r="V20" s="17">
        <v>184737690</v>
      </c>
      <c r="W20" s="17">
        <v>34012353</v>
      </c>
      <c r="X20" s="17">
        <v>371</v>
      </c>
      <c r="Y20" s="17">
        <v>355</v>
      </c>
      <c r="Z20" s="17">
        <v>0</v>
      </c>
      <c r="AA20" s="17">
        <v>16</v>
      </c>
      <c r="AB20" s="17">
        <v>3102</v>
      </c>
      <c r="AC20" s="17">
        <v>6626</v>
      </c>
      <c r="AD20" s="17">
        <v>285</v>
      </c>
      <c r="AE20" s="17">
        <v>44</v>
      </c>
      <c r="AF20" s="17">
        <v>201</v>
      </c>
      <c r="AG20" s="17">
        <v>6346</v>
      </c>
      <c r="AH20" s="17">
        <v>2328</v>
      </c>
      <c r="AI20" s="17">
        <v>4018</v>
      </c>
      <c r="AJ20" s="17">
        <v>96</v>
      </c>
      <c r="AK20" s="17">
        <v>24</v>
      </c>
      <c r="AL20" s="17">
        <v>16</v>
      </c>
      <c r="AM20" s="17">
        <v>939496</v>
      </c>
      <c r="AN20" s="17">
        <v>548016</v>
      </c>
    </row>
    <row r="21" spans="1:40" s="14" customFormat="1" ht="16.5" customHeight="1">
      <c r="A21" s="35" t="s">
        <v>110</v>
      </c>
      <c r="B21" s="16">
        <v>362</v>
      </c>
      <c r="C21" s="17">
        <v>184995</v>
      </c>
      <c r="D21" s="17">
        <v>492456</v>
      </c>
      <c r="E21" s="17">
        <v>6741</v>
      </c>
      <c r="F21" s="17">
        <v>5512</v>
      </c>
      <c r="G21" s="17">
        <v>1229</v>
      </c>
      <c r="H21" s="17">
        <v>362</v>
      </c>
      <c r="I21" s="17">
        <v>295</v>
      </c>
      <c r="J21" s="17">
        <v>67</v>
      </c>
      <c r="K21" s="17">
        <v>4854</v>
      </c>
      <c r="L21" s="17">
        <v>3966</v>
      </c>
      <c r="M21" s="17">
        <v>888</v>
      </c>
      <c r="N21" s="17">
        <v>1525</v>
      </c>
      <c r="O21" s="17">
        <v>1251</v>
      </c>
      <c r="P21" s="17">
        <v>274</v>
      </c>
      <c r="Q21" s="17">
        <v>33251</v>
      </c>
      <c r="R21" s="17">
        <v>19934</v>
      </c>
      <c r="S21" s="17">
        <v>13317</v>
      </c>
      <c r="T21" s="17">
        <v>235</v>
      </c>
      <c r="U21" s="17">
        <v>112221075</v>
      </c>
      <c r="V21" s="17">
        <v>92784145</v>
      </c>
      <c r="W21" s="17">
        <v>19436930</v>
      </c>
      <c r="X21" s="17">
        <v>279</v>
      </c>
      <c r="Y21" s="17">
        <v>254</v>
      </c>
      <c r="Z21" s="17">
        <v>2</v>
      </c>
      <c r="AA21" s="17">
        <v>23</v>
      </c>
      <c r="AB21" s="17">
        <v>2473</v>
      </c>
      <c r="AC21" s="17">
        <v>7309</v>
      </c>
      <c r="AD21" s="17">
        <v>266</v>
      </c>
      <c r="AE21" s="17">
        <v>65</v>
      </c>
      <c r="AF21" s="17">
        <v>219</v>
      </c>
      <c r="AG21" s="17">
        <v>4395</v>
      </c>
      <c r="AH21" s="17">
        <v>1625</v>
      </c>
      <c r="AI21" s="17">
        <v>2770</v>
      </c>
      <c r="AJ21" s="17">
        <v>106</v>
      </c>
      <c r="AK21" s="17">
        <v>52</v>
      </c>
      <c r="AL21" s="17">
        <v>2</v>
      </c>
      <c r="AM21" s="17">
        <v>326386</v>
      </c>
      <c r="AN21" s="17">
        <v>174584</v>
      </c>
    </row>
    <row r="22" spans="1:40" s="14" customFormat="1" ht="16.5" customHeight="1">
      <c r="A22" s="35" t="s">
        <v>111</v>
      </c>
      <c r="B22" s="16">
        <v>469</v>
      </c>
      <c r="C22" s="17">
        <v>290321</v>
      </c>
      <c r="D22" s="17">
        <v>804546</v>
      </c>
      <c r="E22" s="17">
        <v>6125</v>
      </c>
      <c r="F22" s="17">
        <v>4569</v>
      </c>
      <c r="G22" s="17">
        <v>1556</v>
      </c>
      <c r="H22" s="17">
        <v>469</v>
      </c>
      <c r="I22" s="17">
        <v>361</v>
      </c>
      <c r="J22" s="17">
        <v>108</v>
      </c>
      <c r="K22" s="17">
        <v>4179</v>
      </c>
      <c r="L22" s="17">
        <v>3083</v>
      </c>
      <c r="M22" s="17">
        <v>1096</v>
      </c>
      <c r="N22" s="17">
        <v>1477</v>
      </c>
      <c r="O22" s="17">
        <v>1125</v>
      </c>
      <c r="P22" s="17">
        <v>352</v>
      </c>
      <c r="Q22" s="17">
        <v>49001</v>
      </c>
      <c r="R22" s="17">
        <v>26209</v>
      </c>
      <c r="S22" s="17">
        <v>22792</v>
      </c>
      <c r="T22" s="17">
        <v>285</v>
      </c>
      <c r="U22" s="17">
        <v>343093434</v>
      </c>
      <c r="V22" s="17">
        <v>307588380</v>
      </c>
      <c r="W22" s="17">
        <v>35505054</v>
      </c>
      <c r="X22" s="17">
        <v>200</v>
      </c>
      <c r="Y22" s="17">
        <v>193</v>
      </c>
      <c r="Z22" s="17">
        <v>4</v>
      </c>
      <c r="AA22" s="17">
        <v>3</v>
      </c>
      <c r="AB22" s="17">
        <v>8801</v>
      </c>
      <c r="AC22" s="17">
        <v>23885</v>
      </c>
      <c r="AD22" s="17">
        <v>279</v>
      </c>
      <c r="AE22" s="17">
        <v>92</v>
      </c>
      <c r="AF22" s="17">
        <v>325</v>
      </c>
      <c r="AG22" s="17">
        <v>7696</v>
      </c>
      <c r="AH22" s="17">
        <v>2820</v>
      </c>
      <c r="AI22" s="17">
        <v>4876</v>
      </c>
      <c r="AJ22" s="17">
        <v>384</v>
      </c>
      <c r="AK22" s="17">
        <v>43</v>
      </c>
      <c r="AL22" s="17">
        <v>13</v>
      </c>
      <c r="AM22" s="17">
        <v>1303393</v>
      </c>
      <c r="AN22" s="17">
        <v>130454</v>
      </c>
    </row>
    <row r="23" spans="1:40" s="14" customFormat="1" ht="16.5" customHeight="1">
      <c r="A23" s="35" t="s">
        <v>112</v>
      </c>
      <c r="B23" s="16">
        <v>158</v>
      </c>
      <c r="C23" s="17">
        <v>73544</v>
      </c>
      <c r="D23" s="17">
        <v>188888</v>
      </c>
      <c r="E23" s="17">
        <v>2082</v>
      </c>
      <c r="F23" s="17">
        <v>1495</v>
      </c>
      <c r="G23" s="17">
        <v>587</v>
      </c>
      <c r="H23" s="17">
        <v>158</v>
      </c>
      <c r="I23" s="17">
        <v>126</v>
      </c>
      <c r="J23" s="17">
        <v>32</v>
      </c>
      <c r="K23" s="17">
        <v>1432</v>
      </c>
      <c r="L23" s="17">
        <v>1063</v>
      </c>
      <c r="M23" s="17">
        <v>369</v>
      </c>
      <c r="N23" s="17">
        <v>492</v>
      </c>
      <c r="O23" s="17">
        <v>306</v>
      </c>
      <c r="P23" s="17">
        <v>186</v>
      </c>
      <c r="Q23" s="17">
        <v>13982</v>
      </c>
      <c r="R23" s="17">
        <v>7552</v>
      </c>
      <c r="S23" s="17">
        <v>6430</v>
      </c>
      <c r="T23" s="17">
        <v>118</v>
      </c>
      <c r="U23" s="17">
        <v>59449665</v>
      </c>
      <c r="V23" s="17">
        <v>51084334</v>
      </c>
      <c r="W23" s="17">
        <v>8365331</v>
      </c>
      <c r="X23" s="17">
        <v>129</v>
      </c>
      <c r="Y23" s="17">
        <v>124</v>
      </c>
      <c r="Z23" s="17">
        <v>2</v>
      </c>
      <c r="AA23" s="17">
        <v>3</v>
      </c>
      <c r="AB23" s="17">
        <v>1987</v>
      </c>
      <c r="AC23" s="17">
        <v>2062</v>
      </c>
      <c r="AD23" s="17">
        <v>23</v>
      </c>
      <c r="AE23" s="17">
        <v>43</v>
      </c>
      <c r="AF23" s="17">
        <v>65</v>
      </c>
      <c r="AG23" s="17">
        <v>1503</v>
      </c>
      <c r="AH23" s="17">
        <v>703</v>
      </c>
      <c r="AI23" s="17">
        <v>800</v>
      </c>
      <c r="AJ23" s="17">
        <v>69</v>
      </c>
      <c r="AK23" s="17">
        <v>18</v>
      </c>
      <c r="AL23" s="17">
        <v>19</v>
      </c>
      <c r="AM23" s="17">
        <v>52499</v>
      </c>
      <c r="AN23" s="17">
        <v>47664</v>
      </c>
    </row>
    <row r="24" spans="1:40" s="14" customFormat="1" ht="16.5" customHeight="1">
      <c r="A24" s="35" t="s">
        <v>113</v>
      </c>
      <c r="B24" s="16">
        <v>177</v>
      </c>
      <c r="C24" s="17">
        <v>116612</v>
      </c>
      <c r="D24" s="17">
        <v>292684</v>
      </c>
      <c r="E24" s="17">
        <v>2311</v>
      </c>
      <c r="F24" s="17">
        <v>1524</v>
      </c>
      <c r="G24" s="17">
        <v>787</v>
      </c>
      <c r="H24" s="17">
        <v>177</v>
      </c>
      <c r="I24" s="17">
        <v>135</v>
      </c>
      <c r="J24" s="17">
        <v>42</v>
      </c>
      <c r="K24" s="17">
        <v>1563</v>
      </c>
      <c r="L24" s="17">
        <v>1049</v>
      </c>
      <c r="M24" s="17">
        <v>514</v>
      </c>
      <c r="N24" s="17">
        <v>571</v>
      </c>
      <c r="O24" s="17">
        <v>340</v>
      </c>
      <c r="P24" s="17">
        <v>231</v>
      </c>
      <c r="Q24" s="17">
        <v>14823</v>
      </c>
      <c r="R24" s="17">
        <v>7439</v>
      </c>
      <c r="S24" s="17">
        <v>7384</v>
      </c>
      <c r="T24" s="17">
        <v>142</v>
      </c>
      <c r="U24" s="17">
        <v>120515258</v>
      </c>
      <c r="V24" s="17">
        <v>108874639</v>
      </c>
      <c r="W24" s="17">
        <v>11640619</v>
      </c>
      <c r="X24" s="17">
        <v>74</v>
      </c>
      <c r="Y24" s="17">
        <v>72</v>
      </c>
      <c r="Z24" s="17">
        <v>0</v>
      </c>
      <c r="AA24" s="17">
        <v>2</v>
      </c>
      <c r="AB24" s="17">
        <v>1764</v>
      </c>
      <c r="AC24" s="17">
        <v>2344</v>
      </c>
      <c r="AD24" s="17">
        <v>125</v>
      </c>
      <c r="AE24" s="17">
        <v>46</v>
      </c>
      <c r="AF24" s="17">
        <v>101</v>
      </c>
      <c r="AG24" s="17">
        <v>2834</v>
      </c>
      <c r="AH24" s="17">
        <v>1084</v>
      </c>
      <c r="AI24" s="17">
        <v>1750</v>
      </c>
      <c r="AJ24" s="17">
        <v>93</v>
      </c>
      <c r="AK24" s="17">
        <v>26</v>
      </c>
      <c r="AL24" s="17">
        <v>14</v>
      </c>
      <c r="AM24" s="17">
        <v>271035</v>
      </c>
      <c r="AN24" s="17">
        <v>61266</v>
      </c>
    </row>
    <row r="25" spans="1:40" s="14" customFormat="1" ht="16.5" customHeight="1">
      <c r="A25" s="35" t="s">
        <v>114</v>
      </c>
      <c r="B25" s="16">
        <v>93</v>
      </c>
      <c r="C25" s="17">
        <v>41562</v>
      </c>
      <c r="D25" s="17">
        <v>105416</v>
      </c>
      <c r="E25" s="17">
        <v>1286</v>
      </c>
      <c r="F25" s="17">
        <v>978</v>
      </c>
      <c r="G25" s="17">
        <v>308</v>
      </c>
      <c r="H25" s="17">
        <v>93</v>
      </c>
      <c r="I25" s="17">
        <v>70</v>
      </c>
      <c r="J25" s="17">
        <v>23</v>
      </c>
      <c r="K25" s="17">
        <v>885</v>
      </c>
      <c r="L25" s="17">
        <v>689</v>
      </c>
      <c r="M25" s="17">
        <v>196</v>
      </c>
      <c r="N25" s="17">
        <v>308</v>
      </c>
      <c r="O25" s="17">
        <v>219</v>
      </c>
      <c r="P25" s="17">
        <v>89</v>
      </c>
      <c r="Q25" s="17">
        <v>10056</v>
      </c>
      <c r="R25" s="17">
        <v>5300</v>
      </c>
      <c r="S25" s="17">
        <v>4756</v>
      </c>
      <c r="T25" s="17">
        <v>87</v>
      </c>
      <c r="U25" s="17">
        <v>98420974</v>
      </c>
      <c r="V25" s="17">
        <v>95560477</v>
      </c>
      <c r="W25" s="17">
        <v>2860497</v>
      </c>
      <c r="X25" s="17">
        <v>88</v>
      </c>
      <c r="Y25" s="17">
        <v>75</v>
      </c>
      <c r="Z25" s="17">
        <v>9</v>
      </c>
      <c r="AA25" s="17">
        <v>4</v>
      </c>
      <c r="AB25" s="17">
        <v>1961</v>
      </c>
      <c r="AC25" s="17">
        <v>1721</v>
      </c>
      <c r="AD25" s="17">
        <v>16</v>
      </c>
      <c r="AE25" s="17">
        <v>10</v>
      </c>
      <c r="AF25" s="17">
        <v>61</v>
      </c>
      <c r="AG25" s="17">
        <v>1721</v>
      </c>
      <c r="AH25" s="17">
        <v>425</v>
      </c>
      <c r="AI25" s="17">
        <v>1296</v>
      </c>
      <c r="AJ25" s="17">
        <v>43</v>
      </c>
      <c r="AK25" s="17">
        <v>17</v>
      </c>
      <c r="AL25" s="17">
        <v>13</v>
      </c>
      <c r="AM25" s="17">
        <v>128572</v>
      </c>
      <c r="AN25" s="17">
        <v>10281</v>
      </c>
    </row>
    <row r="26" spans="1:40" s="14" customFormat="1" ht="16.5" customHeight="1">
      <c r="A26" s="35" t="s">
        <v>115</v>
      </c>
      <c r="B26" s="16">
        <v>148</v>
      </c>
      <c r="C26" s="17">
        <v>150855</v>
      </c>
      <c r="D26" s="17">
        <v>354799</v>
      </c>
      <c r="E26" s="17">
        <v>2809</v>
      </c>
      <c r="F26" s="17">
        <v>1653</v>
      </c>
      <c r="G26" s="17">
        <v>1156</v>
      </c>
      <c r="H26" s="17">
        <v>148</v>
      </c>
      <c r="I26" s="17">
        <v>91</v>
      </c>
      <c r="J26" s="17">
        <v>57</v>
      </c>
      <c r="K26" s="17">
        <v>1984</v>
      </c>
      <c r="L26" s="17">
        <v>1181</v>
      </c>
      <c r="M26" s="17">
        <v>803</v>
      </c>
      <c r="N26" s="17">
        <v>677</v>
      </c>
      <c r="O26" s="17">
        <v>381</v>
      </c>
      <c r="P26" s="17">
        <v>296</v>
      </c>
      <c r="Q26" s="17">
        <v>8789</v>
      </c>
      <c r="R26" s="17">
        <v>4191</v>
      </c>
      <c r="S26" s="17">
        <v>4598</v>
      </c>
      <c r="T26" s="17">
        <v>132</v>
      </c>
      <c r="U26" s="17">
        <v>32906354</v>
      </c>
      <c r="V26" s="17">
        <v>28330548</v>
      </c>
      <c r="W26" s="17">
        <v>4575806</v>
      </c>
      <c r="X26" s="17">
        <v>0</v>
      </c>
      <c r="Y26" s="17">
        <v>0</v>
      </c>
      <c r="Z26" s="17">
        <v>0</v>
      </c>
      <c r="AA26" s="17">
        <v>0</v>
      </c>
      <c r="AB26" s="17">
        <v>734</v>
      </c>
      <c r="AC26" s="17">
        <v>1788</v>
      </c>
      <c r="AD26" s="17">
        <v>24</v>
      </c>
      <c r="AE26" s="17">
        <v>40</v>
      </c>
      <c r="AF26" s="17">
        <v>52</v>
      </c>
      <c r="AG26" s="17">
        <v>1825</v>
      </c>
      <c r="AH26" s="17">
        <v>502</v>
      </c>
      <c r="AI26" s="17">
        <v>1323</v>
      </c>
      <c r="AJ26" s="17">
        <v>56</v>
      </c>
      <c r="AK26" s="17">
        <v>5</v>
      </c>
      <c r="AL26" s="17">
        <v>5</v>
      </c>
      <c r="AM26" s="17">
        <v>403920</v>
      </c>
      <c r="AN26" s="17">
        <v>4912</v>
      </c>
    </row>
    <row r="27" spans="1:40" s="14" customFormat="1" ht="16.5" customHeight="1">
      <c r="A27" s="35" t="s">
        <v>116</v>
      </c>
      <c r="B27" s="16">
        <v>120</v>
      </c>
      <c r="C27" s="17">
        <v>171034</v>
      </c>
      <c r="D27" s="17">
        <v>452714</v>
      </c>
      <c r="E27" s="17">
        <v>1931</v>
      </c>
      <c r="F27" s="17">
        <v>1319</v>
      </c>
      <c r="G27" s="17">
        <v>612</v>
      </c>
      <c r="H27" s="17">
        <v>120</v>
      </c>
      <c r="I27" s="17">
        <v>88</v>
      </c>
      <c r="J27" s="17">
        <v>32</v>
      </c>
      <c r="K27" s="17">
        <v>1337</v>
      </c>
      <c r="L27" s="17">
        <v>931</v>
      </c>
      <c r="M27" s="17">
        <v>406</v>
      </c>
      <c r="N27" s="17">
        <v>474</v>
      </c>
      <c r="O27" s="17">
        <v>300</v>
      </c>
      <c r="P27" s="17">
        <v>174</v>
      </c>
      <c r="Q27" s="17">
        <v>14541</v>
      </c>
      <c r="R27" s="17">
        <v>6803</v>
      </c>
      <c r="S27" s="17">
        <v>7738</v>
      </c>
      <c r="T27" s="17">
        <v>73</v>
      </c>
      <c r="U27" s="17">
        <v>7031337</v>
      </c>
      <c r="V27" s="17">
        <v>3301360</v>
      </c>
      <c r="W27" s="17">
        <v>3729977</v>
      </c>
      <c r="X27" s="17">
        <v>2</v>
      </c>
      <c r="Y27" s="17">
        <v>2</v>
      </c>
      <c r="Z27" s="17">
        <v>0</v>
      </c>
      <c r="AA27" s="17">
        <v>0</v>
      </c>
      <c r="AB27" s="17">
        <v>518</v>
      </c>
      <c r="AC27" s="17">
        <v>2430</v>
      </c>
      <c r="AD27" s="17">
        <v>43</v>
      </c>
      <c r="AE27" s="17">
        <v>83</v>
      </c>
      <c r="AF27" s="17">
        <v>64</v>
      </c>
      <c r="AG27" s="17">
        <v>2774</v>
      </c>
      <c r="AH27" s="17">
        <v>1091</v>
      </c>
      <c r="AI27" s="17">
        <v>1683</v>
      </c>
      <c r="AJ27" s="17">
        <v>35</v>
      </c>
      <c r="AK27" s="17">
        <v>12</v>
      </c>
      <c r="AL27" s="17">
        <v>5</v>
      </c>
      <c r="AM27" s="17">
        <v>38365</v>
      </c>
      <c r="AN27" s="17">
        <v>6818</v>
      </c>
    </row>
    <row r="28" spans="1:40" s="14" customFormat="1" ht="16.5" customHeight="1">
      <c r="A28" s="35" t="s">
        <v>117</v>
      </c>
      <c r="B28" s="16">
        <v>83</v>
      </c>
      <c r="C28" s="17">
        <v>99893</v>
      </c>
      <c r="D28" s="17">
        <v>260412</v>
      </c>
      <c r="E28" s="17">
        <v>1105</v>
      </c>
      <c r="F28" s="17">
        <v>637</v>
      </c>
      <c r="G28" s="17">
        <v>468</v>
      </c>
      <c r="H28" s="17">
        <v>83</v>
      </c>
      <c r="I28" s="17">
        <v>46</v>
      </c>
      <c r="J28" s="17">
        <v>37</v>
      </c>
      <c r="K28" s="17">
        <v>753</v>
      </c>
      <c r="L28" s="17">
        <v>442</v>
      </c>
      <c r="M28" s="17">
        <v>311</v>
      </c>
      <c r="N28" s="17">
        <v>269</v>
      </c>
      <c r="O28" s="17">
        <v>149</v>
      </c>
      <c r="P28" s="17">
        <v>120</v>
      </c>
      <c r="Q28" s="17">
        <v>6945</v>
      </c>
      <c r="R28" s="17">
        <v>2918</v>
      </c>
      <c r="S28" s="17">
        <v>4027</v>
      </c>
      <c r="T28" s="17">
        <v>15</v>
      </c>
      <c r="U28" s="17">
        <v>29346917</v>
      </c>
      <c r="V28" s="17">
        <v>23968509</v>
      </c>
      <c r="W28" s="17">
        <v>5378408</v>
      </c>
      <c r="X28" s="17">
        <v>14</v>
      </c>
      <c r="Y28" s="17">
        <v>11</v>
      </c>
      <c r="Z28" s="17">
        <v>0</v>
      </c>
      <c r="AA28" s="17">
        <v>3</v>
      </c>
      <c r="AB28" s="17">
        <v>3588</v>
      </c>
      <c r="AC28" s="17">
        <v>2727</v>
      </c>
      <c r="AD28" s="17">
        <v>21</v>
      </c>
      <c r="AE28" s="17">
        <v>9</v>
      </c>
      <c r="AF28" s="17">
        <v>76</v>
      </c>
      <c r="AG28" s="17">
        <v>1670</v>
      </c>
      <c r="AH28" s="17">
        <v>540</v>
      </c>
      <c r="AI28" s="17">
        <v>1130</v>
      </c>
      <c r="AJ28" s="17">
        <v>20</v>
      </c>
      <c r="AK28" s="17">
        <v>17</v>
      </c>
      <c r="AL28" s="17">
        <v>8</v>
      </c>
      <c r="AM28" s="17">
        <v>208320</v>
      </c>
      <c r="AN28" s="17">
        <v>63715</v>
      </c>
    </row>
    <row r="29" spans="1:40" s="14" customFormat="1" ht="16.5" customHeight="1">
      <c r="A29" s="36" t="s">
        <v>118</v>
      </c>
      <c r="B29" s="16">
        <v>117</v>
      </c>
      <c r="C29" s="17">
        <v>39033</v>
      </c>
      <c r="D29" s="17">
        <v>132350</v>
      </c>
      <c r="E29" s="17">
        <v>1785</v>
      </c>
      <c r="F29" s="17">
        <v>1597</v>
      </c>
      <c r="G29" s="17">
        <v>188</v>
      </c>
      <c r="H29" s="17">
        <v>117</v>
      </c>
      <c r="I29" s="17">
        <v>108</v>
      </c>
      <c r="J29" s="17">
        <v>9</v>
      </c>
      <c r="K29" s="17">
        <v>1211</v>
      </c>
      <c r="L29" s="17">
        <v>1081</v>
      </c>
      <c r="M29" s="17">
        <v>130</v>
      </c>
      <c r="N29" s="17">
        <v>457</v>
      </c>
      <c r="O29" s="17">
        <v>408</v>
      </c>
      <c r="P29" s="17">
        <v>49</v>
      </c>
      <c r="Q29" s="17">
        <v>15026</v>
      </c>
      <c r="R29" s="17">
        <v>9120</v>
      </c>
      <c r="S29" s="17">
        <v>5906</v>
      </c>
      <c r="T29" s="17">
        <v>7</v>
      </c>
      <c r="U29" s="17">
        <v>51786769</v>
      </c>
      <c r="V29" s="17">
        <v>37779984</v>
      </c>
      <c r="W29" s="17">
        <v>14006785</v>
      </c>
      <c r="X29" s="17">
        <v>38</v>
      </c>
      <c r="Y29" s="17">
        <v>38</v>
      </c>
      <c r="Z29" s="17">
        <v>0</v>
      </c>
      <c r="AA29" s="17">
        <v>0</v>
      </c>
      <c r="AB29" s="17">
        <v>1206</v>
      </c>
      <c r="AC29" s="17">
        <v>1598</v>
      </c>
      <c r="AD29" s="17">
        <v>30</v>
      </c>
      <c r="AE29" s="17">
        <v>9</v>
      </c>
      <c r="AF29" s="17">
        <v>61</v>
      </c>
      <c r="AG29" s="17">
        <v>2630</v>
      </c>
      <c r="AH29" s="17">
        <v>943</v>
      </c>
      <c r="AI29" s="17">
        <v>1687</v>
      </c>
      <c r="AJ29" s="17">
        <v>34</v>
      </c>
      <c r="AK29" s="17">
        <v>15</v>
      </c>
      <c r="AL29" s="17">
        <v>0</v>
      </c>
      <c r="AM29" s="17">
        <v>281673</v>
      </c>
      <c r="AN29" s="17">
        <v>102334</v>
      </c>
    </row>
    <row r="30" spans="1:40" s="14" customFormat="1" ht="16.5" customHeight="1">
      <c r="A30" s="37" t="s">
        <v>119</v>
      </c>
      <c r="B30" s="21">
        <v>20</v>
      </c>
      <c r="C30" s="22">
        <v>3529</v>
      </c>
      <c r="D30" s="22">
        <v>11252</v>
      </c>
      <c r="E30" s="22">
        <v>257</v>
      </c>
      <c r="F30" s="22">
        <v>208</v>
      </c>
      <c r="G30" s="22">
        <v>49</v>
      </c>
      <c r="H30" s="22">
        <v>20</v>
      </c>
      <c r="I30" s="22">
        <v>19</v>
      </c>
      <c r="J30" s="22">
        <v>1</v>
      </c>
      <c r="K30" s="22">
        <v>183</v>
      </c>
      <c r="L30" s="22">
        <v>148</v>
      </c>
      <c r="M30" s="22">
        <v>35</v>
      </c>
      <c r="N30" s="22">
        <v>54</v>
      </c>
      <c r="O30" s="22">
        <v>41</v>
      </c>
      <c r="P30" s="22">
        <v>13</v>
      </c>
      <c r="Q30" s="22">
        <v>1201</v>
      </c>
      <c r="R30" s="22">
        <v>583</v>
      </c>
      <c r="S30" s="22">
        <v>618</v>
      </c>
      <c r="T30" s="22">
        <v>0</v>
      </c>
      <c r="U30" s="22">
        <v>6263911</v>
      </c>
      <c r="V30" s="22">
        <v>5794926</v>
      </c>
      <c r="W30" s="22">
        <v>468985</v>
      </c>
      <c r="X30" s="22">
        <v>0</v>
      </c>
      <c r="Y30" s="22">
        <v>0</v>
      </c>
      <c r="Z30" s="22">
        <v>0</v>
      </c>
      <c r="AA30" s="22">
        <v>0</v>
      </c>
      <c r="AB30" s="22">
        <v>1</v>
      </c>
      <c r="AC30" s="22">
        <v>0</v>
      </c>
      <c r="AD30" s="22">
        <v>0</v>
      </c>
      <c r="AE30" s="22">
        <v>0</v>
      </c>
      <c r="AF30" s="22">
        <v>5</v>
      </c>
      <c r="AG30" s="22">
        <v>147</v>
      </c>
      <c r="AH30" s="22">
        <v>32</v>
      </c>
      <c r="AI30" s="22">
        <v>115</v>
      </c>
      <c r="AJ30" s="22">
        <v>8</v>
      </c>
      <c r="AK30" s="22">
        <v>0</v>
      </c>
      <c r="AL30" s="22">
        <v>0</v>
      </c>
      <c r="AM30" s="22">
        <v>15</v>
      </c>
      <c r="AN30" s="22">
        <v>0</v>
      </c>
    </row>
    <row r="31" spans="1:40" s="6" customFormat="1" ht="12.75" customHeight="1">
      <c r="A31" s="23" t="s">
        <v>162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</row>
    <row r="32" spans="1:40" s="6" customFormat="1" ht="12.6">
      <c r="A32" s="6" t="s">
        <v>64</v>
      </c>
    </row>
    <row r="33" spans="1:43" ht="13.2">
      <c r="A33" s="13" t="s">
        <v>2</v>
      </c>
      <c r="C33" s="53"/>
      <c r="D33" s="53"/>
    </row>
    <row r="34" spans="1:43" s="9" customFormat="1" ht="18" customHeight="1">
      <c r="A34" s="24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6"/>
      <c r="V34" s="26"/>
      <c r="W34" s="26"/>
      <c r="X34" s="27"/>
      <c r="Y34" s="27"/>
      <c r="Z34" s="28"/>
      <c r="AA34" s="28"/>
      <c r="AB34" s="29"/>
      <c r="AC34" s="29"/>
      <c r="AD34" s="25"/>
      <c r="AE34" s="25"/>
      <c r="AF34" s="25"/>
      <c r="AG34" s="25"/>
      <c r="AH34" s="25"/>
      <c r="AI34" s="25"/>
      <c r="AJ34" s="27"/>
      <c r="AK34" s="27"/>
      <c r="AL34" s="30"/>
      <c r="AM34" s="30"/>
      <c r="AN34" s="30"/>
      <c r="AO34" s="30"/>
      <c r="AP34" s="31"/>
      <c r="AQ34" s="31"/>
    </row>
    <row r="35" spans="1:43" ht="12.6">
      <c r="A35" s="56" t="s">
        <v>231</v>
      </c>
    </row>
    <row r="36" spans="1:43" hidden="1"/>
    <row r="37" spans="1:43" s="54" customFormat="1" ht="16.5" hidden="1" customHeight="1">
      <c r="A37" s="57" t="s">
        <v>171</v>
      </c>
      <c r="B37" s="58">
        <v>6943</v>
      </c>
      <c r="C37" s="59">
        <v>8484099</v>
      </c>
      <c r="D37" s="59">
        <v>22121179</v>
      </c>
      <c r="E37" s="59">
        <v>109247</v>
      </c>
      <c r="F37" s="59">
        <v>78107</v>
      </c>
      <c r="G37" s="59">
        <v>31140</v>
      </c>
      <c r="H37" s="59">
        <v>6943</v>
      </c>
      <c r="I37" s="59">
        <v>5299</v>
      </c>
      <c r="J37" s="59">
        <v>1644</v>
      </c>
      <c r="K37" s="59">
        <v>76071</v>
      </c>
      <c r="L37" s="59">
        <v>54370</v>
      </c>
      <c r="M37" s="59">
        <v>21701</v>
      </c>
      <c r="N37" s="59">
        <v>26233</v>
      </c>
      <c r="O37" s="59">
        <v>18438</v>
      </c>
      <c r="P37" s="59">
        <v>7795</v>
      </c>
      <c r="Q37" s="59">
        <v>756996</v>
      </c>
      <c r="R37" s="59">
        <v>381815</v>
      </c>
      <c r="S37" s="59">
        <v>375181</v>
      </c>
      <c r="T37" s="59">
        <v>3938</v>
      </c>
      <c r="U37" s="59">
        <v>2752851919</v>
      </c>
      <c r="V37" s="59">
        <v>2143927985</v>
      </c>
      <c r="W37" s="59">
        <v>608923934</v>
      </c>
      <c r="X37" s="59">
        <v>3496</v>
      </c>
      <c r="Y37" s="59">
        <v>3211</v>
      </c>
      <c r="Z37" s="59">
        <v>181</v>
      </c>
      <c r="AA37" s="59">
        <v>104</v>
      </c>
      <c r="AB37" s="59">
        <v>95999</v>
      </c>
      <c r="AC37" s="59">
        <v>190863</v>
      </c>
      <c r="AD37" s="59">
        <v>3478</v>
      </c>
      <c r="AE37" s="59">
        <v>2620</v>
      </c>
      <c r="AF37" s="59">
        <v>4511</v>
      </c>
      <c r="AG37" s="59">
        <v>149573</v>
      </c>
      <c r="AH37" s="59">
        <v>54633</v>
      </c>
      <c r="AI37" s="59">
        <v>94940</v>
      </c>
      <c r="AJ37" s="59">
        <v>3187</v>
      </c>
      <c r="AK37" s="59">
        <v>623</v>
      </c>
      <c r="AL37" s="59">
        <v>723</v>
      </c>
      <c r="AM37" s="59">
        <v>11248510</v>
      </c>
      <c r="AN37" s="59">
        <v>3680876</v>
      </c>
    </row>
    <row r="38" spans="1:43" s="14" customFormat="1" ht="16.5" hidden="1" customHeight="1">
      <c r="A38" s="35" t="s">
        <v>69</v>
      </c>
      <c r="B38" s="16">
        <v>462</v>
      </c>
      <c r="C38" s="17">
        <v>1620906</v>
      </c>
      <c r="D38" s="17">
        <v>4008113</v>
      </c>
      <c r="E38" s="17">
        <v>7999</v>
      </c>
      <c r="F38" s="17">
        <v>5082</v>
      </c>
      <c r="G38" s="17">
        <v>2917</v>
      </c>
      <c r="H38" s="17">
        <v>462</v>
      </c>
      <c r="I38" s="17">
        <v>332</v>
      </c>
      <c r="J38" s="17">
        <v>130</v>
      </c>
      <c r="K38" s="17">
        <v>5586</v>
      </c>
      <c r="L38" s="17">
        <v>3530</v>
      </c>
      <c r="M38" s="17">
        <v>2056</v>
      </c>
      <c r="N38" s="17">
        <v>1951</v>
      </c>
      <c r="O38" s="17">
        <v>1220</v>
      </c>
      <c r="P38" s="17">
        <v>731</v>
      </c>
      <c r="Q38" s="17">
        <v>63479</v>
      </c>
      <c r="R38" s="17">
        <v>27644</v>
      </c>
      <c r="S38" s="17">
        <v>35835</v>
      </c>
      <c r="T38" s="17">
        <v>351</v>
      </c>
      <c r="U38" s="17">
        <v>87225085</v>
      </c>
      <c r="V38" s="17">
        <v>57029535</v>
      </c>
      <c r="W38" s="17">
        <v>30195550</v>
      </c>
      <c r="X38" s="17">
        <v>118</v>
      </c>
      <c r="Y38" s="17">
        <v>118</v>
      </c>
      <c r="Z38" s="17">
        <v>0</v>
      </c>
      <c r="AA38" s="17">
        <v>0</v>
      </c>
      <c r="AB38" s="17">
        <v>3359</v>
      </c>
      <c r="AC38" s="17">
        <v>3405</v>
      </c>
      <c r="AD38" s="17">
        <v>275</v>
      </c>
      <c r="AE38" s="17">
        <v>389</v>
      </c>
      <c r="AF38" s="17">
        <v>153</v>
      </c>
      <c r="AG38" s="17">
        <v>5395</v>
      </c>
      <c r="AH38" s="17">
        <v>1801</v>
      </c>
      <c r="AI38" s="17">
        <v>3594</v>
      </c>
      <c r="AJ38" s="17">
        <v>116</v>
      </c>
      <c r="AK38" s="17">
        <v>40</v>
      </c>
      <c r="AL38" s="17">
        <v>40</v>
      </c>
      <c r="AM38" s="17">
        <v>757214</v>
      </c>
      <c r="AN38" s="17">
        <v>87335</v>
      </c>
    </row>
    <row r="39" spans="1:43" s="14" customFormat="1" ht="16.5" hidden="1" customHeight="1">
      <c r="A39" s="35" t="s">
        <v>70</v>
      </c>
      <c r="B39" s="16">
        <v>394</v>
      </c>
      <c r="C39" s="17">
        <v>1052596</v>
      </c>
      <c r="D39" s="17">
        <v>2524393</v>
      </c>
      <c r="E39" s="69">
        <v>5868</v>
      </c>
      <c r="F39" s="69">
        <v>3050</v>
      </c>
      <c r="G39" s="69">
        <v>2818</v>
      </c>
      <c r="H39" s="17">
        <v>394</v>
      </c>
      <c r="I39" s="69">
        <v>249</v>
      </c>
      <c r="J39" s="69">
        <v>145</v>
      </c>
      <c r="K39" s="69">
        <v>4040</v>
      </c>
      <c r="L39" s="69">
        <v>2080</v>
      </c>
      <c r="M39" s="69">
        <v>1960</v>
      </c>
      <c r="N39" s="69">
        <v>1434</v>
      </c>
      <c r="O39" s="69">
        <v>721</v>
      </c>
      <c r="P39" s="69">
        <v>713</v>
      </c>
      <c r="Q39" s="69">
        <v>26333</v>
      </c>
      <c r="R39" s="69">
        <v>10944</v>
      </c>
      <c r="S39" s="69">
        <v>15389</v>
      </c>
      <c r="T39" s="17">
        <v>0</v>
      </c>
      <c r="U39" s="17">
        <v>43531462</v>
      </c>
      <c r="V39" s="17">
        <v>36593751</v>
      </c>
      <c r="W39" s="69">
        <v>6937711</v>
      </c>
      <c r="X39" s="17">
        <v>0</v>
      </c>
      <c r="Y39" s="17">
        <v>0</v>
      </c>
      <c r="Z39" s="17">
        <v>0</v>
      </c>
      <c r="AA39" s="17">
        <v>0</v>
      </c>
      <c r="AB39" s="17">
        <v>3180</v>
      </c>
      <c r="AC39" s="17">
        <v>2026</v>
      </c>
      <c r="AD39" s="17">
        <v>0</v>
      </c>
      <c r="AE39" s="17">
        <v>408</v>
      </c>
      <c r="AF39" s="69">
        <v>96</v>
      </c>
      <c r="AG39" s="69">
        <v>3458</v>
      </c>
      <c r="AH39" s="69">
        <v>1364</v>
      </c>
      <c r="AI39" s="69">
        <v>2094</v>
      </c>
      <c r="AJ39" s="17">
        <v>552</v>
      </c>
      <c r="AK39" s="17">
        <v>16</v>
      </c>
      <c r="AL39" s="17">
        <v>70</v>
      </c>
      <c r="AM39" s="69">
        <v>252302</v>
      </c>
      <c r="AN39" s="69">
        <v>50449</v>
      </c>
    </row>
    <row r="40" spans="1:43" s="14" customFormat="1" ht="16.5" hidden="1" customHeight="1">
      <c r="A40" s="35" t="s">
        <v>94</v>
      </c>
      <c r="B40" s="16">
        <v>313</v>
      </c>
      <c r="C40" s="17">
        <v>692920</v>
      </c>
      <c r="D40" s="17">
        <v>1835155</v>
      </c>
      <c r="E40" s="17">
        <v>5200</v>
      </c>
      <c r="F40" s="17">
        <v>3074</v>
      </c>
      <c r="G40" s="17">
        <v>2126</v>
      </c>
      <c r="H40" s="17">
        <v>313</v>
      </c>
      <c r="I40" s="17">
        <v>231</v>
      </c>
      <c r="J40" s="17">
        <v>82</v>
      </c>
      <c r="K40" s="17">
        <v>3623</v>
      </c>
      <c r="L40" s="17">
        <v>2109</v>
      </c>
      <c r="M40" s="17">
        <v>1514</v>
      </c>
      <c r="N40" s="17">
        <v>1264</v>
      </c>
      <c r="O40" s="17">
        <v>734</v>
      </c>
      <c r="P40" s="17">
        <v>530</v>
      </c>
      <c r="Q40" s="17">
        <v>53573</v>
      </c>
      <c r="R40" s="17">
        <v>23212</v>
      </c>
      <c r="S40" s="17">
        <v>30361</v>
      </c>
      <c r="T40" s="17">
        <v>268</v>
      </c>
      <c r="U40" s="17">
        <v>228980536</v>
      </c>
      <c r="V40" s="17">
        <v>169664507</v>
      </c>
      <c r="W40" s="17">
        <v>59316029</v>
      </c>
      <c r="X40" s="17">
        <v>210</v>
      </c>
      <c r="Y40" s="17">
        <v>189</v>
      </c>
      <c r="Z40" s="17">
        <v>4</v>
      </c>
      <c r="AA40" s="17">
        <v>17</v>
      </c>
      <c r="AB40" s="17">
        <v>4512</v>
      </c>
      <c r="AC40" s="17">
        <v>18040</v>
      </c>
      <c r="AD40" s="17">
        <v>43</v>
      </c>
      <c r="AE40" s="17">
        <v>49</v>
      </c>
      <c r="AF40" s="17">
        <v>254</v>
      </c>
      <c r="AG40" s="17">
        <v>11282</v>
      </c>
      <c r="AH40" s="17">
        <v>3813</v>
      </c>
      <c r="AI40" s="17">
        <v>7469</v>
      </c>
      <c r="AJ40" s="17">
        <v>175</v>
      </c>
      <c r="AK40" s="17">
        <v>27</v>
      </c>
      <c r="AL40" s="17">
        <v>71</v>
      </c>
      <c r="AM40" s="17">
        <v>681182</v>
      </c>
      <c r="AN40" s="17">
        <v>374974</v>
      </c>
    </row>
    <row r="41" spans="1:43" s="14" customFormat="1" ht="16.5" hidden="1" customHeight="1">
      <c r="A41" s="35" t="s">
        <v>71</v>
      </c>
      <c r="B41" s="16">
        <v>605</v>
      </c>
      <c r="C41" s="17">
        <v>1017329</v>
      </c>
      <c r="D41" s="17">
        <v>2813490</v>
      </c>
      <c r="E41" s="69">
        <v>9776</v>
      </c>
      <c r="F41" s="69">
        <v>7069</v>
      </c>
      <c r="G41" s="17">
        <v>2707</v>
      </c>
      <c r="H41" s="17">
        <v>605</v>
      </c>
      <c r="I41" s="17">
        <v>465</v>
      </c>
      <c r="J41" s="17">
        <v>140</v>
      </c>
      <c r="K41" s="69">
        <v>6834</v>
      </c>
      <c r="L41" s="69">
        <v>4939</v>
      </c>
      <c r="M41" s="17">
        <v>1895</v>
      </c>
      <c r="N41" s="17">
        <v>2337</v>
      </c>
      <c r="O41" s="17">
        <v>1665</v>
      </c>
      <c r="P41" s="17">
        <v>672</v>
      </c>
      <c r="Q41" s="17">
        <v>53304</v>
      </c>
      <c r="R41" s="17">
        <v>26679</v>
      </c>
      <c r="S41" s="17">
        <v>26625</v>
      </c>
      <c r="T41" s="17">
        <v>151</v>
      </c>
      <c r="U41" s="69">
        <v>156359945</v>
      </c>
      <c r="V41" s="69">
        <v>84516872</v>
      </c>
      <c r="W41" s="17">
        <v>71843073</v>
      </c>
      <c r="X41" s="17">
        <v>251</v>
      </c>
      <c r="Y41" s="17">
        <v>250</v>
      </c>
      <c r="Z41" s="17">
        <v>1</v>
      </c>
      <c r="AA41" s="17">
        <v>0</v>
      </c>
      <c r="AB41" s="17">
        <v>3115</v>
      </c>
      <c r="AC41" s="69">
        <v>26261</v>
      </c>
      <c r="AD41" s="17">
        <v>388</v>
      </c>
      <c r="AE41" s="17">
        <v>241</v>
      </c>
      <c r="AF41" s="69">
        <v>362</v>
      </c>
      <c r="AG41" s="69">
        <v>11797</v>
      </c>
      <c r="AH41" s="69">
        <v>3336</v>
      </c>
      <c r="AI41" s="69">
        <v>8461</v>
      </c>
      <c r="AJ41" s="69">
        <v>263</v>
      </c>
      <c r="AK41" s="17">
        <v>13</v>
      </c>
      <c r="AL41" s="17">
        <v>78</v>
      </c>
      <c r="AM41" s="69">
        <v>600271</v>
      </c>
      <c r="AN41" s="69">
        <v>117701</v>
      </c>
    </row>
    <row r="42" spans="1:43" s="14" customFormat="1" ht="16.5" hidden="1" customHeight="1">
      <c r="A42" s="35" t="s">
        <v>72</v>
      </c>
      <c r="B42" s="16">
        <v>673</v>
      </c>
      <c r="C42" s="17">
        <v>683863</v>
      </c>
      <c r="D42" s="17">
        <v>1796751</v>
      </c>
      <c r="E42" s="17">
        <v>10264</v>
      </c>
      <c r="F42" s="17">
        <v>7518</v>
      </c>
      <c r="G42" s="17">
        <v>2746</v>
      </c>
      <c r="H42" s="17">
        <v>673</v>
      </c>
      <c r="I42" s="17">
        <v>536</v>
      </c>
      <c r="J42" s="17">
        <v>137</v>
      </c>
      <c r="K42" s="17">
        <v>7180</v>
      </c>
      <c r="L42" s="17">
        <v>5226</v>
      </c>
      <c r="M42" s="17">
        <v>1954</v>
      </c>
      <c r="N42" s="17">
        <v>2411</v>
      </c>
      <c r="O42" s="17">
        <v>1756</v>
      </c>
      <c r="P42" s="17">
        <v>655</v>
      </c>
      <c r="Q42" s="17">
        <v>84642</v>
      </c>
      <c r="R42" s="17">
        <v>39576</v>
      </c>
      <c r="S42" s="17">
        <v>45066</v>
      </c>
      <c r="T42" s="17">
        <v>301</v>
      </c>
      <c r="U42" s="17">
        <v>215944702</v>
      </c>
      <c r="V42" s="17">
        <v>173998691</v>
      </c>
      <c r="W42" s="17">
        <v>41946011</v>
      </c>
      <c r="X42" s="69">
        <v>298</v>
      </c>
      <c r="Y42" s="69">
        <v>149</v>
      </c>
      <c r="Z42" s="69">
        <v>146</v>
      </c>
      <c r="AA42" s="17">
        <v>3</v>
      </c>
      <c r="AB42" s="17">
        <v>6054</v>
      </c>
      <c r="AC42" s="17">
        <v>18817</v>
      </c>
      <c r="AD42" s="17">
        <v>470</v>
      </c>
      <c r="AE42" s="17">
        <v>336</v>
      </c>
      <c r="AF42" s="17">
        <v>514</v>
      </c>
      <c r="AG42" s="17">
        <v>17858</v>
      </c>
      <c r="AH42" s="17">
        <v>6261</v>
      </c>
      <c r="AI42" s="17">
        <v>11597</v>
      </c>
      <c r="AJ42" s="17">
        <v>269</v>
      </c>
      <c r="AK42" s="17">
        <v>80</v>
      </c>
      <c r="AL42" s="69">
        <v>102</v>
      </c>
      <c r="AM42" s="17">
        <v>1539741</v>
      </c>
      <c r="AN42" s="17">
        <v>542893</v>
      </c>
    </row>
    <row r="43" spans="1:43" s="14" customFormat="1" ht="16.5" hidden="1" customHeight="1">
      <c r="A43" s="35" t="s">
        <v>73</v>
      </c>
      <c r="B43" s="16">
        <v>755</v>
      </c>
      <c r="C43" s="17">
        <v>876199</v>
      </c>
      <c r="D43" s="17">
        <v>2162072</v>
      </c>
      <c r="E43" s="17">
        <v>11559</v>
      </c>
      <c r="F43" s="17">
        <v>7470</v>
      </c>
      <c r="G43" s="17">
        <v>4089</v>
      </c>
      <c r="H43" s="17">
        <v>755</v>
      </c>
      <c r="I43" s="17">
        <v>542</v>
      </c>
      <c r="J43" s="17">
        <v>213</v>
      </c>
      <c r="K43" s="17">
        <v>7989</v>
      </c>
      <c r="L43" s="17">
        <v>5158</v>
      </c>
      <c r="M43" s="17">
        <v>2831</v>
      </c>
      <c r="N43" s="17">
        <v>2815</v>
      </c>
      <c r="O43" s="17">
        <v>1770</v>
      </c>
      <c r="P43" s="17">
        <v>1045</v>
      </c>
      <c r="Q43" s="17">
        <v>80033</v>
      </c>
      <c r="R43" s="17">
        <v>36438</v>
      </c>
      <c r="S43" s="17">
        <v>43595</v>
      </c>
      <c r="T43" s="17">
        <v>398</v>
      </c>
      <c r="U43" s="17">
        <v>299069150</v>
      </c>
      <c r="V43" s="17">
        <v>214902993</v>
      </c>
      <c r="W43" s="17">
        <v>84166157</v>
      </c>
      <c r="X43" s="17">
        <v>295</v>
      </c>
      <c r="Y43" s="17">
        <v>293</v>
      </c>
      <c r="Z43" s="17">
        <v>2</v>
      </c>
      <c r="AA43" s="17">
        <v>0</v>
      </c>
      <c r="AB43" s="17">
        <v>31744</v>
      </c>
      <c r="AC43" s="17">
        <v>24597</v>
      </c>
      <c r="AD43" s="17">
        <v>325</v>
      </c>
      <c r="AE43" s="17">
        <v>278</v>
      </c>
      <c r="AF43" s="17">
        <v>662</v>
      </c>
      <c r="AG43" s="17">
        <v>19769</v>
      </c>
      <c r="AH43" s="17">
        <v>6880</v>
      </c>
      <c r="AI43" s="17">
        <v>12889</v>
      </c>
      <c r="AJ43" s="17">
        <v>234</v>
      </c>
      <c r="AK43" s="17">
        <v>74</v>
      </c>
      <c r="AL43" s="17">
        <v>164</v>
      </c>
      <c r="AM43" s="17">
        <v>1329461</v>
      </c>
      <c r="AN43" s="17">
        <v>598424</v>
      </c>
    </row>
    <row r="44" spans="1:43" s="14" customFormat="1" ht="16.5" hidden="1" customHeight="1">
      <c r="A44" s="35" t="s">
        <v>104</v>
      </c>
      <c r="B44" s="16">
        <v>240</v>
      </c>
      <c r="C44" s="17">
        <v>173789</v>
      </c>
      <c r="D44" s="17">
        <v>449815</v>
      </c>
      <c r="E44" s="17">
        <v>3998</v>
      </c>
      <c r="F44" s="17">
        <v>3111</v>
      </c>
      <c r="G44" s="17">
        <v>887</v>
      </c>
      <c r="H44" s="17">
        <v>240</v>
      </c>
      <c r="I44" s="17">
        <v>198</v>
      </c>
      <c r="J44" s="17">
        <v>42</v>
      </c>
      <c r="K44" s="17">
        <v>2798</v>
      </c>
      <c r="L44" s="17">
        <v>2177</v>
      </c>
      <c r="M44" s="17">
        <v>621</v>
      </c>
      <c r="N44" s="17">
        <v>960</v>
      </c>
      <c r="O44" s="17">
        <v>736</v>
      </c>
      <c r="P44" s="17">
        <v>224</v>
      </c>
      <c r="Q44" s="17">
        <v>24022</v>
      </c>
      <c r="R44" s="17">
        <v>13578</v>
      </c>
      <c r="S44" s="17">
        <v>10444</v>
      </c>
      <c r="T44" s="17">
        <v>130</v>
      </c>
      <c r="U44" s="17">
        <v>140005925</v>
      </c>
      <c r="V44" s="17">
        <v>113365382</v>
      </c>
      <c r="W44" s="17">
        <v>26640543</v>
      </c>
      <c r="X44" s="17">
        <v>204</v>
      </c>
      <c r="Y44" s="17">
        <v>202</v>
      </c>
      <c r="Z44" s="17">
        <v>1</v>
      </c>
      <c r="AA44" s="17">
        <v>1</v>
      </c>
      <c r="AB44" s="17">
        <v>2302</v>
      </c>
      <c r="AC44" s="17">
        <v>8856</v>
      </c>
      <c r="AD44" s="17">
        <v>131</v>
      </c>
      <c r="AE44" s="17">
        <v>107</v>
      </c>
      <c r="AF44" s="17">
        <v>241</v>
      </c>
      <c r="AG44" s="17">
        <v>6391</v>
      </c>
      <c r="AH44" s="17">
        <v>2234</v>
      </c>
      <c r="AI44" s="17">
        <v>4157</v>
      </c>
      <c r="AJ44" s="17">
        <v>108</v>
      </c>
      <c r="AK44" s="17">
        <v>16</v>
      </c>
      <c r="AL44" s="17">
        <v>4</v>
      </c>
      <c r="AM44" s="17">
        <v>612296</v>
      </c>
      <c r="AN44" s="17">
        <v>165598</v>
      </c>
    </row>
    <row r="45" spans="1:43" s="14" customFormat="1" ht="16.5" hidden="1" customHeight="1">
      <c r="A45" s="35" t="s">
        <v>105</v>
      </c>
      <c r="B45" s="16">
        <v>187</v>
      </c>
      <c r="C45" s="17">
        <v>212003</v>
      </c>
      <c r="D45" s="17">
        <v>577276</v>
      </c>
      <c r="E45" s="17">
        <v>3302</v>
      </c>
      <c r="F45" s="17">
        <v>2246</v>
      </c>
      <c r="G45" s="17">
        <v>1056</v>
      </c>
      <c r="H45" s="17">
        <v>187</v>
      </c>
      <c r="I45" s="17">
        <v>144</v>
      </c>
      <c r="J45" s="17">
        <v>43</v>
      </c>
      <c r="K45" s="17">
        <v>2311</v>
      </c>
      <c r="L45" s="17">
        <v>1548</v>
      </c>
      <c r="M45" s="17">
        <v>763</v>
      </c>
      <c r="N45" s="17">
        <v>804</v>
      </c>
      <c r="O45" s="17">
        <v>554</v>
      </c>
      <c r="P45" s="17">
        <v>250</v>
      </c>
      <c r="Q45" s="17">
        <v>35862</v>
      </c>
      <c r="R45" s="17">
        <v>17402</v>
      </c>
      <c r="S45" s="17">
        <v>18460</v>
      </c>
      <c r="T45" s="17">
        <v>158</v>
      </c>
      <c r="U45" s="17">
        <v>131330379</v>
      </c>
      <c r="V45" s="17">
        <v>76418947</v>
      </c>
      <c r="W45" s="17">
        <v>54911432</v>
      </c>
      <c r="X45" s="17">
        <v>80</v>
      </c>
      <c r="Y45" s="17">
        <v>79</v>
      </c>
      <c r="Z45" s="17">
        <v>1</v>
      </c>
      <c r="AA45" s="17">
        <v>0</v>
      </c>
      <c r="AB45" s="17">
        <v>3741</v>
      </c>
      <c r="AC45" s="17">
        <v>14374</v>
      </c>
      <c r="AD45" s="17">
        <v>137</v>
      </c>
      <c r="AE45" s="17">
        <v>50</v>
      </c>
      <c r="AF45" s="17">
        <v>130</v>
      </c>
      <c r="AG45" s="17">
        <v>4960</v>
      </c>
      <c r="AH45" s="17">
        <v>2103</v>
      </c>
      <c r="AI45" s="17">
        <v>2857</v>
      </c>
      <c r="AJ45" s="17">
        <v>65</v>
      </c>
      <c r="AK45" s="17">
        <v>16</v>
      </c>
      <c r="AL45" s="17">
        <v>13</v>
      </c>
      <c r="AM45" s="17">
        <v>183487</v>
      </c>
      <c r="AN45" s="17">
        <v>105374</v>
      </c>
    </row>
    <row r="46" spans="1:43" s="14" customFormat="1" ht="16.5" hidden="1" customHeight="1">
      <c r="A46" s="35" t="s">
        <v>106</v>
      </c>
      <c r="B46" s="16">
        <v>280</v>
      </c>
      <c r="C46" s="17">
        <v>194744</v>
      </c>
      <c r="D46" s="17">
        <v>539094</v>
      </c>
      <c r="E46" s="17">
        <v>4756</v>
      </c>
      <c r="F46" s="17">
        <v>3410</v>
      </c>
      <c r="G46" s="17">
        <v>1346</v>
      </c>
      <c r="H46" s="17">
        <v>280</v>
      </c>
      <c r="I46" s="17">
        <v>216</v>
      </c>
      <c r="J46" s="17">
        <v>64</v>
      </c>
      <c r="K46" s="17">
        <v>3330</v>
      </c>
      <c r="L46" s="17">
        <v>2394</v>
      </c>
      <c r="M46" s="17">
        <v>936</v>
      </c>
      <c r="N46" s="17">
        <v>1146</v>
      </c>
      <c r="O46" s="17">
        <v>800</v>
      </c>
      <c r="P46" s="17">
        <v>346</v>
      </c>
      <c r="Q46" s="17">
        <v>45206</v>
      </c>
      <c r="R46" s="17">
        <v>22853</v>
      </c>
      <c r="S46" s="17">
        <v>22353</v>
      </c>
      <c r="T46" s="17">
        <v>173</v>
      </c>
      <c r="U46" s="17">
        <v>95563290</v>
      </c>
      <c r="V46" s="17">
        <v>79810235</v>
      </c>
      <c r="W46" s="17">
        <v>15753055</v>
      </c>
      <c r="X46" s="17">
        <v>231</v>
      </c>
      <c r="Y46" s="17">
        <v>225</v>
      </c>
      <c r="Z46" s="17">
        <v>5</v>
      </c>
      <c r="AA46" s="17">
        <v>1</v>
      </c>
      <c r="AB46" s="17">
        <v>1822</v>
      </c>
      <c r="AC46" s="17">
        <v>2528</v>
      </c>
      <c r="AD46" s="17">
        <v>166</v>
      </c>
      <c r="AE46" s="17">
        <v>121</v>
      </c>
      <c r="AF46" s="17">
        <v>179</v>
      </c>
      <c r="AG46" s="17">
        <v>6265</v>
      </c>
      <c r="AH46" s="17">
        <v>2767</v>
      </c>
      <c r="AI46" s="17">
        <v>3498</v>
      </c>
      <c r="AJ46" s="17">
        <v>116</v>
      </c>
      <c r="AK46" s="17">
        <v>26</v>
      </c>
      <c r="AL46" s="17">
        <v>6</v>
      </c>
      <c r="AM46" s="17">
        <v>220433</v>
      </c>
      <c r="AN46" s="17">
        <v>83209</v>
      </c>
    </row>
    <row r="47" spans="1:43" s="14" customFormat="1" ht="16.5" hidden="1" customHeight="1">
      <c r="A47" s="35" t="s">
        <v>107</v>
      </c>
      <c r="B47" s="16">
        <v>569</v>
      </c>
      <c r="C47" s="17">
        <v>384871</v>
      </c>
      <c r="D47" s="17">
        <v>1214477</v>
      </c>
      <c r="E47" s="17">
        <v>9517</v>
      </c>
      <c r="F47" s="17">
        <v>7926</v>
      </c>
      <c r="G47" s="17">
        <v>1591</v>
      </c>
      <c r="H47" s="17">
        <v>569</v>
      </c>
      <c r="I47" s="17">
        <v>448</v>
      </c>
      <c r="J47" s="17">
        <v>121</v>
      </c>
      <c r="K47" s="17">
        <v>6686</v>
      </c>
      <c r="L47" s="17">
        <v>5598</v>
      </c>
      <c r="M47" s="17">
        <v>1088</v>
      </c>
      <c r="N47" s="17">
        <v>2262</v>
      </c>
      <c r="O47" s="17">
        <v>1880</v>
      </c>
      <c r="P47" s="17">
        <v>382</v>
      </c>
      <c r="Q47" s="17">
        <v>68271</v>
      </c>
      <c r="R47" s="17">
        <v>39787</v>
      </c>
      <c r="S47" s="17">
        <v>28484</v>
      </c>
      <c r="T47" s="17">
        <v>398</v>
      </c>
      <c r="U47" s="17">
        <v>229629471</v>
      </c>
      <c r="V47" s="17">
        <v>158533752</v>
      </c>
      <c r="W47" s="17">
        <v>71095719</v>
      </c>
      <c r="X47" s="17">
        <v>400</v>
      </c>
      <c r="Y47" s="17">
        <v>389</v>
      </c>
      <c r="Z47" s="17">
        <v>3</v>
      </c>
      <c r="AA47" s="17">
        <v>8</v>
      </c>
      <c r="AB47" s="17">
        <v>5658</v>
      </c>
      <c r="AC47" s="17">
        <v>14179</v>
      </c>
      <c r="AD47" s="17">
        <v>352</v>
      </c>
      <c r="AE47" s="17">
        <v>98</v>
      </c>
      <c r="AF47" s="17">
        <v>454</v>
      </c>
      <c r="AG47" s="17">
        <v>22604</v>
      </c>
      <c r="AH47" s="17">
        <v>9507</v>
      </c>
      <c r="AI47" s="17">
        <v>13097</v>
      </c>
      <c r="AJ47" s="17">
        <v>230</v>
      </c>
      <c r="AK47" s="17">
        <v>50</v>
      </c>
      <c r="AL47" s="17">
        <v>35</v>
      </c>
      <c r="AM47" s="17">
        <v>629813</v>
      </c>
      <c r="AN47" s="17">
        <v>349205</v>
      </c>
    </row>
    <row r="48" spans="1:43" s="14" customFormat="1" ht="16.5" hidden="1" customHeight="1">
      <c r="A48" s="35" t="s">
        <v>108</v>
      </c>
      <c r="B48" s="16">
        <v>275</v>
      </c>
      <c r="C48" s="17">
        <v>174268</v>
      </c>
      <c r="D48" s="17">
        <v>473877</v>
      </c>
      <c r="E48" s="17">
        <v>3878</v>
      </c>
      <c r="F48" s="17">
        <v>2947</v>
      </c>
      <c r="G48" s="17">
        <v>931</v>
      </c>
      <c r="H48" s="17">
        <v>275</v>
      </c>
      <c r="I48" s="17">
        <v>223</v>
      </c>
      <c r="J48" s="17">
        <v>52</v>
      </c>
      <c r="K48" s="17">
        <v>2693</v>
      </c>
      <c r="L48" s="17">
        <v>2045</v>
      </c>
      <c r="M48" s="17">
        <v>648</v>
      </c>
      <c r="N48" s="17">
        <v>910</v>
      </c>
      <c r="O48" s="17">
        <v>679</v>
      </c>
      <c r="P48" s="17">
        <v>231</v>
      </c>
      <c r="Q48" s="17">
        <v>25895</v>
      </c>
      <c r="R48" s="17">
        <v>14860</v>
      </c>
      <c r="S48" s="17">
        <v>11035</v>
      </c>
      <c r="T48" s="17">
        <v>221</v>
      </c>
      <c r="U48" s="17">
        <v>45426237</v>
      </c>
      <c r="V48" s="17">
        <v>39288328</v>
      </c>
      <c r="W48" s="17">
        <v>6137909</v>
      </c>
      <c r="X48" s="17">
        <v>214</v>
      </c>
      <c r="Y48" s="17">
        <v>193</v>
      </c>
      <c r="Z48" s="17">
        <v>1</v>
      </c>
      <c r="AA48" s="17">
        <v>20</v>
      </c>
      <c r="AB48" s="17">
        <v>4377</v>
      </c>
      <c r="AC48" s="17">
        <v>5290</v>
      </c>
      <c r="AD48" s="17">
        <v>79</v>
      </c>
      <c r="AE48" s="17">
        <v>102</v>
      </c>
      <c r="AF48" s="17">
        <v>236</v>
      </c>
      <c r="AG48" s="17">
        <v>6253</v>
      </c>
      <c r="AH48" s="17">
        <v>2474</v>
      </c>
      <c r="AI48" s="17">
        <v>3779</v>
      </c>
      <c r="AJ48" s="17">
        <v>115</v>
      </c>
      <c r="AK48" s="17">
        <v>36</v>
      </c>
      <c r="AL48" s="17">
        <v>45</v>
      </c>
      <c r="AM48" s="17">
        <v>488636</v>
      </c>
      <c r="AN48" s="17">
        <v>55670</v>
      </c>
    </row>
    <row r="49" spans="1:40" s="14" customFormat="1" ht="16.5" hidden="1" customHeight="1">
      <c r="A49" s="35" t="s">
        <v>109</v>
      </c>
      <c r="B49" s="16">
        <v>443</v>
      </c>
      <c r="C49" s="17">
        <v>229233</v>
      </c>
      <c r="D49" s="17">
        <v>631149</v>
      </c>
      <c r="E49" s="17">
        <v>6698</v>
      </c>
      <c r="F49" s="17">
        <v>5712</v>
      </c>
      <c r="G49" s="17">
        <v>986</v>
      </c>
      <c r="H49" s="17">
        <v>443</v>
      </c>
      <c r="I49" s="17">
        <v>376</v>
      </c>
      <c r="J49" s="17">
        <v>67</v>
      </c>
      <c r="K49" s="17">
        <v>4620</v>
      </c>
      <c r="L49" s="17">
        <v>3933</v>
      </c>
      <c r="M49" s="17">
        <v>687</v>
      </c>
      <c r="N49" s="17">
        <v>1635</v>
      </c>
      <c r="O49" s="17">
        <v>1403</v>
      </c>
      <c r="P49" s="17">
        <v>232</v>
      </c>
      <c r="Q49" s="17">
        <v>28761</v>
      </c>
      <c r="R49" s="17">
        <v>18793</v>
      </c>
      <c r="S49" s="17">
        <v>9968</v>
      </c>
      <c r="T49" s="17">
        <v>295</v>
      </c>
      <c r="U49" s="17">
        <v>218750043</v>
      </c>
      <c r="V49" s="17">
        <v>184737690</v>
      </c>
      <c r="W49" s="17">
        <v>34012353</v>
      </c>
      <c r="X49" s="17">
        <v>371</v>
      </c>
      <c r="Y49" s="17">
        <v>355</v>
      </c>
      <c r="Z49" s="17">
        <v>0</v>
      </c>
      <c r="AA49" s="17">
        <v>16</v>
      </c>
      <c r="AB49" s="17">
        <v>3102</v>
      </c>
      <c r="AC49" s="17">
        <v>6626</v>
      </c>
      <c r="AD49" s="17">
        <v>285</v>
      </c>
      <c r="AE49" s="17">
        <v>44</v>
      </c>
      <c r="AF49" s="17">
        <v>201</v>
      </c>
      <c r="AG49" s="17">
        <v>6346</v>
      </c>
      <c r="AH49" s="17">
        <v>2328</v>
      </c>
      <c r="AI49" s="17">
        <v>4018</v>
      </c>
      <c r="AJ49" s="17">
        <v>96</v>
      </c>
      <c r="AK49" s="17">
        <v>24</v>
      </c>
      <c r="AL49" s="17">
        <v>16</v>
      </c>
      <c r="AM49" s="17">
        <v>939496</v>
      </c>
      <c r="AN49" s="17">
        <v>548016</v>
      </c>
    </row>
    <row r="50" spans="1:40" s="14" customFormat="1" ht="16.5" hidden="1" customHeight="1">
      <c r="A50" s="35" t="s">
        <v>110</v>
      </c>
      <c r="B50" s="16">
        <v>362</v>
      </c>
      <c r="C50" s="17">
        <v>184995</v>
      </c>
      <c r="D50" s="17">
        <v>492456</v>
      </c>
      <c r="E50" s="17">
        <v>6741</v>
      </c>
      <c r="F50" s="17">
        <v>5512</v>
      </c>
      <c r="G50" s="17">
        <v>1229</v>
      </c>
      <c r="H50" s="17">
        <v>362</v>
      </c>
      <c r="I50" s="17">
        <v>295</v>
      </c>
      <c r="J50" s="17">
        <v>67</v>
      </c>
      <c r="K50" s="17">
        <v>4854</v>
      </c>
      <c r="L50" s="17">
        <v>3966</v>
      </c>
      <c r="M50" s="17">
        <v>888</v>
      </c>
      <c r="N50" s="17">
        <v>1525</v>
      </c>
      <c r="O50" s="17">
        <v>1251</v>
      </c>
      <c r="P50" s="17">
        <v>274</v>
      </c>
      <c r="Q50" s="17">
        <v>33251</v>
      </c>
      <c r="R50" s="17">
        <v>19934</v>
      </c>
      <c r="S50" s="17">
        <v>13317</v>
      </c>
      <c r="T50" s="17">
        <v>235</v>
      </c>
      <c r="U50" s="17">
        <v>112221075</v>
      </c>
      <c r="V50" s="17">
        <v>92784145</v>
      </c>
      <c r="W50" s="17">
        <v>19436930</v>
      </c>
      <c r="X50" s="17">
        <v>279</v>
      </c>
      <c r="Y50" s="17">
        <v>254</v>
      </c>
      <c r="Z50" s="17">
        <v>2</v>
      </c>
      <c r="AA50" s="17">
        <v>23</v>
      </c>
      <c r="AB50" s="17">
        <v>2473</v>
      </c>
      <c r="AC50" s="17">
        <v>7309</v>
      </c>
      <c r="AD50" s="17">
        <v>266</v>
      </c>
      <c r="AE50" s="17">
        <v>65</v>
      </c>
      <c r="AF50" s="17">
        <v>219</v>
      </c>
      <c r="AG50" s="17">
        <v>4395</v>
      </c>
      <c r="AH50" s="17">
        <v>1625</v>
      </c>
      <c r="AI50" s="17">
        <v>2770</v>
      </c>
      <c r="AJ50" s="17">
        <v>106</v>
      </c>
      <c r="AK50" s="17">
        <v>52</v>
      </c>
      <c r="AL50" s="17">
        <v>2</v>
      </c>
      <c r="AM50" s="17">
        <v>326386</v>
      </c>
      <c r="AN50" s="17">
        <v>174584</v>
      </c>
    </row>
    <row r="51" spans="1:40" s="14" customFormat="1" ht="16.5" hidden="1" customHeight="1">
      <c r="A51" s="35" t="s">
        <v>111</v>
      </c>
      <c r="B51" s="16">
        <v>469</v>
      </c>
      <c r="C51" s="17">
        <v>290321</v>
      </c>
      <c r="D51" s="17">
        <v>804546</v>
      </c>
      <c r="E51" s="17">
        <v>6125</v>
      </c>
      <c r="F51" s="17">
        <v>4569</v>
      </c>
      <c r="G51" s="17">
        <v>1556</v>
      </c>
      <c r="H51" s="17">
        <v>469</v>
      </c>
      <c r="I51" s="17">
        <v>361</v>
      </c>
      <c r="J51" s="17">
        <v>108</v>
      </c>
      <c r="K51" s="17">
        <v>4179</v>
      </c>
      <c r="L51" s="17">
        <v>3083</v>
      </c>
      <c r="M51" s="17">
        <v>1096</v>
      </c>
      <c r="N51" s="17">
        <v>1477</v>
      </c>
      <c r="O51" s="17">
        <v>1125</v>
      </c>
      <c r="P51" s="17">
        <v>352</v>
      </c>
      <c r="Q51" s="17">
        <v>49001</v>
      </c>
      <c r="R51" s="17">
        <v>26209</v>
      </c>
      <c r="S51" s="17">
        <v>22792</v>
      </c>
      <c r="T51" s="17">
        <v>285</v>
      </c>
      <c r="U51" s="17">
        <v>343093434</v>
      </c>
      <c r="V51" s="17">
        <v>307588380</v>
      </c>
      <c r="W51" s="17">
        <v>35505054</v>
      </c>
      <c r="X51" s="17">
        <v>200</v>
      </c>
      <c r="Y51" s="17">
        <v>193</v>
      </c>
      <c r="Z51" s="17">
        <v>4</v>
      </c>
      <c r="AA51" s="17">
        <v>3</v>
      </c>
      <c r="AB51" s="17">
        <v>8801</v>
      </c>
      <c r="AC51" s="17">
        <v>23885</v>
      </c>
      <c r="AD51" s="17">
        <v>279</v>
      </c>
      <c r="AE51" s="17">
        <v>92</v>
      </c>
      <c r="AF51" s="17">
        <v>325</v>
      </c>
      <c r="AG51" s="17">
        <v>7696</v>
      </c>
      <c r="AH51" s="17">
        <v>2820</v>
      </c>
      <c r="AI51" s="17">
        <v>4876</v>
      </c>
      <c r="AJ51" s="17">
        <v>384</v>
      </c>
      <c r="AK51" s="17">
        <v>43</v>
      </c>
      <c r="AL51" s="17">
        <v>13</v>
      </c>
      <c r="AM51" s="17">
        <v>1303393</v>
      </c>
      <c r="AN51" s="17">
        <v>130454</v>
      </c>
    </row>
    <row r="52" spans="1:40" s="14" customFormat="1" ht="16.5" hidden="1" customHeight="1">
      <c r="A52" s="35" t="s">
        <v>112</v>
      </c>
      <c r="B52" s="16">
        <v>158</v>
      </c>
      <c r="C52" s="17">
        <v>73544</v>
      </c>
      <c r="D52" s="17">
        <v>188888</v>
      </c>
      <c r="E52" s="17">
        <v>2082</v>
      </c>
      <c r="F52" s="17">
        <v>1495</v>
      </c>
      <c r="G52" s="17">
        <v>587</v>
      </c>
      <c r="H52" s="17">
        <v>158</v>
      </c>
      <c r="I52" s="17">
        <v>126</v>
      </c>
      <c r="J52" s="17">
        <v>32</v>
      </c>
      <c r="K52" s="17">
        <v>1432</v>
      </c>
      <c r="L52" s="17">
        <v>1063</v>
      </c>
      <c r="M52" s="17">
        <v>369</v>
      </c>
      <c r="N52" s="17">
        <v>492</v>
      </c>
      <c r="O52" s="17">
        <v>306</v>
      </c>
      <c r="P52" s="17">
        <v>186</v>
      </c>
      <c r="Q52" s="17">
        <v>13982</v>
      </c>
      <c r="R52" s="17">
        <v>7552</v>
      </c>
      <c r="S52" s="17">
        <v>6430</v>
      </c>
      <c r="T52" s="17">
        <v>118</v>
      </c>
      <c r="U52" s="17">
        <v>59449665</v>
      </c>
      <c r="V52" s="17">
        <v>51084334</v>
      </c>
      <c r="W52" s="17">
        <v>8365331</v>
      </c>
      <c r="X52" s="17">
        <v>129</v>
      </c>
      <c r="Y52" s="17">
        <v>124</v>
      </c>
      <c r="Z52" s="17">
        <v>2</v>
      </c>
      <c r="AA52" s="17">
        <v>3</v>
      </c>
      <c r="AB52" s="17">
        <v>1987</v>
      </c>
      <c r="AC52" s="17">
        <v>2062</v>
      </c>
      <c r="AD52" s="17">
        <v>23</v>
      </c>
      <c r="AE52" s="17">
        <v>43</v>
      </c>
      <c r="AF52" s="17">
        <v>65</v>
      </c>
      <c r="AG52" s="17">
        <v>1503</v>
      </c>
      <c r="AH52" s="17">
        <v>703</v>
      </c>
      <c r="AI52" s="17">
        <v>800</v>
      </c>
      <c r="AJ52" s="17">
        <v>69</v>
      </c>
      <c r="AK52" s="17">
        <v>18</v>
      </c>
      <c r="AL52" s="17">
        <v>19</v>
      </c>
      <c r="AM52" s="17">
        <v>52499</v>
      </c>
      <c r="AN52" s="17">
        <v>47664</v>
      </c>
    </row>
    <row r="53" spans="1:40" s="14" customFormat="1" ht="16.5" hidden="1" customHeight="1">
      <c r="A53" s="35" t="s">
        <v>113</v>
      </c>
      <c r="B53" s="16">
        <v>177</v>
      </c>
      <c r="C53" s="17">
        <v>116612</v>
      </c>
      <c r="D53" s="17">
        <v>292684</v>
      </c>
      <c r="E53" s="17">
        <v>2311</v>
      </c>
      <c r="F53" s="17">
        <v>1524</v>
      </c>
      <c r="G53" s="17">
        <v>787</v>
      </c>
      <c r="H53" s="17">
        <v>177</v>
      </c>
      <c r="I53" s="17">
        <v>135</v>
      </c>
      <c r="J53" s="17">
        <v>42</v>
      </c>
      <c r="K53" s="17">
        <v>1563</v>
      </c>
      <c r="L53" s="17">
        <v>1049</v>
      </c>
      <c r="M53" s="17">
        <v>514</v>
      </c>
      <c r="N53" s="17">
        <v>571</v>
      </c>
      <c r="O53" s="17">
        <v>340</v>
      </c>
      <c r="P53" s="17">
        <v>231</v>
      </c>
      <c r="Q53" s="17">
        <v>14823</v>
      </c>
      <c r="R53" s="17">
        <v>7439</v>
      </c>
      <c r="S53" s="17">
        <v>7384</v>
      </c>
      <c r="T53" s="17">
        <v>142</v>
      </c>
      <c r="U53" s="17">
        <v>120515258</v>
      </c>
      <c r="V53" s="17">
        <v>108874639</v>
      </c>
      <c r="W53" s="17">
        <v>11640619</v>
      </c>
      <c r="X53" s="17">
        <v>74</v>
      </c>
      <c r="Y53" s="17">
        <v>72</v>
      </c>
      <c r="Z53" s="17">
        <v>0</v>
      </c>
      <c r="AA53" s="17">
        <v>2</v>
      </c>
      <c r="AB53" s="17">
        <v>1764</v>
      </c>
      <c r="AC53" s="17">
        <v>2344</v>
      </c>
      <c r="AD53" s="17">
        <v>125</v>
      </c>
      <c r="AE53" s="17">
        <v>46</v>
      </c>
      <c r="AF53" s="17">
        <v>101</v>
      </c>
      <c r="AG53" s="17">
        <v>2834</v>
      </c>
      <c r="AH53" s="17">
        <v>1084</v>
      </c>
      <c r="AI53" s="17">
        <v>1750</v>
      </c>
      <c r="AJ53" s="17">
        <v>93</v>
      </c>
      <c r="AK53" s="17">
        <v>26</v>
      </c>
      <c r="AL53" s="17">
        <v>14</v>
      </c>
      <c r="AM53" s="17">
        <v>271035</v>
      </c>
      <c r="AN53" s="17">
        <v>61266</v>
      </c>
    </row>
    <row r="54" spans="1:40" s="14" customFormat="1" ht="16.5" hidden="1" customHeight="1">
      <c r="A54" s="35" t="s">
        <v>114</v>
      </c>
      <c r="B54" s="16">
        <v>93</v>
      </c>
      <c r="C54" s="17">
        <v>41562</v>
      </c>
      <c r="D54" s="17">
        <v>105416</v>
      </c>
      <c r="E54" s="17">
        <v>1286</v>
      </c>
      <c r="F54" s="17">
        <v>978</v>
      </c>
      <c r="G54" s="17">
        <v>308</v>
      </c>
      <c r="H54" s="17">
        <v>93</v>
      </c>
      <c r="I54" s="17">
        <v>70</v>
      </c>
      <c r="J54" s="17">
        <v>23</v>
      </c>
      <c r="K54" s="17">
        <v>885</v>
      </c>
      <c r="L54" s="17">
        <v>689</v>
      </c>
      <c r="M54" s="17">
        <v>196</v>
      </c>
      <c r="N54" s="17">
        <v>308</v>
      </c>
      <c r="O54" s="17">
        <v>219</v>
      </c>
      <c r="P54" s="17">
        <v>89</v>
      </c>
      <c r="Q54" s="17">
        <v>10056</v>
      </c>
      <c r="R54" s="17">
        <v>5300</v>
      </c>
      <c r="S54" s="17">
        <v>4756</v>
      </c>
      <c r="T54" s="17">
        <v>87</v>
      </c>
      <c r="U54" s="17">
        <v>98420974</v>
      </c>
      <c r="V54" s="17">
        <v>95560477</v>
      </c>
      <c r="W54" s="17">
        <v>2860497</v>
      </c>
      <c r="X54" s="17">
        <v>88</v>
      </c>
      <c r="Y54" s="17">
        <v>75</v>
      </c>
      <c r="Z54" s="17">
        <v>9</v>
      </c>
      <c r="AA54" s="17">
        <v>4</v>
      </c>
      <c r="AB54" s="17">
        <v>1961</v>
      </c>
      <c r="AC54" s="17">
        <v>1721</v>
      </c>
      <c r="AD54" s="17">
        <v>16</v>
      </c>
      <c r="AE54" s="17">
        <v>10</v>
      </c>
      <c r="AF54" s="17">
        <v>61</v>
      </c>
      <c r="AG54" s="17">
        <v>1721</v>
      </c>
      <c r="AH54" s="17">
        <v>425</v>
      </c>
      <c r="AI54" s="17">
        <v>1296</v>
      </c>
      <c r="AJ54" s="17">
        <v>43</v>
      </c>
      <c r="AK54" s="17">
        <v>17</v>
      </c>
      <c r="AL54" s="17">
        <v>13</v>
      </c>
      <c r="AM54" s="17">
        <v>128572</v>
      </c>
      <c r="AN54" s="17">
        <v>10281</v>
      </c>
    </row>
    <row r="55" spans="1:40" s="14" customFormat="1" ht="16.5" hidden="1" customHeight="1">
      <c r="A55" s="35" t="s">
        <v>115</v>
      </c>
      <c r="B55" s="16">
        <v>148</v>
      </c>
      <c r="C55" s="17">
        <v>150855</v>
      </c>
      <c r="D55" s="17">
        <v>354799</v>
      </c>
      <c r="E55" s="17">
        <v>2809</v>
      </c>
      <c r="F55" s="17">
        <v>1653</v>
      </c>
      <c r="G55" s="17">
        <v>1156</v>
      </c>
      <c r="H55" s="17">
        <v>148</v>
      </c>
      <c r="I55" s="17">
        <v>91</v>
      </c>
      <c r="J55" s="17">
        <v>57</v>
      </c>
      <c r="K55" s="17">
        <v>1984</v>
      </c>
      <c r="L55" s="17">
        <v>1181</v>
      </c>
      <c r="M55" s="17">
        <v>803</v>
      </c>
      <c r="N55" s="17">
        <v>677</v>
      </c>
      <c r="O55" s="17">
        <v>381</v>
      </c>
      <c r="P55" s="17">
        <v>296</v>
      </c>
      <c r="Q55" s="17">
        <v>8789</v>
      </c>
      <c r="R55" s="17">
        <v>4191</v>
      </c>
      <c r="S55" s="17">
        <v>4598</v>
      </c>
      <c r="T55" s="17">
        <v>132</v>
      </c>
      <c r="U55" s="17">
        <v>32906354</v>
      </c>
      <c r="V55" s="17">
        <v>28330548</v>
      </c>
      <c r="W55" s="17">
        <v>4575806</v>
      </c>
      <c r="X55" s="17">
        <v>0</v>
      </c>
      <c r="Y55" s="17">
        <v>0</v>
      </c>
      <c r="Z55" s="17">
        <v>0</v>
      </c>
      <c r="AA55" s="17">
        <v>0</v>
      </c>
      <c r="AB55" s="17">
        <v>734</v>
      </c>
      <c r="AC55" s="17">
        <v>1788</v>
      </c>
      <c r="AD55" s="17">
        <v>24</v>
      </c>
      <c r="AE55" s="17">
        <v>40</v>
      </c>
      <c r="AF55" s="17">
        <v>52</v>
      </c>
      <c r="AG55" s="17">
        <v>1825</v>
      </c>
      <c r="AH55" s="17">
        <v>502</v>
      </c>
      <c r="AI55" s="17">
        <v>1323</v>
      </c>
      <c r="AJ55" s="17">
        <v>56</v>
      </c>
      <c r="AK55" s="17">
        <v>5</v>
      </c>
      <c r="AL55" s="17">
        <v>5</v>
      </c>
      <c r="AM55" s="17">
        <v>403920</v>
      </c>
      <c r="AN55" s="17">
        <v>4912</v>
      </c>
    </row>
    <row r="56" spans="1:40" s="14" customFormat="1" ht="16.5" hidden="1" customHeight="1">
      <c r="A56" s="35" t="s">
        <v>116</v>
      </c>
      <c r="B56" s="16">
        <v>120</v>
      </c>
      <c r="C56" s="17">
        <v>171034</v>
      </c>
      <c r="D56" s="17">
        <v>452714</v>
      </c>
      <c r="E56" s="17">
        <v>1931</v>
      </c>
      <c r="F56" s="17">
        <v>1319</v>
      </c>
      <c r="G56" s="17">
        <v>612</v>
      </c>
      <c r="H56" s="17">
        <v>120</v>
      </c>
      <c r="I56" s="17">
        <v>88</v>
      </c>
      <c r="J56" s="17">
        <v>32</v>
      </c>
      <c r="K56" s="17">
        <v>1337</v>
      </c>
      <c r="L56" s="17">
        <v>931</v>
      </c>
      <c r="M56" s="17">
        <v>406</v>
      </c>
      <c r="N56" s="17">
        <v>474</v>
      </c>
      <c r="O56" s="17">
        <v>300</v>
      </c>
      <c r="P56" s="17">
        <v>174</v>
      </c>
      <c r="Q56" s="17">
        <v>14541</v>
      </c>
      <c r="R56" s="17">
        <v>6803</v>
      </c>
      <c r="S56" s="17">
        <v>7738</v>
      </c>
      <c r="T56" s="17">
        <v>73</v>
      </c>
      <c r="U56" s="17">
        <v>7031337</v>
      </c>
      <c r="V56" s="17">
        <v>3301360</v>
      </c>
      <c r="W56" s="17">
        <v>3729977</v>
      </c>
      <c r="X56" s="17">
        <v>2</v>
      </c>
      <c r="Y56" s="17">
        <v>2</v>
      </c>
      <c r="Z56" s="17">
        <v>0</v>
      </c>
      <c r="AA56" s="17">
        <v>0</v>
      </c>
      <c r="AB56" s="17">
        <v>518</v>
      </c>
      <c r="AC56" s="17">
        <v>2430</v>
      </c>
      <c r="AD56" s="17">
        <v>43</v>
      </c>
      <c r="AE56" s="17">
        <v>83</v>
      </c>
      <c r="AF56" s="17">
        <v>64</v>
      </c>
      <c r="AG56" s="17">
        <v>2774</v>
      </c>
      <c r="AH56" s="17">
        <v>1091</v>
      </c>
      <c r="AI56" s="17">
        <v>1683</v>
      </c>
      <c r="AJ56" s="17">
        <v>35</v>
      </c>
      <c r="AK56" s="17">
        <v>12</v>
      </c>
      <c r="AL56" s="17">
        <v>5</v>
      </c>
      <c r="AM56" s="17">
        <v>38365</v>
      </c>
      <c r="AN56" s="17">
        <v>6818</v>
      </c>
    </row>
    <row r="57" spans="1:40" s="14" customFormat="1" ht="16.5" hidden="1" customHeight="1">
      <c r="A57" s="35" t="s">
        <v>117</v>
      </c>
      <c r="B57" s="16">
        <v>83</v>
      </c>
      <c r="C57" s="17">
        <v>99893</v>
      </c>
      <c r="D57" s="17">
        <v>260412</v>
      </c>
      <c r="E57" s="17">
        <v>1105</v>
      </c>
      <c r="F57" s="17">
        <v>637</v>
      </c>
      <c r="G57" s="17">
        <v>468</v>
      </c>
      <c r="H57" s="17">
        <v>83</v>
      </c>
      <c r="I57" s="17">
        <v>46</v>
      </c>
      <c r="J57" s="17">
        <v>37</v>
      </c>
      <c r="K57" s="17">
        <v>753</v>
      </c>
      <c r="L57" s="17">
        <v>442</v>
      </c>
      <c r="M57" s="17">
        <v>311</v>
      </c>
      <c r="N57" s="17">
        <v>269</v>
      </c>
      <c r="O57" s="17">
        <v>149</v>
      </c>
      <c r="P57" s="17">
        <v>120</v>
      </c>
      <c r="Q57" s="17">
        <v>6945</v>
      </c>
      <c r="R57" s="17">
        <v>2918</v>
      </c>
      <c r="S57" s="17">
        <v>4027</v>
      </c>
      <c r="T57" s="17">
        <v>15</v>
      </c>
      <c r="U57" s="17">
        <v>29346917</v>
      </c>
      <c r="V57" s="17">
        <v>23968509</v>
      </c>
      <c r="W57" s="17">
        <v>5378408</v>
      </c>
      <c r="X57" s="17">
        <v>14</v>
      </c>
      <c r="Y57" s="17">
        <v>11</v>
      </c>
      <c r="Z57" s="17">
        <v>0</v>
      </c>
      <c r="AA57" s="17">
        <v>3</v>
      </c>
      <c r="AB57" s="17">
        <v>3588</v>
      </c>
      <c r="AC57" s="17">
        <v>2727</v>
      </c>
      <c r="AD57" s="17">
        <v>21</v>
      </c>
      <c r="AE57" s="17">
        <v>9</v>
      </c>
      <c r="AF57" s="17">
        <v>76</v>
      </c>
      <c r="AG57" s="17">
        <v>1670</v>
      </c>
      <c r="AH57" s="17">
        <v>540</v>
      </c>
      <c r="AI57" s="17">
        <v>1130</v>
      </c>
      <c r="AJ57" s="17">
        <v>20</v>
      </c>
      <c r="AK57" s="17">
        <v>17</v>
      </c>
      <c r="AL57" s="17">
        <v>8</v>
      </c>
      <c r="AM57" s="17">
        <v>208320</v>
      </c>
      <c r="AN57" s="17">
        <v>63715</v>
      </c>
    </row>
    <row r="58" spans="1:40" s="14" customFormat="1" ht="16.5" hidden="1" customHeight="1">
      <c r="A58" s="36" t="s">
        <v>118</v>
      </c>
      <c r="B58" s="16">
        <v>117</v>
      </c>
      <c r="C58" s="17">
        <v>39033</v>
      </c>
      <c r="D58" s="17">
        <v>132350</v>
      </c>
      <c r="E58" s="17">
        <v>1785</v>
      </c>
      <c r="F58" s="17">
        <v>1597</v>
      </c>
      <c r="G58" s="17">
        <v>188</v>
      </c>
      <c r="H58" s="17">
        <v>117</v>
      </c>
      <c r="I58" s="17">
        <v>108</v>
      </c>
      <c r="J58" s="17">
        <v>9</v>
      </c>
      <c r="K58" s="17">
        <v>1211</v>
      </c>
      <c r="L58" s="17">
        <v>1081</v>
      </c>
      <c r="M58" s="17">
        <v>130</v>
      </c>
      <c r="N58" s="17">
        <v>457</v>
      </c>
      <c r="O58" s="17">
        <v>408</v>
      </c>
      <c r="P58" s="17">
        <v>49</v>
      </c>
      <c r="Q58" s="17">
        <v>15026</v>
      </c>
      <c r="R58" s="17">
        <v>9120</v>
      </c>
      <c r="S58" s="17">
        <v>5906</v>
      </c>
      <c r="T58" s="17">
        <v>7</v>
      </c>
      <c r="U58" s="17">
        <v>51786769</v>
      </c>
      <c r="V58" s="17">
        <v>37779984</v>
      </c>
      <c r="W58" s="17">
        <v>14006785</v>
      </c>
      <c r="X58" s="17">
        <v>38</v>
      </c>
      <c r="Y58" s="17">
        <v>38</v>
      </c>
      <c r="Z58" s="17">
        <v>0</v>
      </c>
      <c r="AA58" s="17">
        <v>0</v>
      </c>
      <c r="AB58" s="17">
        <v>1206</v>
      </c>
      <c r="AC58" s="17">
        <v>1598</v>
      </c>
      <c r="AD58" s="17">
        <v>30</v>
      </c>
      <c r="AE58" s="17">
        <v>9</v>
      </c>
      <c r="AF58" s="17">
        <v>61</v>
      </c>
      <c r="AG58" s="17">
        <v>2630</v>
      </c>
      <c r="AH58" s="17">
        <v>943</v>
      </c>
      <c r="AI58" s="17">
        <v>1687</v>
      </c>
      <c r="AJ58" s="17">
        <v>34</v>
      </c>
      <c r="AK58" s="17">
        <v>15</v>
      </c>
      <c r="AL58" s="17">
        <v>0</v>
      </c>
      <c r="AM58" s="17">
        <v>281673</v>
      </c>
      <c r="AN58" s="17">
        <v>102334</v>
      </c>
    </row>
    <row r="59" spans="1:40" s="14" customFormat="1" ht="16.5" hidden="1" customHeight="1">
      <c r="A59" s="37" t="s">
        <v>119</v>
      </c>
      <c r="B59" s="21">
        <v>20</v>
      </c>
      <c r="C59" s="22">
        <v>3529</v>
      </c>
      <c r="D59" s="22">
        <v>11252</v>
      </c>
      <c r="E59" s="22">
        <v>257</v>
      </c>
      <c r="F59" s="22">
        <v>208</v>
      </c>
      <c r="G59" s="22">
        <v>49</v>
      </c>
      <c r="H59" s="22">
        <v>20</v>
      </c>
      <c r="I59" s="22">
        <v>19</v>
      </c>
      <c r="J59" s="22">
        <v>1</v>
      </c>
      <c r="K59" s="22">
        <v>183</v>
      </c>
      <c r="L59" s="22">
        <v>148</v>
      </c>
      <c r="M59" s="22">
        <v>35</v>
      </c>
      <c r="N59" s="22">
        <v>54</v>
      </c>
      <c r="O59" s="22">
        <v>41</v>
      </c>
      <c r="P59" s="22">
        <v>13</v>
      </c>
      <c r="Q59" s="22">
        <v>1201</v>
      </c>
      <c r="R59" s="22">
        <v>583</v>
      </c>
      <c r="S59" s="22">
        <v>618</v>
      </c>
      <c r="T59" s="22">
        <v>0</v>
      </c>
      <c r="U59" s="22">
        <v>6263911</v>
      </c>
      <c r="V59" s="22">
        <v>5794926</v>
      </c>
      <c r="W59" s="22">
        <v>468985</v>
      </c>
      <c r="X59" s="22">
        <v>0</v>
      </c>
      <c r="Y59" s="22">
        <v>0</v>
      </c>
      <c r="Z59" s="22">
        <v>0</v>
      </c>
      <c r="AA59" s="22">
        <v>0</v>
      </c>
      <c r="AB59" s="22">
        <v>1</v>
      </c>
      <c r="AC59" s="22">
        <v>0</v>
      </c>
      <c r="AD59" s="22">
        <v>0</v>
      </c>
      <c r="AE59" s="22">
        <v>0</v>
      </c>
      <c r="AF59" s="22">
        <v>5</v>
      </c>
      <c r="AG59" s="22">
        <v>147</v>
      </c>
      <c r="AH59" s="22">
        <v>32</v>
      </c>
      <c r="AI59" s="22">
        <v>115</v>
      </c>
      <c r="AJ59" s="22">
        <v>8</v>
      </c>
      <c r="AK59" s="22">
        <v>0</v>
      </c>
      <c r="AL59" s="22">
        <v>0</v>
      </c>
      <c r="AM59" s="22">
        <v>15</v>
      </c>
      <c r="AN59" s="22">
        <v>0</v>
      </c>
    </row>
    <row r="60" spans="1:40" hidden="1"/>
    <row r="61" spans="1:40" s="54" customFormat="1" ht="16.5" hidden="1" customHeight="1">
      <c r="A61" s="32" t="s">
        <v>74</v>
      </c>
      <c r="B61" s="16" t="str">
        <f t="shared" ref="B61:AN67" si="1">IF(B37=B8,"","*")</f>
        <v/>
      </c>
      <c r="C61" s="16" t="str">
        <f t="shared" si="1"/>
        <v/>
      </c>
      <c r="D61" s="16" t="str">
        <f t="shared" si="1"/>
        <v/>
      </c>
      <c r="E61" s="16" t="str">
        <f t="shared" si="1"/>
        <v>*</v>
      </c>
      <c r="F61" s="16" t="str">
        <f t="shared" si="1"/>
        <v>*</v>
      </c>
      <c r="G61" s="16" t="str">
        <f t="shared" si="1"/>
        <v>*</v>
      </c>
      <c r="H61" s="16" t="str">
        <f t="shared" si="1"/>
        <v/>
      </c>
      <c r="I61" s="16" t="str">
        <f t="shared" si="1"/>
        <v>*</v>
      </c>
      <c r="J61" s="16" t="str">
        <f t="shared" si="1"/>
        <v>*</v>
      </c>
      <c r="K61" s="16" t="str">
        <f t="shared" si="1"/>
        <v>*</v>
      </c>
      <c r="L61" s="16" t="str">
        <f t="shared" si="1"/>
        <v>*</v>
      </c>
      <c r="M61" s="16" t="str">
        <f t="shared" si="1"/>
        <v>*</v>
      </c>
      <c r="N61" s="16" t="str">
        <f t="shared" si="1"/>
        <v>*</v>
      </c>
      <c r="O61" s="16" t="str">
        <f t="shared" si="1"/>
        <v>*</v>
      </c>
      <c r="P61" s="16" t="str">
        <f t="shared" si="1"/>
        <v>*</v>
      </c>
      <c r="Q61" s="16" t="str">
        <f t="shared" si="1"/>
        <v>*</v>
      </c>
      <c r="R61" s="16" t="str">
        <f t="shared" si="1"/>
        <v>*</v>
      </c>
      <c r="S61" s="16" t="str">
        <f t="shared" si="1"/>
        <v>*</v>
      </c>
      <c r="T61" s="16" t="str">
        <f t="shared" si="1"/>
        <v/>
      </c>
      <c r="U61" s="16" t="str">
        <f t="shared" si="1"/>
        <v>*</v>
      </c>
      <c r="V61" s="16" t="str">
        <f t="shared" si="1"/>
        <v>*</v>
      </c>
      <c r="W61" s="16" t="str">
        <f t="shared" si="1"/>
        <v>*</v>
      </c>
      <c r="X61" s="16" t="str">
        <f t="shared" si="1"/>
        <v>*</v>
      </c>
      <c r="Y61" s="16" t="str">
        <f t="shared" si="1"/>
        <v>*</v>
      </c>
      <c r="Z61" s="16" t="str">
        <f t="shared" si="1"/>
        <v>*</v>
      </c>
      <c r="AA61" s="16" t="str">
        <f t="shared" si="1"/>
        <v/>
      </c>
      <c r="AB61" s="16" t="str">
        <f t="shared" si="1"/>
        <v/>
      </c>
      <c r="AC61" s="16" t="str">
        <f t="shared" si="1"/>
        <v>*</v>
      </c>
      <c r="AD61" s="16" t="str">
        <f t="shared" si="1"/>
        <v/>
      </c>
      <c r="AE61" s="16" t="str">
        <f t="shared" si="1"/>
        <v/>
      </c>
      <c r="AF61" s="16" t="str">
        <f t="shared" si="1"/>
        <v>*</v>
      </c>
      <c r="AG61" s="16" t="str">
        <f t="shared" si="1"/>
        <v>*</v>
      </c>
      <c r="AH61" s="16" t="str">
        <f t="shared" si="1"/>
        <v>*</v>
      </c>
      <c r="AI61" s="16" t="str">
        <f t="shared" si="1"/>
        <v>*</v>
      </c>
      <c r="AJ61" s="16" t="str">
        <f t="shared" si="1"/>
        <v>*</v>
      </c>
      <c r="AK61" s="16" t="str">
        <f t="shared" si="1"/>
        <v/>
      </c>
      <c r="AL61" s="16" t="str">
        <f t="shared" si="1"/>
        <v>*</v>
      </c>
      <c r="AM61" s="16" t="str">
        <f t="shared" si="1"/>
        <v>*</v>
      </c>
      <c r="AN61" s="16" t="str">
        <f t="shared" si="1"/>
        <v>*</v>
      </c>
    </row>
    <row r="62" spans="1:40" s="14" customFormat="1" ht="16.5" hidden="1" customHeight="1">
      <c r="A62" s="18" t="s">
        <v>69</v>
      </c>
      <c r="B62" s="16" t="str">
        <f t="shared" si="1"/>
        <v/>
      </c>
      <c r="C62" s="16" t="str">
        <f t="shared" si="1"/>
        <v/>
      </c>
      <c r="D62" s="16" t="str">
        <f t="shared" si="1"/>
        <v/>
      </c>
      <c r="E62" s="16" t="str">
        <f t="shared" si="1"/>
        <v/>
      </c>
      <c r="F62" s="16" t="str">
        <f t="shared" si="1"/>
        <v/>
      </c>
      <c r="G62" s="16" t="str">
        <f t="shared" si="1"/>
        <v/>
      </c>
      <c r="H62" s="16" t="str">
        <f t="shared" si="1"/>
        <v/>
      </c>
      <c r="I62" s="16" t="str">
        <f t="shared" si="1"/>
        <v/>
      </c>
      <c r="J62" s="16" t="str">
        <f t="shared" si="1"/>
        <v/>
      </c>
      <c r="K62" s="16" t="str">
        <f t="shared" si="1"/>
        <v/>
      </c>
      <c r="L62" s="16" t="str">
        <f t="shared" si="1"/>
        <v/>
      </c>
      <c r="M62" s="16" t="str">
        <f t="shared" si="1"/>
        <v/>
      </c>
      <c r="N62" s="16" t="str">
        <f t="shared" si="1"/>
        <v/>
      </c>
      <c r="O62" s="16" t="str">
        <f t="shared" si="1"/>
        <v/>
      </c>
      <c r="P62" s="16" t="str">
        <f t="shared" si="1"/>
        <v/>
      </c>
      <c r="Q62" s="16" t="str">
        <f t="shared" si="1"/>
        <v/>
      </c>
      <c r="R62" s="16" t="str">
        <f t="shared" si="1"/>
        <v/>
      </c>
      <c r="S62" s="16" t="str">
        <f t="shared" si="1"/>
        <v/>
      </c>
      <c r="T62" s="16" t="str">
        <f t="shared" si="1"/>
        <v/>
      </c>
      <c r="U62" s="16" t="str">
        <f t="shared" si="1"/>
        <v/>
      </c>
      <c r="V62" s="16" t="str">
        <f t="shared" si="1"/>
        <v/>
      </c>
      <c r="W62" s="16" t="str">
        <f t="shared" si="1"/>
        <v/>
      </c>
      <c r="X62" s="16" t="str">
        <f t="shared" si="1"/>
        <v/>
      </c>
      <c r="Y62" s="16" t="str">
        <f t="shared" si="1"/>
        <v/>
      </c>
      <c r="Z62" s="16" t="str">
        <f t="shared" si="1"/>
        <v/>
      </c>
      <c r="AA62" s="16" t="str">
        <f t="shared" si="1"/>
        <v/>
      </c>
      <c r="AB62" s="16" t="str">
        <f t="shared" si="1"/>
        <v/>
      </c>
      <c r="AC62" s="16" t="str">
        <f t="shared" si="1"/>
        <v/>
      </c>
      <c r="AD62" s="16" t="str">
        <f t="shared" si="1"/>
        <v/>
      </c>
      <c r="AE62" s="16" t="str">
        <f t="shared" si="1"/>
        <v/>
      </c>
      <c r="AF62" s="16" t="str">
        <f t="shared" si="1"/>
        <v/>
      </c>
      <c r="AG62" s="16" t="str">
        <f t="shared" si="1"/>
        <v/>
      </c>
      <c r="AH62" s="16" t="str">
        <f t="shared" si="1"/>
        <v/>
      </c>
      <c r="AI62" s="16" t="str">
        <f t="shared" si="1"/>
        <v/>
      </c>
      <c r="AJ62" s="16" t="str">
        <f t="shared" si="1"/>
        <v/>
      </c>
      <c r="AK62" s="16" t="str">
        <f t="shared" si="1"/>
        <v/>
      </c>
      <c r="AL62" s="16" t="str">
        <f t="shared" si="1"/>
        <v/>
      </c>
      <c r="AM62" s="16" t="str">
        <f t="shared" si="1"/>
        <v/>
      </c>
      <c r="AN62" s="16" t="str">
        <f t="shared" si="1"/>
        <v/>
      </c>
    </row>
    <row r="63" spans="1:40" s="14" customFormat="1" ht="16.5" hidden="1" customHeight="1">
      <c r="A63" s="18" t="s">
        <v>70</v>
      </c>
      <c r="B63" s="16" t="str">
        <f t="shared" si="1"/>
        <v/>
      </c>
      <c r="C63" s="16" t="str">
        <f t="shared" si="1"/>
        <v/>
      </c>
      <c r="D63" s="16" t="str">
        <f t="shared" si="1"/>
        <v/>
      </c>
      <c r="E63" s="16" t="str">
        <f t="shared" si="1"/>
        <v>*</v>
      </c>
      <c r="F63" s="16" t="str">
        <f t="shared" si="1"/>
        <v>*</v>
      </c>
      <c r="G63" s="16" t="str">
        <f t="shared" si="1"/>
        <v>*</v>
      </c>
      <c r="H63" s="16" t="str">
        <f t="shared" si="1"/>
        <v/>
      </c>
      <c r="I63" s="16" t="str">
        <f t="shared" si="1"/>
        <v>*</v>
      </c>
      <c r="J63" s="16" t="str">
        <f t="shared" si="1"/>
        <v>*</v>
      </c>
      <c r="K63" s="16" t="str">
        <f t="shared" si="1"/>
        <v>*</v>
      </c>
      <c r="L63" s="16" t="str">
        <f t="shared" si="1"/>
        <v>*</v>
      </c>
      <c r="M63" s="16" t="str">
        <f t="shared" si="1"/>
        <v>*</v>
      </c>
      <c r="N63" s="16" t="str">
        <f t="shared" si="1"/>
        <v>*</v>
      </c>
      <c r="O63" s="16" t="str">
        <f t="shared" si="1"/>
        <v>*</v>
      </c>
      <c r="P63" s="16" t="str">
        <f t="shared" si="1"/>
        <v>*</v>
      </c>
      <c r="Q63" s="16" t="str">
        <f t="shared" si="1"/>
        <v>*</v>
      </c>
      <c r="R63" s="16" t="str">
        <f t="shared" si="1"/>
        <v>*</v>
      </c>
      <c r="S63" s="16" t="str">
        <f t="shared" si="1"/>
        <v>*</v>
      </c>
      <c r="T63" s="16" t="str">
        <f t="shared" si="1"/>
        <v/>
      </c>
      <c r="U63" s="16" t="str">
        <f t="shared" si="1"/>
        <v>*</v>
      </c>
      <c r="V63" s="16" t="str">
        <f t="shared" si="1"/>
        <v/>
      </c>
      <c r="W63" s="16" t="str">
        <f t="shared" si="1"/>
        <v>*</v>
      </c>
      <c r="X63" s="16" t="str">
        <f t="shared" si="1"/>
        <v/>
      </c>
      <c r="Y63" s="16" t="str">
        <f t="shared" si="1"/>
        <v/>
      </c>
      <c r="Z63" s="16" t="str">
        <f t="shared" si="1"/>
        <v/>
      </c>
      <c r="AA63" s="16" t="str">
        <f t="shared" si="1"/>
        <v/>
      </c>
      <c r="AB63" s="16" t="str">
        <f t="shared" si="1"/>
        <v/>
      </c>
      <c r="AC63" s="16" t="str">
        <f t="shared" si="1"/>
        <v/>
      </c>
      <c r="AD63" s="16" t="str">
        <f t="shared" si="1"/>
        <v/>
      </c>
      <c r="AE63" s="16" t="str">
        <f t="shared" si="1"/>
        <v/>
      </c>
      <c r="AF63" s="16" t="str">
        <f t="shared" si="1"/>
        <v>*</v>
      </c>
      <c r="AG63" s="16" t="str">
        <f t="shared" si="1"/>
        <v>*</v>
      </c>
      <c r="AH63" s="16" t="str">
        <f t="shared" si="1"/>
        <v>*</v>
      </c>
      <c r="AI63" s="16" t="str">
        <f t="shared" si="1"/>
        <v>*</v>
      </c>
      <c r="AJ63" s="16" t="str">
        <f t="shared" si="1"/>
        <v/>
      </c>
      <c r="AK63" s="16" t="str">
        <f t="shared" si="1"/>
        <v/>
      </c>
      <c r="AL63" s="16" t="str">
        <f t="shared" si="1"/>
        <v/>
      </c>
      <c r="AM63" s="16" t="str">
        <f t="shared" si="1"/>
        <v>*</v>
      </c>
      <c r="AN63" s="16" t="str">
        <f t="shared" si="1"/>
        <v>*</v>
      </c>
    </row>
    <row r="64" spans="1:40" s="14" customFormat="1" ht="16.5" hidden="1" customHeight="1">
      <c r="A64" s="18" t="s">
        <v>94</v>
      </c>
      <c r="B64" s="16" t="str">
        <f t="shared" si="1"/>
        <v/>
      </c>
      <c r="C64" s="16" t="str">
        <f t="shared" si="1"/>
        <v/>
      </c>
      <c r="D64" s="16" t="str">
        <f t="shared" si="1"/>
        <v/>
      </c>
      <c r="E64" s="16" t="str">
        <f t="shared" si="1"/>
        <v/>
      </c>
      <c r="F64" s="16" t="str">
        <f t="shared" si="1"/>
        <v/>
      </c>
      <c r="G64" s="16" t="str">
        <f t="shared" si="1"/>
        <v/>
      </c>
      <c r="H64" s="16" t="str">
        <f t="shared" si="1"/>
        <v/>
      </c>
      <c r="I64" s="16" t="str">
        <f t="shared" si="1"/>
        <v/>
      </c>
      <c r="J64" s="16" t="str">
        <f t="shared" si="1"/>
        <v/>
      </c>
      <c r="K64" s="16" t="str">
        <f t="shared" si="1"/>
        <v/>
      </c>
      <c r="L64" s="16" t="str">
        <f t="shared" si="1"/>
        <v/>
      </c>
      <c r="M64" s="16" t="str">
        <f t="shared" si="1"/>
        <v/>
      </c>
      <c r="N64" s="16" t="str">
        <f t="shared" si="1"/>
        <v/>
      </c>
      <c r="O64" s="16" t="str">
        <f t="shared" si="1"/>
        <v/>
      </c>
      <c r="P64" s="16" t="str">
        <f t="shared" si="1"/>
        <v/>
      </c>
      <c r="Q64" s="16" t="str">
        <f t="shared" si="1"/>
        <v/>
      </c>
      <c r="R64" s="16" t="str">
        <f t="shared" si="1"/>
        <v/>
      </c>
      <c r="S64" s="16" t="str">
        <f t="shared" si="1"/>
        <v/>
      </c>
      <c r="T64" s="16" t="str">
        <f t="shared" si="1"/>
        <v/>
      </c>
      <c r="U64" s="16" t="str">
        <f t="shared" si="1"/>
        <v/>
      </c>
      <c r="V64" s="16" t="str">
        <f t="shared" si="1"/>
        <v/>
      </c>
      <c r="W64" s="16" t="str">
        <f t="shared" si="1"/>
        <v/>
      </c>
      <c r="X64" s="16" t="str">
        <f t="shared" si="1"/>
        <v/>
      </c>
      <c r="Y64" s="16" t="str">
        <f t="shared" si="1"/>
        <v/>
      </c>
      <c r="Z64" s="16" t="str">
        <f t="shared" si="1"/>
        <v/>
      </c>
      <c r="AA64" s="16" t="str">
        <f t="shared" si="1"/>
        <v/>
      </c>
      <c r="AB64" s="16" t="str">
        <f t="shared" si="1"/>
        <v/>
      </c>
      <c r="AC64" s="16" t="str">
        <f t="shared" si="1"/>
        <v/>
      </c>
      <c r="AD64" s="16" t="str">
        <f t="shared" si="1"/>
        <v/>
      </c>
      <c r="AE64" s="16" t="str">
        <f t="shared" si="1"/>
        <v/>
      </c>
      <c r="AF64" s="16" t="str">
        <f t="shared" si="1"/>
        <v/>
      </c>
      <c r="AG64" s="16" t="str">
        <f t="shared" si="1"/>
        <v/>
      </c>
      <c r="AH64" s="16" t="str">
        <f t="shared" si="1"/>
        <v/>
      </c>
      <c r="AI64" s="16" t="str">
        <f t="shared" si="1"/>
        <v/>
      </c>
      <c r="AJ64" s="16" t="str">
        <f t="shared" si="1"/>
        <v/>
      </c>
      <c r="AK64" s="16" t="str">
        <f t="shared" si="1"/>
        <v/>
      </c>
      <c r="AL64" s="16" t="str">
        <f t="shared" si="1"/>
        <v/>
      </c>
      <c r="AM64" s="16" t="str">
        <f t="shared" si="1"/>
        <v/>
      </c>
      <c r="AN64" s="16" t="str">
        <f t="shared" si="1"/>
        <v/>
      </c>
    </row>
    <row r="65" spans="1:40" s="14" customFormat="1" ht="16.5" hidden="1" customHeight="1">
      <c r="A65" s="18" t="s">
        <v>71</v>
      </c>
      <c r="B65" s="16" t="str">
        <f t="shared" si="1"/>
        <v/>
      </c>
      <c r="C65" s="16" t="str">
        <f t="shared" si="1"/>
        <v/>
      </c>
      <c r="D65" s="16" t="str">
        <f t="shared" si="1"/>
        <v/>
      </c>
      <c r="E65" s="16" t="str">
        <f t="shared" si="1"/>
        <v>*</v>
      </c>
      <c r="F65" s="16" t="str">
        <f t="shared" si="1"/>
        <v>*</v>
      </c>
      <c r="G65" s="16" t="str">
        <f t="shared" si="1"/>
        <v/>
      </c>
      <c r="H65" s="16" t="str">
        <f t="shared" si="1"/>
        <v/>
      </c>
      <c r="I65" s="16" t="str">
        <f t="shared" si="1"/>
        <v/>
      </c>
      <c r="J65" s="16" t="str">
        <f t="shared" si="1"/>
        <v/>
      </c>
      <c r="K65" s="16" t="str">
        <f t="shared" si="1"/>
        <v>*</v>
      </c>
      <c r="L65" s="16" t="str">
        <f t="shared" si="1"/>
        <v>*</v>
      </c>
      <c r="M65" s="16" t="str">
        <f t="shared" si="1"/>
        <v/>
      </c>
      <c r="N65" s="16" t="str">
        <f t="shared" si="1"/>
        <v/>
      </c>
      <c r="O65" s="16" t="str">
        <f t="shared" si="1"/>
        <v/>
      </c>
      <c r="P65" s="16" t="str">
        <f t="shared" si="1"/>
        <v/>
      </c>
      <c r="Q65" s="16" t="str">
        <f t="shared" si="1"/>
        <v/>
      </c>
      <c r="R65" s="16" t="str">
        <f t="shared" si="1"/>
        <v/>
      </c>
      <c r="S65" s="16" t="str">
        <f t="shared" si="1"/>
        <v/>
      </c>
      <c r="T65" s="16" t="str">
        <f t="shared" si="1"/>
        <v/>
      </c>
      <c r="U65" s="16" t="str">
        <f t="shared" si="1"/>
        <v>*</v>
      </c>
      <c r="V65" s="16" t="str">
        <f t="shared" si="1"/>
        <v>*</v>
      </c>
      <c r="W65" s="16" t="str">
        <f t="shared" si="1"/>
        <v/>
      </c>
      <c r="X65" s="16" t="str">
        <f t="shared" si="1"/>
        <v/>
      </c>
      <c r="Y65" s="16" t="str">
        <f t="shared" si="1"/>
        <v/>
      </c>
      <c r="Z65" s="16" t="str">
        <f t="shared" si="1"/>
        <v/>
      </c>
      <c r="AA65" s="16" t="str">
        <f t="shared" si="1"/>
        <v/>
      </c>
      <c r="AB65" s="16" t="str">
        <f t="shared" si="1"/>
        <v/>
      </c>
      <c r="AC65" s="16" t="str">
        <f t="shared" si="1"/>
        <v>*</v>
      </c>
      <c r="AD65" s="16" t="str">
        <f t="shared" si="1"/>
        <v/>
      </c>
      <c r="AE65" s="16" t="str">
        <f t="shared" si="1"/>
        <v/>
      </c>
      <c r="AF65" s="16" t="str">
        <f t="shared" si="1"/>
        <v>*</v>
      </c>
      <c r="AG65" s="16" t="str">
        <f t="shared" si="1"/>
        <v>*</v>
      </c>
      <c r="AH65" s="16" t="str">
        <f t="shared" si="1"/>
        <v>*</v>
      </c>
      <c r="AI65" s="16" t="str">
        <f t="shared" si="1"/>
        <v>*</v>
      </c>
      <c r="AJ65" s="16" t="str">
        <f t="shared" si="1"/>
        <v>*</v>
      </c>
      <c r="AK65" s="16" t="str">
        <f t="shared" si="1"/>
        <v/>
      </c>
      <c r="AL65" s="16" t="str">
        <f t="shared" si="1"/>
        <v/>
      </c>
      <c r="AM65" s="16" t="str">
        <f t="shared" si="1"/>
        <v>*</v>
      </c>
      <c r="AN65" s="16" t="str">
        <f t="shared" si="1"/>
        <v>*</v>
      </c>
    </row>
    <row r="66" spans="1:40" s="14" customFormat="1" ht="16.5" hidden="1" customHeight="1">
      <c r="A66" s="18" t="s">
        <v>72</v>
      </c>
      <c r="B66" s="16" t="str">
        <f t="shared" si="1"/>
        <v/>
      </c>
      <c r="C66" s="16" t="str">
        <f t="shared" si="1"/>
        <v/>
      </c>
      <c r="D66" s="16" t="str">
        <f t="shared" si="1"/>
        <v/>
      </c>
      <c r="E66" s="16" t="str">
        <f t="shared" si="1"/>
        <v/>
      </c>
      <c r="F66" s="16" t="str">
        <f t="shared" si="1"/>
        <v/>
      </c>
      <c r="G66" s="16" t="str">
        <f t="shared" si="1"/>
        <v/>
      </c>
      <c r="H66" s="16" t="str">
        <f t="shared" si="1"/>
        <v/>
      </c>
      <c r="I66" s="16" t="str">
        <f t="shared" si="1"/>
        <v/>
      </c>
      <c r="J66" s="16" t="str">
        <f t="shared" si="1"/>
        <v/>
      </c>
      <c r="K66" s="16" t="str">
        <f t="shared" si="1"/>
        <v/>
      </c>
      <c r="L66" s="16" t="str">
        <f t="shared" si="1"/>
        <v/>
      </c>
      <c r="M66" s="16" t="str">
        <f t="shared" si="1"/>
        <v/>
      </c>
      <c r="N66" s="16" t="str">
        <f t="shared" si="1"/>
        <v/>
      </c>
      <c r="O66" s="16" t="str">
        <f t="shared" si="1"/>
        <v/>
      </c>
      <c r="P66" s="16" t="str">
        <f t="shared" si="1"/>
        <v/>
      </c>
      <c r="Q66" s="16" t="str">
        <f t="shared" si="1"/>
        <v/>
      </c>
      <c r="R66" s="16" t="str">
        <f t="shared" si="1"/>
        <v/>
      </c>
      <c r="S66" s="16" t="str">
        <f t="shared" si="1"/>
        <v/>
      </c>
      <c r="T66" s="16" t="str">
        <f t="shared" si="1"/>
        <v/>
      </c>
      <c r="U66" s="16" t="str">
        <f t="shared" si="1"/>
        <v/>
      </c>
      <c r="V66" s="16" t="str">
        <f t="shared" si="1"/>
        <v/>
      </c>
      <c r="W66" s="16" t="str">
        <f t="shared" si="1"/>
        <v/>
      </c>
      <c r="X66" s="16" t="str">
        <f t="shared" si="1"/>
        <v>*</v>
      </c>
      <c r="Y66" s="16" t="str">
        <f t="shared" si="1"/>
        <v>*</v>
      </c>
      <c r="Z66" s="16" t="str">
        <f t="shared" si="1"/>
        <v>*</v>
      </c>
      <c r="AA66" s="16" t="str">
        <f t="shared" si="1"/>
        <v/>
      </c>
      <c r="AB66" s="16" t="str">
        <f t="shared" si="1"/>
        <v/>
      </c>
      <c r="AC66" s="16" t="str">
        <f t="shared" si="1"/>
        <v/>
      </c>
      <c r="AD66" s="16" t="str">
        <f t="shared" si="1"/>
        <v/>
      </c>
      <c r="AE66" s="16" t="str">
        <f t="shared" si="1"/>
        <v/>
      </c>
      <c r="AF66" s="16" t="str">
        <f t="shared" si="1"/>
        <v/>
      </c>
      <c r="AG66" s="16" t="str">
        <f t="shared" si="1"/>
        <v/>
      </c>
      <c r="AH66" s="16" t="str">
        <f t="shared" si="1"/>
        <v/>
      </c>
      <c r="AI66" s="16" t="str">
        <f t="shared" si="1"/>
        <v/>
      </c>
      <c r="AJ66" s="16" t="str">
        <f t="shared" si="1"/>
        <v/>
      </c>
      <c r="AK66" s="16" t="str">
        <f t="shared" si="1"/>
        <v/>
      </c>
      <c r="AL66" s="16" t="str">
        <f t="shared" si="1"/>
        <v>*</v>
      </c>
      <c r="AM66" s="16" t="str">
        <f t="shared" si="1"/>
        <v/>
      </c>
      <c r="AN66" s="16" t="str">
        <f t="shared" si="1"/>
        <v/>
      </c>
    </row>
    <row r="67" spans="1:40" s="14" customFormat="1" ht="16.5" hidden="1" customHeight="1">
      <c r="A67" s="18" t="s">
        <v>73</v>
      </c>
      <c r="B67" s="16" t="str">
        <f t="shared" si="1"/>
        <v/>
      </c>
      <c r="C67" s="16" t="str">
        <f t="shared" si="1"/>
        <v/>
      </c>
      <c r="D67" s="16" t="str">
        <f t="shared" si="1"/>
        <v/>
      </c>
      <c r="E67" s="16" t="str">
        <f t="shared" si="1"/>
        <v/>
      </c>
      <c r="F67" s="16" t="str">
        <f t="shared" si="1"/>
        <v/>
      </c>
      <c r="G67" s="16" t="str">
        <f t="shared" si="1"/>
        <v/>
      </c>
      <c r="H67" s="16" t="str">
        <f t="shared" si="1"/>
        <v/>
      </c>
      <c r="I67" s="16" t="str">
        <f t="shared" si="1"/>
        <v/>
      </c>
      <c r="J67" s="16" t="str">
        <f t="shared" si="1"/>
        <v/>
      </c>
      <c r="K67" s="16" t="str">
        <f t="shared" ref="K67:AN67" si="2">IF(K43=K14,"","*")</f>
        <v/>
      </c>
      <c r="L67" s="16" t="str">
        <f t="shared" si="2"/>
        <v/>
      </c>
      <c r="M67" s="16" t="str">
        <f t="shared" si="2"/>
        <v/>
      </c>
      <c r="N67" s="16" t="str">
        <f t="shared" si="2"/>
        <v/>
      </c>
      <c r="O67" s="16" t="str">
        <f t="shared" si="2"/>
        <v/>
      </c>
      <c r="P67" s="16" t="str">
        <f t="shared" si="2"/>
        <v/>
      </c>
      <c r="Q67" s="16" t="str">
        <f t="shared" si="2"/>
        <v/>
      </c>
      <c r="R67" s="16" t="str">
        <f t="shared" si="2"/>
        <v/>
      </c>
      <c r="S67" s="16" t="str">
        <f t="shared" si="2"/>
        <v/>
      </c>
      <c r="T67" s="16" t="str">
        <f t="shared" si="2"/>
        <v/>
      </c>
      <c r="U67" s="16" t="str">
        <f t="shared" si="2"/>
        <v/>
      </c>
      <c r="V67" s="16" t="str">
        <f t="shared" si="2"/>
        <v/>
      </c>
      <c r="W67" s="16" t="str">
        <f t="shared" si="2"/>
        <v/>
      </c>
      <c r="X67" s="16" t="str">
        <f t="shared" si="2"/>
        <v/>
      </c>
      <c r="Y67" s="16" t="str">
        <f t="shared" si="2"/>
        <v/>
      </c>
      <c r="Z67" s="16" t="str">
        <f t="shared" si="2"/>
        <v/>
      </c>
      <c r="AA67" s="16" t="str">
        <f t="shared" si="2"/>
        <v/>
      </c>
      <c r="AB67" s="16" t="str">
        <f t="shared" si="2"/>
        <v/>
      </c>
      <c r="AC67" s="16" t="str">
        <f t="shared" si="2"/>
        <v/>
      </c>
      <c r="AD67" s="16" t="str">
        <f t="shared" si="2"/>
        <v/>
      </c>
      <c r="AE67" s="16" t="str">
        <f t="shared" si="2"/>
        <v/>
      </c>
      <c r="AF67" s="16" t="str">
        <f t="shared" si="2"/>
        <v/>
      </c>
      <c r="AG67" s="16" t="str">
        <f t="shared" si="2"/>
        <v/>
      </c>
      <c r="AH67" s="16" t="str">
        <f t="shared" si="2"/>
        <v/>
      </c>
      <c r="AI67" s="16" t="str">
        <f t="shared" si="2"/>
        <v/>
      </c>
      <c r="AJ67" s="16" t="str">
        <f t="shared" si="2"/>
        <v/>
      </c>
      <c r="AK67" s="16" t="str">
        <f t="shared" si="2"/>
        <v/>
      </c>
      <c r="AL67" s="16" t="str">
        <f t="shared" si="2"/>
        <v/>
      </c>
      <c r="AM67" s="16" t="str">
        <f t="shared" si="2"/>
        <v/>
      </c>
      <c r="AN67" s="16" t="str">
        <f t="shared" si="2"/>
        <v/>
      </c>
    </row>
    <row r="68" spans="1:40" s="14" customFormat="1" ht="16.5" hidden="1" customHeight="1">
      <c r="A68" s="15" t="s">
        <v>47</v>
      </c>
      <c r="B68" s="16" t="str">
        <f t="shared" ref="B68:AN74" si="3">IF(B44=B15,"","*")</f>
        <v/>
      </c>
      <c r="C68" s="16" t="str">
        <f t="shared" si="3"/>
        <v/>
      </c>
      <c r="D68" s="16" t="str">
        <f t="shared" si="3"/>
        <v/>
      </c>
      <c r="E68" s="16" t="str">
        <f t="shared" si="3"/>
        <v/>
      </c>
      <c r="F68" s="16" t="str">
        <f t="shared" si="3"/>
        <v/>
      </c>
      <c r="G68" s="16" t="str">
        <f t="shared" si="3"/>
        <v/>
      </c>
      <c r="H68" s="16" t="str">
        <f t="shared" si="3"/>
        <v/>
      </c>
      <c r="I68" s="16" t="str">
        <f t="shared" si="3"/>
        <v/>
      </c>
      <c r="J68" s="16" t="str">
        <f t="shared" si="3"/>
        <v/>
      </c>
      <c r="K68" s="16" t="str">
        <f t="shared" si="3"/>
        <v/>
      </c>
      <c r="L68" s="16" t="str">
        <f t="shared" si="3"/>
        <v/>
      </c>
      <c r="M68" s="16" t="str">
        <f t="shared" si="3"/>
        <v/>
      </c>
      <c r="N68" s="16" t="str">
        <f t="shared" si="3"/>
        <v/>
      </c>
      <c r="O68" s="16" t="str">
        <f t="shared" si="3"/>
        <v/>
      </c>
      <c r="P68" s="16" t="str">
        <f t="shared" si="3"/>
        <v/>
      </c>
      <c r="Q68" s="16" t="str">
        <f t="shared" si="3"/>
        <v/>
      </c>
      <c r="R68" s="16" t="str">
        <f t="shared" si="3"/>
        <v/>
      </c>
      <c r="S68" s="16" t="str">
        <f t="shared" si="3"/>
        <v/>
      </c>
      <c r="T68" s="16" t="str">
        <f t="shared" si="3"/>
        <v/>
      </c>
      <c r="U68" s="16" t="str">
        <f t="shared" si="3"/>
        <v/>
      </c>
      <c r="V68" s="16" t="str">
        <f t="shared" si="3"/>
        <v/>
      </c>
      <c r="W68" s="16" t="str">
        <f t="shared" si="3"/>
        <v/>
      </c>
      <c r="X68" s="16" t="str">
        <f t="shared" si="3"/>
        <v/>
      </c>
      <c r="Y68" s="16" t="str">
        <f t="shared" si="3"/>
        <v/>
      </c>
      <c r="Z68" s="16" t="str">
        <f t="shared" si="3"/>
        <v/>
      </c>
      <c r="AA68" s="16" t="str">
        <f t="shared" si="3"/>
        <v/>
      </c>
      <c r="AB68" s="16" t="str">
        <f t="shared" si="3"/>
        <v/>
      </c>
      <c r="AC68" s="16" t="str">
        <f t="shared" si="3"/>
        <v/>
      </c>
      <c r="AD68" s="16" t="str">
        <f t="shared" si="3"/>
        <v/>
      </c>
      <c r="AE68" s="16" t="str">
        <f t="shared" si="3"/>
        <v/>
      </c>
      <c r="AF68" s="16" t="str">
        <f t="shared" si="3"/>
        <v/>
      </c>
      <c r="AG68" s="16" t="str">
        <f t="shared" si="3"/>
        <v/>
      </c>
      <c r="AH68" s="16" t="str">
        <f t="shared" si="3"/>
        <v/>
      </c>
      <c r="AI68" s="16" t="str">
        <f t="shared" si="3"/>
        <v/>
      </c>
      <c r="AJ68" s="16" t="str">
        <f t="shared" si="3"/>
        <v/>
      </c>
      <c r="AK68" s="16" t="str">
        <f t="shared" si="3"/>
        <v/>
      </c>
      <c r="AL68" s="16" t="str">
        <f t="shared" si="3"/>
        <v/>
      </c>
      <c r="AM68" s="16" t="str">
        <f t="shared" si="3"/>
        <v/>
      </c>
      <c r="AN68" s="16" t="str">
        <f t="shared" si="3"/>
        <v/>
      </c>
    </row>
    <row r="69" spans="1:40" s="14" customFormat="1" ht="16.5" hidden="1" customHeight="1">
      <c r="A69" s="15" t="s">
        <v>48</v>
      </c>
      <c r="B69" s="16" t="str">
        <f t="shared" si="3"/>
        <v/>
      </c>
      <c r="C69" s="16" t="str">
        <f t="shared" si="3"/>
        <v/>
      </c>
      <c r="D69" s="16" t="str">
        <f t="shared" si="3"/>
        <v/>
      </c>
      <c r="E69" s="16" t="str">
        <f t="shared" si="3"/>
        <v/>
      </c>
      <c r="F69" s="16" t="str">
        <f t="shared" si="3"/>
        <v/>
      </c>
      <c r="G69" s="16" t="str">
        <f t="shared" si="3"/>
        <v/>
      </c>
      <c r="H69" s="16" t="str">
        <f t="shared" si="3"/>
        <v/>
      </c>
      <c r="I69" s="16" t="str">
        <f t="shared" si="3"/>
        <v/>
      </c>
      <c r="J69" s="16" t="str">
        <f t="shared" si="3"/>
        <v/>
      </c>
      <c r="K69" s="16" t="str">
        <f t="shared" si="3"/>
        <v/>
      </c>
      <c r="L69" s="16" t="str">
        <f t="shared" si="3"/>
        <v/>
      </c>
      <c r="M69" s="16" t="str">
        <f t="shared" si="3"/>
        <v/>
      </c>
      <c r="N69" s="16" t="str">
        <f t="shared" si="3"/>
        <v/>
      </c>
      <c r="O69" s="16" t="str">
        <f t="shared" si="3"/>
        <v/>
      </c>
      <c r="P69" s="16" t="str">
        <f t="shared" si="3"/>
        <v/>
      </c>
      <c r="Q69" s="16" t="str">
        <f t="shared" si="3"/>
        <v/>
      </c>
      <c r="R69" s="16" t="str">
        <f t="shared" si="3"/>
        <v/>
      </c>
      <c r="S69" s="16" t="str">
        <f t="shared" si="3"/>
        <v/>
      </c>
      <c r="T69" s="16" t="str">
        <f t="shared" si="3"/>
        <v/>
      </c>
      <c r="U69" s="16" t="str">
        <f t="shared" si="3"/>
        <v/>
      </c>
      <c r="V69" s="16" t="str">
        <f t="shared" si="3"/>
        <v/>
      </c>
      <c r="W69" s="16" t="str">
        <f t="shared" si="3"/>
        <v/>
      </c>
      <c r="X69" s="16" t="str">
        <f t="shared" si="3"/>
        <v/>
      </c>
      <c r="Y69" s="16" t="str">
        <f t="shared" si="3"/>
        <v/>
      </c>
      <c r="Z69" s="16" t="str">
        <f t="shared" si="3"/>
        <v/>
      </c>
      <c r="AA69" s="16" t="str">
        <f t="shared" si="3"/>
        <v/>
      </c>
      <c r="AB69" s="16" t="str">
        <f t="shared" si="3"/>
        <v/>
      </c>
      <c r="AC69" s="16" t="str">
        <f t="shared" si="3"/>
        <v/>
      </c>
      <c r="AD69" s="16" t="str">
        <f t="shared" si="3"/>
        <v/>
      </c>
      <c r="AE69" s="16" t="str">
        <f t="shared" si="3"/>
        <v/>
      </c>
      <c r="AF69" s="16" t="str">
        <f t="shared" si="3"/>
        <v/>
      </c>
      <c r="AG69" s="16" t="str">
        <f t="shared" si="3"/>
        <v/>
      </c>
      <c r="AH69" s="16" t="str">
        <f t="shared" si="3"/>
        <v/>
      </c>
      <c r="AI69" s="16" t="str">
        <f t="shared" si="3"/>
        <v/>
      </c>
      <c r="AJ69" s="16" t="str">
        <f t="shared" si="3"/>
        <v/>
      </c>
      <c r="AK69" s="16" t="str">
        <f t="shared" si="3"/>
        <v/>
      </c>
      <c r="AL69" s="16" t="str">
        <f t="shared" si="3"/>
        <v/>
      </c>
      <c r="AM69" s="16" t="str">
        <f t="shared" si="3"/>
        <v/>
      </c>
      <c r="AN69" s="16" t="str">
        <f t="shared" si="3"/>
        <v/>
      </c>
    </row>
    <row r="70" spans="1:40" s="14" customFormat="1" ht="16.5" hidden="1" customHeight="1">
      <c r="A70" s="15" t="s">
        <v>49</v>
      </c>
      <c r="B70" s="16" t="str">
        <f t="shared" si="3"/>
        <v/>
      </c>
      <c r="C70" s="16" t="str">
        <f t="shared" si="3"/>
        <v/>
      </c>
      <c r="D70" s="16" t="str">
        <f t="shared" si="3"/>
        <v/>
      </c>
      <c r="E70" s="16" t="str">
        <f t="shared" si="3"/>
        <v/>
      </c>
      <c r="F70" s="16" t="str">
        <f t="shared" si="3"/>
        <v/>
      </c>
      <c r="G70" s="16" t="str">
        <f t="shared" si="3"/>
        <v/>
      </c>
      <c r="H70" s="16" t="str">
        <f t="shared" si="3"/>
        <v/>
      </c>
      <c r="I70" s="16" t="str">
        <f t="shared" si="3"/>
        <v/>
      </c>
      <c r="J70" s="16" t="str">
        <f t="shared" si="3"/>
        <v/>
      </c>
      <c r="K70" s="16" t="str">
        <f t="shared" si="3"/>
        <v/>
      </c>
      <c r="L70" s="16" t="str">
        <f t="shared" si="3"/>
        <v/>
      </c>
      <c r="M70" s="16" t="str">
        <f t="shared" si="3"/>
        <v/>
      </c>
      <c r="N70" s="16" t="str">
        <f t="shared" si="3"/>
        <v/>
      </c>
      <c r="O70" s="16" t="str">
        <f t="shared" si="3"/>
        <v/>
      </c>
      <c r="P70" s="16" t="str">
        <f t="shared" si="3"/>
        <v/>
      </c>
      <c r="Q70" s="16" t="str">
        <f t="shared" si="3"/>
        <v/>
      </c>
      <c r="R70" s="16" t="str">
        <f t="shared" si="3"/>
        <v/>
      </c>
      <c r="S70" s="16" t="str">
        <f t="shared" si="3"/>
        <v/>
      </c>
      <c r="T70" s="16" t="str">
        <f t="shared" si="3"/>
        <v/>
      </c>
      <c r="U70" s="16" t="str">
        <f t="shared" si="3"/>
        <v/>
      </c>
      <c r="V70" s="16" t="str">
        <f t="shared" si="3"/>
        <v/>
      </c>
      <c r="W70" s="16" t="str">
        <f t="shared" si="3"/>
        <v/>
      </c>
      <c r="X70" s="16" t="str">
        <f t="shared" si="3"/>
        <v/>
      </c>
      <c r="Y70" s="16" t="str">
        <f t="shared" si="3"/>
        <v/>
      </c>
      <c r="Z70" s="16" t="str">
        <f t="shared" si="3"/>
        <v/>
      </c>
      <c r="AA70" s="16" t="str">
        <f t="shared" si="3"/>
        <v/>
      </c>
      <c r="AB70" s="16" t="str">
        <f t="shared" si="3"/>
        <v/>
      </c>
      <c r="AC70" s="16" t="str">
        <f t="shared" si="3"/>
        <v/>
      </c>
      <c r="AD70" s="16" t="str">
        <f t="shared" si="3"/>
        <v/>
      </c>
      <c r="AE70" s="16" t="str">
        <f t="shared" si="3"/>
        <v/>
      </c>
      <c r="AF70" s="16" t="str">
        <f t="shared" si="3"/>
        <v/>
      </c>
      <c r="AG70" s="16" t="str">
        <f t="shared" si="3"/>
        <v/>
      </c>
      <c r="AH70" s="16" t="str">
        <f t="shared" si="3"/>
        <v/>
      </c>
      <c r="AI70" s="16" t="str">
        <f t="shared" si="3"/>
        <v/>
      </c>
      <c r="AJ70" s="16" t="str">
        <f t="shared" si="3"/>
        <v/>
      </c>
      <c r="AK70" s="16" t="str">
        <f t="shared" si="3"/>
        <v/>
      </c>
      <c r="AL70" s="16" t="str">
        <f t="shared" si="3"/>
        <v/>
      </c>
      <c r="AM70" s="16" t="str">
        <f t="shared" si="3"/>
        <v/>
      </c>
      <c r="AN70" s="16" t="str">
        <f t="shared" si="3"/>
        <v/>
      </c>
    </row>
    <row r="71" spans="1:40" s="14" customFormat="1" ht="16.5" hidden="1" customHeight="1">
      <c r="A71" s="15" t="s">
        <v>50</v>
      </c>
      <c r="B71" s="16" t="str">
        <f t="shared" si="3"/>
        <v/>
      </c>
      <c r="C71" s="16" t="str">
        <f t="shared" si="3"/>
        <v/>
      </c>
      <c r="D71" s="16" t="str">
        <f t="shared" si="3"/>
        <v/>
      </c>
      <c r="E71" s="16" t="str">
        <f t="shared" si="3"/>
        <v/>
      </c>
      <c r="F71" s="16" t="str">
        <f t="shared" si="3"/>
        <v/>
      </c>
      <c r="G71" s="16" t="str">
        <f t="shared" si="3"/>
        <v/>
      </c>
      <c r="H71" s="16" t="str">
        <f t="shared" si="3"/>
        <v/>
      </c>
      <c r="I71" s="16" t="str">
        <f t="shared" si="3"/>
        <v/>
      </c>
      <c r="J71" s="16" t="str">
        <f t="shared" si="3"/>
        <v/>
      </c>
      <c r="K71" s="16" t="str">
        <f t="shared" si="3"/>
        <v/>
      </c>
      <c r="L71" s="16" t="str">
        <f t="shared" si="3"/>
        <v/>
      </c>
      <c r="M71" s="16" t="str">
        <f t="shared" si="3"/>
        <v/>
      </c>
      <c r="N71" s="16" t="str">
        <f t="shared" si="3"/>
        <v/>
      </c>
      <c r="O71" s="16" t="str">
        <f t="shared" si="3"/>
        <v/>
      </c>
      <c r="P71" s="16" t="str">
        <f t="shared" si="3"/>
        <v/>
      </c>
      <c r="Q71" s="16" t="str">
        <f t="shared" si="3"/>
        <v/>
      </c>
      <c r="R71" s="16" t="str">
        <f t="shared" si="3"/>
        <v/>
      </c>
      <c r="S71" s="16" t="str">
        <f t="shared" si="3"/>
        <v/>
      </c>
      <c r="T71" s="16" t="str">
        <f t="shared" si="3"/>
        <v/>
      </c>
      <c r="U71" s="16" t="str">
        <f t="shared" si="3"/>
        <v/>
      </c>
      <c r="V71" s="16" t="str">
        <f t="shared" si="3"/>
        <v/>
      </c>
      <c r="W71" s="16" t="str">
        <f t="shared" si="3"/>
        <v/>
      </c>
      <c r="X71" s="16" t="str">
        <f t="shared" si="3"/>
        <v/>
      </c>
      <c r="Y71" s="16" t="str">
        <f t="shared" si="3"/>
        <v/>
      </c>
      <c r="Z71" s="16" t="str">
        <f t="shared" si="3"/>
        <v/>
      </c>
      <c r="AA71" s="16" t="str">
        <f t="shared" si="3"/>
        <v/>
      </c>
      <c r="AB71" s="16" t="str">
        <f t="shared" si="3"/>
        <v/>
      </c>
      <c r="AC71" s="16" t="str">
        <f t="shared" si="3"/>
        <v/>
      </c>
      <c r="AD71" s="16" t="str">
        <f t="shared" si="3"/>
        <v/>
      </c>
      <c r="AE71" s="16" t="str">
        <f t="shared" si="3"/>
        <v/>
      </c>
      <c r="AF71" s="16" t="str">
        <f t="shared" si="3"/>
        <v/>
      </c>
      <c r="AG71" s="16" t="str">
        <f t="shared" si="3"/>
        <v/>
      </c>
      <c r="AH71" s="16" t="str">
        <f t="shared" si="3"/>
        <v/>
      </c>
      <c r="AI71" s="16" t="str">
        <f t="shared" si="3"/>
        <v/>
      </c>
      <c r="AJ71" s="16" t="str">
        <f t="shared" si="3"/>
        <v/>
      </c>
      <c r="AK71" s="16" t="str">
        <f t="shared" si="3"/>
        <v/>
      </c>
      <c r="AL71" s="16" t="str">
        <f t="shared" si="3"/>
        <v/>
      </c>
      <c r="AM71" s="16" t="str">
        <f t="shared" si="3"/>
        <v/>
      </c>
      <c r="AN71" s="16" t="str">
        <f t="shared" si="3"/>
        <v/>
      </c>
    </row>
    <row r="72" spans="1:40" s="14" customFormat="1" ht="16.5" hidden="1" customHeight="1">
      <c r="A72" s="15" t="s">
        <v>51</v>
      </c>
      <c r="B72" s="16" t="str">
        <f t="shared" si="3"/>
        <v/>
      </c>
      <c r="C72" s="16" t="str">
        <f t="shared" si="3"/>
        <v/>
      </c>
      <c r="D72" s="16" t="str">
        <f t="shared" si="3"/>
        <v/>
      </c>
      <c r="E72" s="16" t="str">
        <f t="shared" si="3"/>
        <v/>
      </c>
      <c r="F72" s="16" t="str">
        <f t="shared" si="3"/>
        <v/>
      </c>
      <c r="G72" s="16" t="str">
        <f t="shared" si="3"/>
        <v/>
      </c>
      <c r="H72" s="16" t="str">
        <f t="shared" si="3"/>
        <v/>
      </c>
      <c r="I72" s="16" t="str">
        <f t="shared" si="3"/>
        <v/>
      </c>
      <c r="J72" s="16" t="str">
        <f t="shared" si="3"/>
        <v/>
      </c>
      <c r="K72" s="16" t="str">
        <f t="shared" si="3"/>
        <v/>
      </c>
      <c r="L72" s="16" t="str">
        <f t="shared" si="3"/>
        <v/>
      </c>
      <c r="M72" s="16" t="str">
        <f t="shared" si="3"/>
        <v/>
      </c>
      <c r="N72" s="16" t="str">
        <f t="shared" si="3"/>
        <v/>
      </c>
      <c r="O72" s="16" t="str">
        <f t="shared" si="3"/>
        <v/>
      </c>
      <c r="P72" s="16" t="str">
        <f t="shared" si="3"/>
        <v/>
      </c>
      <c r="Q72" s="16" t="str">
        <f t="shared" si="3"/>
        <v/>
      </c>
      <c r="R72" s="16" t="str">
        <f t="shared" si="3"/>
        <v/>
      </c>
      <c r="S72" s="16" t="str">
        <f t="shared" si="3"/>
        <v/>
      </c>
      <c r="T72" s="16" t="str">
        <f t="shared" si="3"/>
        <v/>
      </c>
      <c r="U72" s="16" t="str">
        <f t="shared" si="3"/>
        <v/>
      </c>
      <c r="V72" s="16" t="str">
        <f t="shared" si="3"/>
        <v/>
      </c>
      <c r="W72" s="16" t="str">
        <f t="shared" si="3"/>
        <v/>
      </c>
      <c r="X72" s="16" t="str">
        <f t="shared" si="3"/>
        <v/>
      </c>
      <c r="Y72" s="16" t="str">
        <f t="shared" si="3"/>
        <v/>
      </c>
      <c r="Z72" s="16" t="str">
        <f t="shared" si="3"/>
        <v/>
      </c>
      <c r="AA72" s="16" t="str">
        <f t="shared" si="3"/>
        <v/>
      </c>
      <c r="AB72" s="16" t="str">
        <f t="shared" si="3"/>
        <v/>
      </c>
      <c r="AC72" s="16" t="str">
        <f t="shared" si="3"/>
        <v/>
      </c>
      <c r="AD72" s="16" t="str">
        <f t="shared" si="3"/>
        <v/>
      </c>
      <c r="AE72" s="16" t="str">
        <f t="shared" si="3"/>
        <v/>
      </c>
      <c r="AF72" s="16" t="str">
        <f t="shared" si="3"/>
        <v/>
      </c>
      <c r="AG72" s="16" t="str">
        <f t="shared" si="3"/>
        <v/>
      </c>
      <c r="AH72" s="16" t="str">
        <f t="shared" si="3"/>
        <v/>
      </c>
      <c r="AI72" s="16" t="str">
        <f t="shared" si="3"/>
        <v/>
      </c>
      <c r="AJ72" s="16" t="str">
        <f t="shared" si="3"/>
        <v/>
      </c>
      <c r="AK72" s="16" t="str">
        <f t="shared" si="3"/>
        <v/>
      </c>
      <c r="AL72" s="16" t="str">
        <f t="shared" si="3"/>
        <v/>
      </c>
      <c r="AM72" s="16" t="str">
        <f t="shared" si="3"/>
        <v/>
      </c>
      <c r="AN72" s="16" t="str">
        <f t="shared" si="3"/>
        <v/>
      </c>
    </row>
    <row r="73" spans="1:40" s="14" customFormat="1" ht="16.5" hidden="1" customHeight="1">
      <c r="A73" s="15" t="s">
        <v>52</v>
      </c>
      <c r="B73" s="16" t="str">
        <f t="shared" si="3"/>
        <v/>
      </c>
      <c r="C73" s="16" t="str">
        <f t="shared" si="3"/>
        <v/>
      </c>
      <c r="D73" s="16" t="str">
        <f t="shared" si="3"/>
        <v/>
      </c>
      <c r="E73" s="16" t="str">
        <f t="shared" si="3"/>
        <v/>
      </c>
      <c r="F73" s="16" t="str">
        <f t="shared" si="3"/>
        <v/>
      </c>
      <c r="G73" s="16" t="str">
        <f t="shared" si="3"/>
        <v/>
      </c>
      <c r="H73" s="16" t="str">
        <f t="shared" si="3"/>
        <v/>
      </c>
      <c r="I73" s="16" t="str">
        <f t="shared" si="3"/>
        <v/>
      </c>
      <c r="J73" s="16" t="str">
        <f t="shared" si="3"/>
        <v/>
      </c>
      <c r="K73" s="16" t="str">
        <f t="shared" si="3"/>
        <v/>
      </c>
      <c r="L73" s="16" t="str">
        <f t="shared" si="3"/>
        <v/>
      </c>
      <c r="M73" s="16" t="str">
        <f t="shared" si="3"/>
        <v/>
      </c>
      <c r="N73" s="16" t="str">
        <f t="shared" si="3"/>
        <v/>
      </c>
      <c r="O73" s="16" t="str">
        <f t="shared" si="3"/>
        <v/>
      </c>
      <c r="P73" s="16" t="str">
        <f t="shared" si="3"/>
        <v/>
      </c>
      <c r="Q73" s="16" t="str">
        <f t="shared" si="3"/>
        <v/>
      </c>
      <c r="R73" s="16" t="str">
        <f t="shared" si="3"/>
        <v/>
      </c>
      <c r="S73" s="16" t="str">
        <f t="shared" si="3"/>
        <v/>
      </c>
      <c r="T73" s="16" t="str">
        <f t="shared" si="3"/>
        <v/>
      </c>
      <c r="U73" s="16" t="str">
        <f t="shared" si="3"/>
        <v/>
      </c>
      <c r="V73" s="16" t="str">
        <f t="shared" si="3"/>
        <v/>
      </c>
      <c r="W73" s="16" t="str">
        <f t="shared" si="3"/>
        <v/>
      </c>
      <c r="X73" s="16" t="str">
        <f t="shared" si="3"/>
        <v/>
      </c>
      <c r="Y73" s="16" t="str">
        <f t="shared" si="3"/>
        <v/>
      </c>
      <c r="Z73" s="16" t="str">
        <f t="shared" si="3"/>
        <v/>
      </c>
      <c r="AA73" s="16" t="str">
        <f t="shared" si="3"/>
        <v/>
      </c>
      <c r="AB73" s="16" t="str">
        <f t="shared" si="3"/>
        <v/>
      </c>
      <c r="AC73" s="16" t="str">
        <f t="shared" si="3"/>
        <v/>
      </c>
      <c r="AD73" s="16" t="str">
        <f t="shared" si="3"/>
        <v/>
      </c>
      <c r="AE73" s="16" t="str">
        <f t="shared" si="3"/>
        <v/>
      </c>
      <c r="AF73" s="16" t="str">
        <f t="shared" si="3"/>
        <v/>
      </c>
      <c r="AG73" s="16" t="str">
        <f t="shared" si="3"/>
        <v/>
      </c>
      <c r="AH73" s="16" t="str">
        <f t="shared" si="3"/>
        <v/>
      </c>
      <c r="AI73" s="16" t="str">
        <f t="shared" si="3"/>
        <v/>
      </c>
      <c r="AJ73" s="16" t="str">
        <f t="shared" si="3"/>
        <v/>
      </c>
      <c r="AK73" s="16" t="str">
        <f t="shared" si="3"/>
        <v/>
      </c>
      <c r="AL73" s="16" t="str">
        <f t="shared" si="3"/>
        <v/>
      </c>
      <c r="AM73" s="16" t="str">
        <f t="shared" si="3"/>
        <v/>
      </c>
      <c r="AN73" s="16" t="str">
        <f t="shared" si="3"/>
        <v/>
      </c>
    </row>
    <row r="74" spans="1:40" s="14" customFormat="1" ht="16.5" hidden="1" customHeight="1">
      <c r="A74" s="15" t="s">
        <v>53</v>
      </c>
      <c r="B74" s="16" t="str">
        <f t="shared" si="3"/>
        <v/>
      </c>
      <c r="C74" s="16" t="str">
        <f t="shared" si="3"/>
        <v/>
      </c>
      <c r="D74" s="16" t="str">
        <f t="shared" si="3"/>
        <v/>
      </c>
      <c r="E74" s="16" t="str">
        <f t="shared" si="3"/>
        <v/>
      </c>
      <c r="F74" s="16" t="str">
        <f t="shared" si="3"/>
        <v/>
      </c>
      <c r="G74" s="16" t="str">
        <f t="shared" si="3"/>
        <v/>
      </c>
      <c r="H74" s="16" t="str">
        <f t="shared" si="3"/>
        <v/>
      </c>
      <c r="I74" s="16" t="str">
        <f t="shared" si="3"/>
        <v/>
      </c>
      <c r="J74" s="16" t="str">
        <f t="shared" si="3"/>
        <v/>
      </c>
      <c r="K74" s="16" t="str">
        <f t="shared" ref="K74:AN74" si="4">IF(K50=K21,"","*")</f>
        <v/>
      </c>
      <c r="L74" s="16" t="str">
        <f t="shared" si="4"/>
        <v/>
      </c>
      <c r="M74" s="16" t="str">
        <f t="shared" si="4"/>
        <v/>
      </c>
      <c r="N74" s="16" t="str">
        <f t="shared" si="4"/>
        <v/>
      </c>
      <c r="O74" s="16" t="str">
        <f t="shared" si="4"/>
        <v/>
      </c>
      <c r="P74" s="16" t="str">
        <f t="shared" si="4"/>
        <v/>
      </c>
      <c r="Q74" s="16" t="str">
        <f t="shared" si="4"/>
        <v/>
      </c>
      <c r="R74" s="16" t="str">
        <f t="shared" si="4"/>
        <v/>
      </c>
      <c r="S74" s="16" t="str">
        <f t="shared" si="4"/>
        <v/>
      </c>
      <c r="T74" s="16" t="str">
        <f t="shared" si="4"/>
        <v/>
      </c>
      <c r="U74" s="16" t="str">
        <f t="shared" si="4"/>
        <v/>
      </c>
      <c r="V74" s="16" t="str">
        <f t="shared" si="4"/>
        <v/>
      </c>
      <c r="W74" s="16" t="str">
        <f t="shared" si="4"/>
        <v/>
      </c>
      <c r="X74" s="16" t="str">
        <f t="shared" si="4"/>
        <v/>
      </c>
      <c r="Y74" s="16" t="str">
        <f t="shared" si="4"/>
        <v/>
      </c>
      <c r="Z74" s="16" t="str">
        <f t="shared" si="4"/>
        <v/>
      </c>
      <c r="AA74" s="16" t="str">
        <f t="shared" si="4"/>
        <v/>
      </c>
      <c r="AB74" s="16" t="str">
        <f t="shared" si="4"/>
        <v/>
      </c>
      <c r="AC74" s="16" t="str">
        <f t="shared" si="4"/>
        <v/>
      </c>
      <c r="AD74" s="16" t="str">
        <f t="shared" si="4"/>
        <v/>
      </c>
      <c r="AE74" s="16" t="str">
        <f t="shared" si="4"/>
        <v/>
      </c>
      <c r="AF74" s="16" t="str">
        <f t="shared" si="4"/>
        <v/>
      </c>
      <c r="AG74" s="16" t="str">
        <f t="shared" si="4"/>
        <v/>
      </c>
      <c r="AH74" s="16" t="str">
        <f t="shared" si="4"/>
        <v/>
      </c>
      <c r="AI74" s="16" t="str">
        <f t="shared" si="4"/>
        <v/>
      </c>
      <c r="AJ74" s="16" t="str">
        <f t="shared" si="4"/>
        <v/>
      </c>
      <c r="AK74" s="16" t="str">
        <f t="shared" si="4"/>
        <v/>
      </c>
      <c r="AL74" s="16" t="str">
        <f t="shared" si="4"/>
        <v/>
      </c>
      <c r="AM74" s="16" t="str">
        <f t="shared" si="4"/>
        <v/>
      </c>
      <c r="AN74" s="16" t="str">
        <f t="shared" si="4"/>
        <v/>
      </c>
    </row>
    <row r="75" spans="1:40" s="14" customFormat="1" ht="16.5" hidden="1" customHeight="1">
      <c r="A75" s="15" t="s">
        <v>54</v>
      </c>
      <c r="B75" s="16" t="str">
        <f t="shared" ref="B75:AN81" si="5">IF(B51=B22,"","*")</f>
        <v/>
      </c>
      <c r="C75" s="16" t="str">
        <f t="shared" si="5"/>
        <v/>
      </c>
      <c r="D75" s="16" t="str">
        <f t="shared" si="5"/>
        <v/>
      </c>
      <c r="E75" s="16" t="str">
        <f t="shared" si="5"/>
        <v/>
      </c>
      <c r="F75" s="16" t="str">
        <f t="shared" si="5"/>
        <v/>
      </c>
      <c r="G75" s="16" t="str">
        <f t="shared" si="5"/>
        <v/>
      </c>
      <c r="H75" s="16" t="str">
        <f t="shared" si="5"/>
        <v/>
      </c>
      <c r="I75" s="16" t="str">
        <f t="shared" si="5"/>
        <v/>
      </c>
      <c r="J75" s="16" t="str">
        <f t="shared" si="5"/>
        <v/>
      </c>
      <c r="K75" s="16" t="str">
        <f t="shared" si="5"/>
        <v/>
      </c>
      <c r="L75" s="16" t="str">
        <f t="shared" si="5"/>
        <v/>
      </c>
      <c r="M75" s="16" t="str">
        <f t="shared" si="5"/>
        <v/>
      </c>
      <c r="N75" s="16" t="str">
        <f t="shared" si="5"/>
        <v/>
      </c>
      <c r="O75" s="16" t="str">
        <f t="shared" si="5"/>
        <v/>
      </c>
      <c r="P75" s="16" t="str">
        <f t="shared" si="5"/>
        <v/>
      </c>
      <c r="Q75" s="16" t="str">
        <f t="shared" si="5"/>
        <v/>
      </c>
      <c r="R75" s="16" t="str">
        <f t="shared" si="5"/>
        <v/>
      </c>
      <c r="S75" s="16" t="str">
        <f t="shared" si="5"/>
        <v/>
      </c>
      <c r="T75" s="16" t="str">
        <f t="shared" si="5"/>
        <v/>
      </c>
      <c r="U75" s="16" t="str">
        <f t="shared" si="5"/>
        <v/>
      </c>
      <c r="V75" s="16" t="str">
        <f t="shared" si="5"/>
        <v/>
      </c>
      <c r="W75" s="16" t="str">
        <f t="shared" si="5"/>
        <v/>
      </c>
      <c r="X75" s="16" t="str">
        <f t="shared" si="5"/>
        <v/>
      </c>
      <c r="Y75" s="16" t="str">
        <f t="shared" si="5"/>
        <v/>
      </c>
      <c r="Z75" s="16" t="str">
        <f t="shared" si="5"/>
        <v/>
      </c>
      <c r="AA75" s="16" t="str">
        <f t="shared" si="5"/>
        <v/>
      </c>
      <c r="AB75" s="16" t="str">
        <f t="shared" si="5"/>
        <v/>
      </c>
      <c r="AC75" s="16" t="str">
        <f t="shared" si="5"/>
        <v/>
      </c>
      <c r="AD75" s="16" t="str">
        <f t="shared" si="5"/>
        <v/>
      </c>
      <c r="AE75" s="16" t="str">
        <f t="shared" si="5"/>
        <v/>
      </c>
      <c r="AF75" s="16" t="str">
        <f t="shared" si="5"/>
        <v/>
      </c>
      <c r="AG75" s="16" t="str">
        <f t="shared" si="5"/>
        <v/>
      </c>
      <c r="AH75" s="16" t="str">
        <f t="shared" si="5"/>
        <v/>
      </c>
      <c r="AI75" s="16" t="str">
        <f t="shared" si="5"/>
        <v/>
      </c>
      <c r="AJ75" s="16" t="str">
        <f t="shared" si="5"/>
        <v/>
      </c>
      <c r="AK75" s="16" t="str">
        <f t="shared" si="5"/>
        <v/>
      </c>
      <c r="AL75" s="16" t="str">
        <f t="shared" si="5"/>
        <v/>
      </c>
      <c r="AM75" s="16" t="str">
        <f t="shared" si="5"/>
        <v/>
      </c>
      <c r="AN75" s="16" t="str">
        <f t="shared" si="5"/>
        <v/>
      </c>
    </row>
    <row r="76" spans="1:40" s="14" customFormat="1" ht="16.5" hidden="1" customHeight="1">
      <c r="A76" s="15" t="s">
        <v>55</v>
      </c>
      <c r="B76" s="16" t="str">
        <f t="shared" si="5"/>
        <v/>
      </c>
      <c r="C76" s="16" t="str">
        <f t="shared" si="5"/>
        <v/>
      </c>
      <c r="D76" s="16" t="str">
        <f t="shared" si="5"/>
        <v/>
      </c>
      <c r="E76" s="16" t="str">
        <f t="shared" si="5"/>
        <v/>
      </c>
      <c r="F76" s="16" t="str">
        <f t="shared" si="5"/>
        <v/>
      </c>
      <c r="G76" s="16" t="str">
        <f t="shared" si="5"/>
        <v/>
      </c>
      <c r="H76" s="16" t="str">
        <f t="shared" si="5"/>
        <v/>
      </c>
      <c r="I76" s="16" t="str">
        <f t="shared" si="5"/>
        <v/>
      </c>
      <c r="J76" s="16" t="str">
        <f t="shared" si="5"/>
        <v/>
      </c>
      <c r="K76" s="16" t="str">
        <f t="shared" si="5"/>
        <v/>
      </c>
      <c r="L76" s="16" t="str">
        <f t="shared" si="5"/>
        <v/>
      </c>
      <c r="M76" s="16" t="str">
        <f t="shared" si="5"/>
        <v/>
      </c>
      <c r="N76" s="16" t="str">
        <f t="shared" si="5"/>
        <v/>
      </c>
      <c r="O76" s="16" t="str">
        <f t="shared" si="5"/>
        <v/>
      </c>
      <c r="P76" s="16" t="str">
        <f t="shared" si="5"/>
        <v/>
      </c>
      <c r="Q76" s="16" t="str">
        <f t="shared" si="5"/>
        <v/>
      </c>
      <c r="R76" s="16" t="str">
        <f t="shared" si="5"/>
        <v/>
      </c>
      <c r="S76" s="16" t="str">
        <f t="shared" si="5"/>
        <v/>
      </c>
      <c r="T76" s="16" t="str">
        <f t="shared" si="5"/>
        <v/>
      </c>
      <c r="U76" s="16" t="str">
        <f t="shared" si="5"/>
        <v/>
      </c>
      <c r="V76" s="16" t="str">
        <f t="shared" si="5"/>
        <v/>
      </c>
      <c r="W76" s="16" t="str">
        <f t="shared" si="5"/>
        <v/>
      </c>
      <c r="X76" s="16" t="str">
        <f t="shared" si="5"/>
        <v/>
      </c>
      <c r="Y76" s="16" t="str">
        <f t="shared" si="5"/>
        <v/>
      </c>
      <c r="Z76" s="16" t="str">
        <f t="shared" si="5"/>
        <v/>
      </c>
      <c r="AA76" s="16" t="str">
        <f t="shared" si="5"/>
        <v/>
      </c>
      <c r="AB76" s="16" t="str">
        <f t="shared" si="5"/>
        <v/>
      </c>
      <c r="AC76" s="16" t="str">
        <f t="shared" si="5"/>
        <v/>
      </c>
      <c r="AD76" s="16" t="str">
        <f t="shared" si="5"/>
        <v/>
      </c>
      <c r="AE76" s="16" t="str">
        <f t="shared" si="5"/>
        <v/>
      </c>
      <c r="AF76" s="16" t="str">
        <f t="shared" si="5"/>
        <v/>
      </c>
      <c r="AG76" s="16" t="str">
        <f t="shared" si="5"/>
        <v/>
      </c>
      <c r="AH76" s="16" t="str">
        <f t="shared" si="5"/>
        <v/>
      </c>
      <c r="AI76" s="16" t="str">
        <f t="shared" si="5"/>
        <v/>
      </c>
      <c r="AJ76" s="16" t="str">
        <f t="shared" si="5"/>
        <v/>
      </c>
      <c r="AK76" s="16" t="str">
        <f t="shared" si="5"/>
        <v/>
      </c>
      <c r="AL76" s="16" t="str">
        <f t="shared" si="5"/>
        <v/>
      </c>
      <c r="AM76" s="16" t="str">
        <f t="shared" si="5"/>
        <v/>
      </c>
      <c r="AN76" s="16" t="str">
        <f t="shared" si="5"/>
        <v/>
      </c>
    </row>
    <row r="77" spans="1:40" s="14" customFormat="1" ht="16.5" hidden="1" customHeight="1">
      <c r="A77" s="15" t="s">
        <v>56</v>
      </c>
      <c r="B77" s="16" t="str">
        <f t="shared" si="5"/>
        <v/>
      </c>
      <c r="C77" s="16" t="str">
        <f t="shared" si="5"/>
        <v/>
      </c>
      <c r="D77" s="16" t="str">
        <f t="shared" si="5"/>
        <v/>
      </c>
      <c r="E77" s="16" t="str">
        <f t="shared" si="5"/>
        <v/>
      </c>
      <c r="F77" s="16" t="str">
        <f t="shared" si="5"/>
        <v/>
      </c>
      <c r="G77" s="16" t="str">
        <f t="shared" si="5"/>
        <v/>
      </c>
      <c r="H77" s="16" t="str">
        <f t="shared" si="5"/>
        <v/>
      </c>
      <c r="I77" s="16" t="str">
        <f t="shared" si="5"/>
        <v/>
      </c>
      <c r="J77" s="16" t="str">
        <f t="shared" si="5"/>
        <v/>
      </c>
      <c r="K77" s="16" t="str">
        <f t="shared" si="5"/>
        <v/>
      </c>
      <c r="L77" s="16" t="str">
        <f t="shared" si="5"/>
        <v/>
      </c>
      <c r="M77" s="16" t="str">
        <f t="shared" si="5"/>
        <v/>
      </c>
      <c r="N77" s="16" t="str">
        <f t="shared" si="5"/>
        <v/>
      </c>
      <c r="O77" s="16" t="str">
        <f t="shared" si="5"/>
        <v/>
      </c>
      <c r="P77" s="16" t="str">
        <f t="shared" si="5"/>
        <v/>
      </c>
      <c r="Q77" s="16" t="str">
        <f t="shared" si="5"/>
        <v/>
      </c>
      <c r="R77" s="16" t="str">
        <f t="shared" si="5"/>
        <v/>
      </c>
      <c r="S77" s="16" t="str">
        <f t="shared" si="5"/>
        <v/>
      </c>
      <c r="T77" s="16" t="str">
        <f t="shared" si="5"/>
        <v/>
      </c>
      <c r="U77" s="16" t="str">
        <f t="shared" si="5"/>
        <v/>
      </c>
      <c r="V77" s="16" t="str">
        <f t="shared" si="5"/>
        <v/>
      </c>
      <c r="W77" s="16" t="str">
        <f t="shared" si="5"/>
        <v/>
      </c>
      <c r="X77" s="16" t="str">
        <f t="shared" si="5"/>
        <v/>
      </c>
      <c r="Y77" s="16" t="str">
        <f t="shared" si="5"/>
        <v/>
      </c>
      <c r="Z77" s="16" t="str">
        <f t="shared" si="5"/>
        <v/>
      </c>
      <c r="AA77" s="16" t="str">
        <f t="shared" si="5"/>
        <v/>
      </c>
      <c r="AB77" s="16" t="str">
        <f t="shared" si="5"/>
        <v/>
      </c>
      <c r="AC77" s="16" t="str">
        <f t="shared" si="5"/>
        <v/>
      </c>
      <c r="AD77" s="16" t="str">
        <f t="shared" si="5"/>
        <v/>
      </c>
      <c r="AE77" s="16" t="str">
        <f t="shared" si="5"/>
        <v/>
      </c>
      <c r="AF77" s="16" t="str">
        <f t="shared" si="5"/>
        <v/>
      </c>
      <c r="AG77" s="16" t="str">
        <f t="shared" si="5"/>
        <v/>
      </c>
      <c r="AH77" s="16" t="str">
        <f t="shared" si="5"/>
        <v/>
      </c>
      <c r="AI77" s="16" t="str">
        <f t="shared" si="5"/>
        <v/>
      </c>
      <c r="AJ77" s="16" t="str">
        <f t="shared" si="5"/>
        <v/>
      </c>
      <c r="AK77" s="16" t="str">
        <f t="shared" si="5"/>
        <v/>
      </c>
      <c r="AL77" s="16" t="str">
        <f t="shared" si="5"/>
        <v/>
      </c>
      <c r="AM77" s="16" t="str">
        <f t="shared" si="5"/>
        <v/>
      </c>
      <c r="AN77" s="16" t="str">
        <f t="shared" si="5"/>
        <v/>
      </c>
    </row>
    <row r="78" spans="1:40" s="14" customFormat="1" ht="16.5" hidden="1" customHeight="1">
      <c r="A78" s="15" t="s">
        <v>57</v>
      </c>
      <c r="B78" s="16" t="str">
        <f t="shared" si="5"/>
        <v/>
      </c>
      <c r="C78" s="16" t="str">
        <f t="shared" si="5"/>
        <v/>
      </c>
      <c r="D78" s="16" t="str">
        <f t="shared" si="5"/>
        <v/>
      </c>
      <c r="E78" s="16" t="str">
        <f t="shared" si="5"/>
        <v/>
      </c>
      <c r="F78" s="16" t="str">
        <f t="shared" si="5"/>
        <v/>
      </c>
      <c r="G78" s="16" t="str">
        <f t="shared" si="5"/>
        <v/>
      </c>
      <c r="H78" s="16" t="str">
        <f t="shared" si="5"/>
        <v/>
      </c>
      <c r="I78" s="16" t="str">
        <f t="shared" si="5"/>
        <v/>
      </c>
      <c r="J78" s="16" t="str">
        <f t="shared" si="5"/>
        <v/>
      </c>
      <c r="K78" s="16" t="str">
        <f t="shared" si="5"/>
        <v/>
      </c>
      <c r="L78" s="16" t="str">
        <f t="shared" si="5"/>
        <v/>
      </c>
      <c r="M78" s="16" t="str">
        <f t="shared" si="5"/>
        <v/>
      </c>
      <c r="N78" s="16" t="str">
        <f t="shared" si="5"/>
        <v/>
      </c>
      <c r="O78" s="16" t="str">
        <f t="shared" si="5"/>
        <v/>
      </c>
      <c r="P78" s="16" t="str">
        <f t="shared" si="5"/>
        <v/>
      </c>
      <c r="Q78" s="16" t="str">
        <f t="shared" si="5"/>
        <v/>
      </c>
      <c r="R78" s="16" t="str">
        <f t="shared" si="5"/>
        <v/>
      </c>
      <c r="S78" s="16" t="str">
        <f t="shared" si="5"/>
        <v/>
      </c>
      <c r="T78" s="16" t="str">
        <f t="shared" si="5"/>
        <v/>
      </c>
      <c r="U78" s="16" t="str">
        <f t="shared" si="5"/>
        <v/>
      </c>
      <c r="V78" s="16" t="str">
        <f t="shared" si="5"/>
        <v/>
      </c>
      <c r="W78" s="16" t="str">
        <f t="shared" si="5"/>
        <v/>
      </c>
      <c r="X78" s="16" t="str">
        <f t="shared" si="5"/>
        <v/>
      </c>
      <c r="Y78" s="16" t="str">
        <f t="shared" si="5"/>
        <v/>
      </c>
      <c r="Z78" s="16" t="str">
        <f t="shared" si="5"/>
        <v/>
      </c>
      <c r="AA78" s="16" t="str">
        <f t="shared" si="5"/>
        <v/>
      </c>
      <c r="AB78" s="16" t="str">
        <f t="shared" si="5"/>
        <v/>
      </c>
      <c r="AC78" s="16" t="str">
        <f t="shared" si="5"/>
        <v/>
      </c>
      <c r="AD78" s="16" t="str">
        <f t="shared" si="5"/>
        <v/>
      </c>
      <c r="AE78" s="16" t="str">
        <f t="shared" si="5"/>
        <v/>
      </c>
      <c r="AF78" s="16" t="str">
        <f t="shared" si="5"/>
        <v/>
      </c>
      <c r="AG78" s="16" t="str">
        <f t="shared" si="5"/>
        <v/>
      </c>
      <c r="AH78" s="16" t="str">
        <f t="shared" si="5"/>
        <v/>
      </c>
      <c r="AI78" s="16" t="str">
        <f t="shared" si="5"/>
        <v/>
      </c>
      <c r="AJ78" s="16" t="str">
        <f t="shared" si="5"/>
        <v/>
      </c>
      <c r="AK78" s="16" t="str">
        <f t="shared" si="5"/>
        <v/>
      </c>
      <c r="AL78" s="16" t="str">
        <f t="shared" si="5"/>
        <v/>
      </c>
      <c r="AM78" s="16" t="str">
        <f t="shared" si="5"/>
        <v/>
      </c>
      <c r="AN78" s="16" t="str">
        <f t="shared" si="5"/>
        <v/>
      </c>
    </row>
    <row r="79" spans="1:40" s="14" customFormat="1" ht="16.5" hidden="1" customHeight="1">
      <c r="A79" s="15" t="s">
        <v>58</v>
      </c>
      <c r="B79" s="16" t="str">
        <f t="shared" si="5"/>
        <v/>
      </c>
      <c r="C79" s="16" t="str">
        <f t="shared" si="5"/>
        <v/>
      </c>
      <c r="D79" s="16" t="str">
        <f t="shared" si="5"/>
        <v/>
      </c>
      <c r="E79" s="16" t="str">
        <f t="shared" si="5"/>
        <v/>
      </c>
      <c r="F79" s="16" t="str">
        <f t="shared" si="5"/>
        <v/>
      </c>
      <c r="G79" s="16" t="str">
        <f t="shared" si="5"/>
        <v/>
      </c>
      <c r="H79" s="16" t="str">
        <f t="shared" si="5"/>
        <v/>
      </c>
      <c r="I79" s="16" t="str">
        <f t="shared" si="5"/>
        <v/>
      </c>
      <c r="J79" s="16" t="str">
        <f t="shared" si="5"/>
        <v/>
      </c>
      <c r="K79" s="16" t="str">
        <f t="shared" si="5"/>
        <v/>
      </c>
      <c r="L79" s="16" t="str">
        <f t="shared" si="5"/>
        <v/>
      </c>
      <c r="M79" s="16" t="str">
        <f t="shared" si="5"/>
        <v/>
      </c>
      <c r="N79" s="16" t="str">
        <f t="shared" si="5"/>
        <v/>
      </c>
      <c r="O79" s="16" t="str">
        <f t="shared" si="5"/>
        <v/>
      </c>
      <c r="P79" s="16" t="str">
        <f t="shared" si="5"/>
        <v/>
      </c>
      <c r="Q79" s="16" t="str">
        <f t="shared" si="5"/>
        <v/>
      </c>
      <c r="R79" s="16" t="str">
        <f t="shared" si="5"/>
        <v/>
      </c>
      <c r="S79" s="16" t="str">
        <f t="shared" si="5"/>
        <v/>
      </c>
      <c r="T79" s="16" t="str">
        <f t="shared" si="5"/>
        <v/>
      </c>
      <c r="U79" s="16" t="str">
        <f t="shared" si="5"/>
        <v/>
      </c>
      <c r="V79" s="16" t="str">
        <f t="shared" si="5"/>
        <v/>
      </c>
      <c r="W79" s="16" t="str">
        <f t="shared" si="5"/>
        <v/>
      </c>
      <c r="X79" s="16" t="str">
        <f t="shared" si="5"/>
        <v/>
      </c>
      <c r="Y79" s="16" t="str">
        <f t="shared" si="5"/>
        <v/>
      </c>
      <c r="Z79" s="16" t="str">
        <f t="shared" si="5"/>
        <v/>
      </c>
      <c r="AA79" s="16" t="str">
        <f t="shared" si="5"/>
        <v/>
      </c>
      <c r="AB79" s="16" t="str">
        <f t="shared" si="5"/>
        <v/>
      </c>
      <c r="AC79" s="16" t="str">
        <f t="shared" si="5"/>
        <v/>
      </c>
      <c r="AD79" s="16" t="str">
        <f t="shared" si="5"/>
        <v/>
      </c>
      <c r="AE79" s="16" t="str">
        <f t="shared" si="5"/>
        <v/>
      </c>
      <c r="AF79" s="16" t="str">
        <f t="shared" si="5"/>
        <v/>
      </c>
      <c r="AG79" s="16" t="str">
        <f t="shared" si="5"/>
        <v/>
      </c>
      <c r="AH79" s="16" t="str">
        <f t="shared" si="5"/>
        <v/>
      </c>
      <c r="AI79" s="16" t="str">
        <f t="shared" si="5"/>
        <v/>
      </c>
      <c r="AJ79" s="16" t="str">
        <f t="shared" si="5"/>
        <v/>
      </c>
      <c r="AK79" s="16" t="str">
        <f t="shared" si="5"/>
        <v/>
      </c>
      <c r="AL79" s="16" t="str">
        <f t="shared" si="5"/>
        <v/>
      </c>
      <c r="AM79" s="16" t="str">
        <f t="shared" si="5"/>
        <v/>
      </c>
      <c r="AN79" s="16" t="str">
        <f t="shared" si="5"/>
        <v/>
      </c>
    </row>
    <row r="80" spans="1:40" s="14" customFormat="1" ht="16.5" hidden="1" customHeight="1">
      <c r="A80" s="15" t="s">
        <v>59</v>
      </c>
      <c r="B80" s="16" t="str">
        <f t="shared" si="5"/>
        <v/>
      </c>
      <c r="C80" s="16" t="str">
        <f t="shared" si="5"/>
        <v/>
      </c>
      <c r="D80" s="16" t="str">
        <f t="shared" si="5"/>
        <v/>
      </c>
      <c r="E80" s="16" t="str">
        <f t="shared" si="5"/>
        <v/>
      </c>
      <c r="F80" s="16" t="str">
        <f t="shared" si="5"/>
        <v/>
      </c>
      <c r="G80" s="16" t="str">
        <f t="shared" si="5"/>
        <v/>
      </c>
      <c r="H80" s="16" t="str">
        <f t="shared" si="5"/>
        <v/>
      </c>
      <c r="I80" s="16" t="str">
        <f t="shared" si="5"/>
        <v/>
      </c>
      <c r="J80" s="16" t="str">
        <f t="shared" si="5"/>
        <v/>
      </c>
      <c r="K80" s="16" t="str">
        <f t="shared" si="5"/>
        <v/>
      </c>
      <c r="L80" s="16" t="str">
        <f t="shared" si="5"/>
        <v/>
      </c>
      <c r="M80" s="16" t="str">
        <f t="shared" si="5"/>
        <v/>
      </c>
      <c r="N80" s="16" t="str">
        <f t="shared" si="5"/>
        <v/>
      </c>
      <c r="O80" s="16" t="str">
        <f t="shared" si="5"/>
        <v/>
      </c>
      <c r="P80" s="16" t="str">
        <f t="shared" si="5"/>
        <v/>
      </c>
      <c r="Q80" s="16" t="str">
        <f t="shared" si="5"/>
        <v/>
      </c>
      <c r="R80" s="16" t="str">
        <f t="shared" si="5"/>
        <v/>
      </c>
      <c r="S80" s="16" t="str">
        <f t="shared" si="5"/>
        <v/>
      </c>
      <c r="T80" s="16" t="str">
        <f t="shared" si="5"/>
        <v/>
      </c>
      <c r="U80" s="16" t="str">
        <f t="shared" si="5"/>
        <v/>
      </c>
      <c r="V80" s="16" t="str">
        <f t="shared" si="5"/>
        <v/>
      </c>
      <c r="W80" s="16" t="str">
        <f t="shared" si="5"/>
        <v/>
      </c>
      <c r="X80" s="16" t="str">
        <f t="shared" si="5"/>
        <v/>
      </c>
      <c r="Y80" s="16" t="str">
        <f t="shared" si="5"/>
        <v/>
      </c>
      <c r="Z80" s="16" t="str">
        <f t="shared" si="5"/>
        <v/>
      </c>
      <c r="AA80" s="16" t="str">
        <f t="shared" si="5"/>
        <v/>
      </c>
      <c r="AB80" s="16" t="str">
        <f t="shared" si="5"/>
        <v/>
      </c>
      <c r="AC80" s="16" t="str">
        <f t="shared" si="5"/>
        <v/>
      </c>
      <c r="AD80" s="16" t="str">
        <f t="shared" si="5"/>
        <v/>
      </c>
      <c r="AE80" s="16" t="str">
        <f t="shared" si="5"/>
        <v/>
      </c>
      <c r="AF80" s="16" t="str">
        <f t="shared" si="5"/>
        <v/>
      </c>
      <c r="AG80" s="16" t="str">
        <f t="shared" si="5"/>
        <v/>
      </c>
      <c r="AH80" s="16" t="str">
        <f t="shared" si="5"/>
        <v/>
      </c>
      <c r="AI80" s="16" t="str">
        <f t="shared" si="5"/>
        <v/>
      </c>
      <c r="AJ80" s="16" t="str">
        <f t="shared" si="5"/>
        <v/>
      </c>
      <c r="AK80" s="16" t="str">
        <f t="shared" si="5"/>
        <v/>
      </c>
      <c r="AL80" s="16" t="str">
        <f t="shared" si="5"/>
        <v/>
      </c>
      <c r="AM80" s="16" t="str">
        <f t="shared" si="5"/>
        <v/>
      </c>
      <c r="AN80" s="16" t="str">
        <f t="shared" si="5"/>
        <v/>
      </c>
    </row>
    <row r="81" spans="1:40" s="14" customFormat="1" ht="16.5" hidden="1" customHeight="1">
      <c r="A81" s="15" t="s">
        <v>60</v>
      </c>
      <c r="B81" s="16" t="str">
        <f t="shared" si="5"/>
        <v/>
      </c>
      <c r="C81" s="16" t="str">
        <f t="shared" si="5"/>
        <v/>
      </c>
      <c r="D81" s="16" t="str">
        <f t="shared" si="5"/>
        <v/>
      </c>
      <c r="E81" s="16" t="str">
        <f t="shared" si="5"/>
        <v/>
      </c>
      <c r="F81" s="16" t="str">
        <f t="shared" si="5"/>
        <v/>
      </c>
      <c r="G81" s="16" t="str">
        <f t="shared" si="5"/>
        <v/>
      </c>
      <c r="H81" s="16" t="str">
        <f t="shared" si="5"/>
        <v/>
      </c>
      <c r="I81" s="16" t="str">
        <f t="shared" si="5"/>
        <v/>
      </c>
      <c r="J81" s="16" t="str">
        <f t="shared" si="5"/>
        <v/>
      </c>
      <c r="K81" s="16" t="str">
        <f t="shared" ref="K81:AN81" si="6">IF(K57=K28,"","*")</f>
        <v/>
      </c>
      <c r="L81" s="16" t="str">
        <f t="shared" si="6"/>
        <v/>
      </c>
      <c r="M81" s="16" t="str">
        <f t="shared" si="6"/>
        <v/>
      </c>
      <c r="N81" s="16" t="str">
        <f t="shared" si="6"/>
        <v/>
      </c>
      <c r="O81" s="16" t="str">
        <f t="shared" si="6"/>
        <v/>
      </c>
      <c r="P81" s="16" t="str">
        <f t="shared" si="6"/>
        <v/>
      </c>
      <c r="Q81" s="16" t="str">
        <f t="shared" si="6"/>
        <v/>
      </c>
      <c r="R81" s="16" t="str">
        <f t="shared" si="6"/>
        <v/>
      </c>
      <c r="S81" s="16" t="str">
        <f t="shared" si="6"/>
        <v/>
      </c>
      <c r="T81" s="16" t="str">
        <f t="shared" si="6"/>
        <v/>
      </c>
      <c r="U81" s="16" t="str">
        <f t="shared" si="6"/>
        <v/>
      </c>
      <c r="V81" s="16" t="str">
        <f t="shared" si="6"/>
        <v/>
      </c>
      <c r="W81" s="16" t="str">
        <f t="shared" si="6"/>
        <v/>
      </c>
      <c r="X81" s="16" t="str">
        <f t="shared" si="6"/>
        <v/>
      </c>
      <c r="Y81" s="16" t="str">
        <f t="shared" si="6"/>
        <v/>
      </c>
      <c r="Z81" s="16" t="str">
        <f t="shared" si="6"/>
        <v/>
      </c>
      <c r="AA81" s="16" t="str">
        <f t="shared" si="6"/>
        <v/>
      </c>
      <c r="AB81" s="16" t="str">
        <f t="shared" si="6"/>
        <v/>
      </c>
      <c r="AC81" s="16" t="str">
        <f t="shared" si="6"/>
        <v/>
      </c>
      <c r="AD81" s="16" t="str">
        <f t="shared" si="6"/>
        <v/>
      </c>
      <c r="AE81" s="16" t="str">
        <f t="shared" si="6"/>
        <v/>
      </c>
      <c r="AF81" s="16" t="str">
        <f t="shared" si="6"/>
        <v/>
      </c>
      <c r="AG81" s="16" t="str">
        <f t="shared" si="6"/>
        <v/>
      </c>
      <c r="AH81" s="16" t="str">
        <f t="shared" si="6"/>
        <v/>
      </c>
      <c r="AI81" s="16" t="str">
        <f t="shared" si="6"/>
        <v/>
      </c>
      <c r="AJ81" s="16" t="str">
        <f t="shared" si="6"/>
        <v/>
      </c>
      <c r="AK81" s="16" t="str">
        <f t="shared" si="6"/>
        <v/>
      </c>
      <c r="AL81" s="16" t="str">
        <f t="shared" si="6"/>
        <v/>
      </c>
      <c r="AM81" s="16" t="str">
        <f t="shared" si="6"/>
        <v/>
      </c>
      <c r="AN81" s="16" t="str">
        <f t="shared" si="6"/>
        <v/>
      </c>
    </row>
    <row r="82" spans="1:40" s="14" customFormat="1" ht="16.5" hidden="1" customHeight="1">
      <c r="A82" s="19" t="s">
        <v>62</v>
      </c>
      <c r="B82" s="16" t="str">
        <f t="shared" ref="B82:AN83" si="7">IF(B58=B29,"","*")</f>
        <v/>
      </c>
      <c r="C82" s="16" t="str">
        <f t="shared" si="7"/>
        <v/>
      </c>
      <c r="D82" s="16" t="str">
        <f t="shared" si="7"/>
        <v/>
      </c>
      <c r="E82" s="16" t="str">
        <f t="shared" si="7"/>
        <v/>
      </c>
      <c r="F82" s="16" t="str">
        <f t="shared" si="7"/>
        <v/>
      </c>
      <c r="G82" s="16" t="str">
        <f t="shared" si="7"/>
        <v/>
      </c>
      <c r="H82" s="16" t="str">
        <f t="shared" si="7"/>
        <v/>
      </c>
      <c r="I82" s="16" t="str">
        <f t="shared" si="7"/>
        <v/>
      </c>
      <c r="J82" s="16" t="str">
        <f t="shared" si="7"/>
        <v/>
      </c>
      <c r="K82" s="16" t="str">
        <f t="shared" si="7"/>
        <v/>
      </c>
      <c r="L82" s="16" t="str">
        <f t="shared" si="7"/>
        <v/>
      </c>
      <c r="M82" s="16" t="str">
        <f t="shared" si="7"/>
        <v/>
      </c>
      <c r="N82" s="16" t="str">
        <f t="shared" si="7"/>
        <v/>
      </c>
      <c r="O82" s="16" t="str">
        <f t="shared" si="7"/>
        <v/>
      </c>
      <c r="P82" s="16" t="str">
        <f t="shared" si="7"/>
        <v/>
      </c>
      <c r="Q82" s="16" t="str">
        <f t="shared" si="7"/>
        <v/>
      </c>
      <c r="R82" s="16" t="str">
        <f t="shared" si="7"/>
        <v/>
      </c>
      <c r="S82" s="16" t="str">
        <f t="shared" si="7"/>
        <v/>
      </c>
      <c r="T82" s="16" t="str">
        <f t="shared" si="7"/>
        <v/>
      </c>
      <c r="U82" s="16" t="str">
        <f t="shared" si="7"/>
        <v/>
      </c>
      <c r="V82" s="16" t="str">
        <f t="shared" si="7"/>
        <v/>
      </c>
      <c r="W82" s="16" t="str">
        <f t="shared" si="7"/>
        <v/>
      </c>
      <c r="X82" s="16" t="str">
        <f t="shared" si="7"/>
        <v/>
      </c>
      <c r="Y82" s="16" t="str">
        <f t="shared" si="7"/>
        <v/>
      </c>
      <c r="Z82" s="16" t="str">
        <f t="shared" si="7"/>
        <v/>
      </c>
      <c r="AA82" s="16" t="str">
        <f t="shared" si="7"/>
        <v/>
      </c>
      <c r="AB82" s="16" t="str">
        <f t="shared" si="7"/>
        <v/>
      </c>
      <c r="AC82" s="16" t="str">
        <f t="shared" si="7"/>
        <v/>
      </c>
      <c r="AD82" s="16" t="str">
        <f t="shared" si="7"/>
        <v/>
      </c>
      <c r="AE82" s="16" t="str">
        <f t="shared" si="7"/>
        <v/>
      </c>
      <c r="AF82" s="16" t="str">
        <f t="shared" si="7"/>
        <v/>
      </c>
      <c r="AG82" s="16" t="str">
        <f t="shared" si="7"/>
        <v/>
      </c>
      <c r="AH82" s="16" t="str">
        <f t="shared" si="7"/>
        <v/>
      </c>
      <c r="AI82" s="16" t="str">
        <f t="shared" si="7"/>
        <v/>
      </c>
      <c r="AJ82" s="16" t="str">
        <f t="shared" si="7"/>
        <v/>
      </c>
      <c r="AK82" s="16" t="str">
        <f t="shared" si="7"/>
        <v/>
      </c>
      <c r="AL82" s="16" t="str">
        <f t="shared" si="7"/>
        <v/>
      </c>
      <c r="AM82" s="16" t="str">
        <f t="shared" si="7"/>
        <v/>
      </c>
      <c r="AN82" s="16" t="str">
        <f t="shared" si="7"/>
        <v/>
      </c>
    </row>
    <row r="83" spans="1:40" s="14" customFormat="1" ht="16.5" hidden="1" customHeight="1">
      <c r="A83" s="20" t="s">
        <v>63</v>
      </c>
      <c r="B83" s="16" t="str">
        <f t="shared" si="7"/>
        <v/>
      </c>
      <c r="C83" s="16" t="str">
        <f t="shared" si="7"/>
        <v/>
      </c>
      <c r="D83" s="16" t="str">
        <f t="shared" si="7"/>
        <v/>
      </c>
      <c r="E83" s="16" t="str">
        <f t="shared" si="7"/>
        <v/>
      </c>
      <c r="F83" s="16" t="str">
        <f t="shared" si="7"/>
        <v/>
      </c>
      <c r="G83" s="16" t="str">
        <f t="shared" si="7"/>
        <v/>
      </c>
      <c r="H83" s="16" t="str">
        <f t="shared" si="7"/>
        <v/>
      </c>
      <c r="I83" s="16" t="str">
        <f t="shared" si="7"/>
        <v/>
      </c>
      <c r="J83" s="16" t="str">
        <f t="shared" si="7"/>
        <v/>
      </c>
      <c r="K83" s="16" t="str">
        <f t="shared" si="7"/>
        <v/>
      </c>
      <c r="L83" s="16" t="str">
        <f t="shared" si="7"/>
        <v/>
      </c>
      <c r="M83" s="16" t="str">
        <f t="shared" si="7"/>
        <v/>
      </c>
      <c r="N83" s="16" t="str">
        <f t="shared" si="7"/>
        <v/>
      </c>
      <c r="O83" s="16" t="str">
        <f t="shared" si="7"/>
        <v/>
      </c>
      <c r="P83" s="16" t="str">
        <f t="shared" si="7"/>
        <v/>
      </c>
      <c r="Q83" s="16" t="str">
        <f t="shared" si="7"/>
        <v/>
      </c>
      <c r="R83" s="16" t="str">
        <f t="shared" si="7"/>
        <v/>
      </c>
      <c r="S83" s="16" t="str">
        <f t="shared" si="7"/>
        <v/>
      </c>
      <c r="T83" s="16" t="str">
        <f t="shared" si="7"/>
        <v/>
      </c>
      <c r="U83" s="16" t="str">
        <f t="shared" si="7"/>
        <v/>
      </c>
      <c r="V83" s="16" t="str">
        <f t="shared" si="7"/>
        <v/>
      </c>
      <c r="W83" s="16" t="str">
        <f t="shared" si="7"/>
        <v/>
      </c>
      <c r="X83" s="16" t="str">
        <f t="shared" si="7"/>
        <v/>
      </c>
      <c r="Y83" s="16" t="str">
        <f t="shared" si="7"/>
        <v/>
      </c>
      <c r="Z83" s="16" t="str">
        <f t="shared" si="7"/>
        <v/>
      </c>
      <c r="AA83" s="16" t="str">
        <f t="shared" si="7"/>
        <v/>
      </c>
      <c r="AB83" s="16" t="str">
        <f t="shared" si="7"/>
        <v/>
      </c>
      <c r="AC83" s="16" t="str">
        <f t="shared" si="7"/>
        <v/>
      </c>
      <c r="AD83" s="16" t="str">
        <f t="shared" si="7"/>
        <v/>
      </c>
      <c r="AE83" s="16" t="str">
        <f t="shared" si="7"/>
        <v/>
      </c>
      <c r="AF83" s="16" t="str">
        <f t="shared" si="7"/>
        <v/>
      </c>
      <c r="AG83" s="16" t="str">
        <f t="shared" si="7"/>
        <v/>
      </c>
      <c r="AH83" s="16" t="str">
        <f t="shared" si="7"/>
        <v/>
      </c>
      <c r="AI83" s="16" t="str">
        <f t="shared" si="7"/>
        <v/>
      </c>
      <c r="AJ83" s="16" t="str">
        <f t="shared" si="7"/>
        <v/>
      </c>
      <c r="AK83" s="16" t="str">
        <f t="shared" si="7"/>
        <v/>
      </c>
      <c r="AL83" s="16" t="str">
        <f t="shared" si="7"/>
        <v/>
      </c>
      <c r="AM83" s="16" t="str">
        <f t="shared" si="7"/>
        <v/>
      </c>
      <c r="AN83" s="16" t="str">
        <f t="shared" si="7"/>
        <v/>
      </c>
    </row>
    <row r="84" spans="1:40" hidden="1"/>
  </sheetData>
  <mergeCells count="49">
    <mergeCell ref="A4:A7"/>
    <mergeCell ref="B4:B7"/>
    <mergeCell ref="C4:C7"/>
    <mergeCell ref="D4:D7"/>
    <mergeCell ref="E4:P4"/>
    <mergeCell ref="E6:E7"/>
    <mergeCell ref="F6:F7"/>
    <mergeCell ref="G6:G7"/>
    <mergeCell ref="H6:H7"/>
    <mergeCell ref="E5:G5"/>
    <mergeCell ref="H5:J5"/>
    <mergeCell ref="K5:M5"/>
    <mergeCell ref="N5:P5"/>
    <mergeCell ref="AE5:AE7"/>
    <mergeCell ref="Y6:Y7"/>
    <mergeCell ref="Z6:Z7"/>
    <mergeCell ref="AA6:AA7"/>
    <mergeCell ref="T4:T7"/>
    <mergeCell ref="U4:W4"/>
    <mergeCell ref="X4:AN4"/>
    <mergeCell ref="V5:V7"/>
    <mergeCell ref="W5:W7"/>
    <mergeCell ref="X5:AA5"/>
    <mergeCell ref="AB5:AB7"/>
    <mergeCell ref="AC5:AC7"/>
    <mergeCell ref="AD5:AD7"/>
    <mergeCell ref="AM5:AN5"/>
    <mergeCell ref="AF6:AF7"/>
    <mergeCell ref="AG6:AI6"/>
    <mergeCell ref="AM6:AM7"/>
    <mergeCell ref="AN6:AN7"/>
    <mergeCell ref="AF5:AI5"/>
    <mergeCell ref="AJ5:AJ7"/>
    <mergeCell ref="AK5:AK7"/>
    <mergeCell ref="AL5:AL7"/>
    <mergeCell ref="X6:X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U5:U7"/>
    <mergeCell ref="Q4:S5"/>
  </mergeCells>
  <phoneticPr fontId="3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53" fitToWidth="2" orientation="landscape" r:id="rId1"/>
  <headerFooter alignWithMargins="0">
    <oddHeader xml:space="preserve">&amp;L&amp;"微軟正黑體,標準"&amp;16推行社區發展工作概況&amp;R&amp;"微軟正黑體,標準"本表共&amp;N頁，第 &amp;P頁 </oddHeader>
  </headerFooter>
  <colBreaks count="1" manualBreakCount="1">
    <brk id="23" min="1" max="33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B83"/>
  <sheetViews>
    <sheetView zoomScaleNormal="100" workbookViewId="0">
      <pane xSplit="1" ySplit="7" topLeftCell="B8" activePane="bottomRight" state="frozen"/>
      <selection activeCell="D11" sqref="D11"/>
      <selection pane="topRight" activeCell="D11" sqref="D11"/>
      <selection pane="bottomLeft" activeCell="D11" sqref="D11"/>
      <selection pane="bottomRight" activeCell="B3" sqref="B3:AN3"/>
    </sheetView>
  </sheetViews>
  <sheetFormatPr defaultColWidth="9.28515625" defaultRowHeight="12"/>
  <cols>
    <col min="1" max="1" width="29.28515625" style="1" customWidth="1"/>
    <col min="2" max="4" width="14.140625" style="1" customWidth="1"/>
    <col min="5" max="19" width="10.7109375" style="1" customWidth="1"/>
    <col min="20" max="20" width="14.28515625" style="1" customWidth="1"/>
    <col min="21" max="21" width="14.7109375" style="1" customWidth="1"/>
    <col min="22" max="22" width="15.28515625" style="1" customWidth="1"/>
    <col min="23" max="23" width="13.42578125" style="1" customWidth="1"/>
    <col min="24" max="27" width="11.42578125" style="1" customWidth="1"/>
    <col min="28" max="31" width="12.28515625" style="1" customWidth="1"/>
    <col min="32" max="35" width="11.42578125" style="1" customWidth="1"/>
    <col min="36" max="38" width="13.140625" style="1" customWidth="1"/>
    <col min="39" max="40" width="20.85546875" style="1" customWidth="1"/>
    <col min="41" max="16384" width="9.28515625" style="1"/>
  </cols>
  <sheetData>
    <row r="1" spans="1:54" s="2" customFormat="1" ht="23.25" customHeight="1">
      <c r="A1" s="2" t="s">
        <v>9</v>
      </c>
      <c r="U1" s="3"/>
    </row>
    <row r="2" spans="1:54" s="6" customFormat="1" ht="18" customHeight="1">
      <c r="B2" s="5"/>
      <c r="E2" s="5"/>
      <c r="F2" s="5"/>
      <c r="G2" s="5"/>
      <c r="V2" s="7"/>
    </row>
    <row r="3" spans="1:54" s="6" customFormat="1" ht="18" customHeight="1">
      <c r="A3" s="4" t="s">
        <v>168</v>
      </c>
      <c r="B3" s="5" t="str">
        <f>IF(B8=SUM(B9:B30),"",SUM(B9:B30))</f>
        <v/>
      </c>
      <c r="C3" s="5" t="str">
        <f t="shared" ref="C3:AN3" si="0">IF(C8=SUM(C9:C30),"",SUM(C9:C30))</f>
        <v/>
      </c>
      <c r="D3" s="5" t="str">
        <f t="shared" si="0"/>
        <v/>
      </c>
      <c r="E3" s="5" t="str">
        <f t="shared" si="0"/>
        <v/>
      </c>
      <c r="F3" s="5" t="str">
        <f t="shared" si="0"/>
        <v/>
      </c>
      <c r="G3" s="5" t="str">
        <f t="shared" si="0"/>
        <v/>
      </c>
      <c r="H3" s="5" t="str">
        <f t="shared" si="0"/>
        <v/>
      </c>
      <c r="I3" s="5" t="str">
        <f t="shared" si="0"/>
        <v/>
      </c>
      <c r="J3" s="5" t="str">
        <f t="shared" si="0"/>
        <v/>
      </c>
      <c r="K3" s="5" t="str">
        <f t="shared" si="0"/>
        <v/>
      </c>
      <c r="L3" s="5" t="str">
        <f t="shared" si="0"/>
        <v/>
      </c>
      <c r="M3" s="5" t="str">
        <f t="shared" si="0"/>
        <v/>
      </c>
      <c r="N3" s="5" t="str">
        <f t="shared" si="0"/>
        <v/>
      </c>
      <c r="O3" s="5" t="str">
        <f t="shared" si="0"/>
        <v/>
      </c>
      <c r="P3" s="5" t="str">
        <f t="shared" si="0"/>
        <v/>
      </c>
      <c r="Q3" s="5" t="str">
        <f t="shared" si="0"/>
        <v/>
      </c>
      <c r="R3" s="5" t="str">
        <f t="shared" si="0"/>
        <v/>
      </c>
      <c r="S3" s="5" t="str">
        <f t="shared" si="0"/>
        <v/>
      </c>
      <c r="T3" s="5" t="str">
        <f t="shared" si="0"/>
        <v/>
      </c>
      <c r="U3" s="5" t="str">
        <f t="shared" si="0"/>
        <v/>
      </c>
      <c r="V3" s="5" t="str">
        <f t="shared" si="0"/>
        <v/>
      </c>
      <c r="W3" s="5" t="str">
        <f t="shared" si="0"/>
        <v/>
      </c>
      <c r="X3" s="5" t="str">
        <f t="shared" si="0"/>
        <v/>
      </c>
      <c r="Y3" s="5" t="str">
        <f t="shared" si="0"/>
        <v/>
      </c>
      <c r="Z3" s="5" t="str">
        <f t="shared" si="0"/>
        <v/>
      </c>
      <c r="AA3" s="5" t="str">
        <f t="shared" si="0"/>
        <v/>
      </c>
      <c r="AB3" s="5" t="str">
        <f t="shared" si="0"/>
        <v/>
      </c>
      <c r="AC3" s="5" t="str">
        <f t="shared" si="0"/>
        <v/>
      </c>
      <c r="AD3" s="5" t="str">
        <f t="shared" si="0"/>
        <v/>
      </c>
      <c r="AE3" s="5" t="str">
        <f t="shared" si="0"/>
        <v/>
      </c>
      <c r="AF3" s="5" t="str">
        <f t="shared" si="0"/>
        <v/>
      </c>
      <c r="AG3" s="5" t="str">
        <f t="shared" si="0"/>
        <v/>
      </c>
      <c r="AH3" s="5" t="str">
        <f t="shared" si="0"/>
        <v/>
      </c>
      <c r="AI3" s="5" t="str">
        <f t="shared" si="0"/>
        <v/>
      </c>
      <c r="AJ3" s="5" t="str">
        <f t="shared" si="0"/>
        <v/>
      </c>
      <c r="AK3" s="5" t="str">
        <f t="shared" si="0"/>
        <v/>
      </c>
      <c r="AL3" s="5" t="str">
        <f t="shared" si="0"/>
        <v/>
      </c>
      <c r="AM3" s="5" t="str">
        <f t="shared" si="0"/>
        <v/>
      </c>
      <c r="AN3" s="5" t="str">
        <f t="shared" si="0"/>
        <v/>
      </c>
    </row>
    <row r="4" spans="1:54" s="9" customFormat="1" ht="26.25" customHeight="1">
      <c r="A4" s="90" t="s">
        <v>122</v>
      </c>
      <c r="B4" s="73" t="s">
        <v>123</v>
      </c>
      <c r="C4" s="73" t="s">
        <v>10</v>
      </c>
      <c r="D4" s="73" t="s">
        <v>11</v>
      </c>
      <c r="E4" s="79" t="s">
        <v>12</v>
      </c>
      <c r="F4" s="80"/>
      <c r="G4" s="80"/>
      <c r="H4" s="80"/>
      <c r="I4" s="80"/>
      <c r="J4" s="80"/>
      <c r="K4" s="80"/>
      <c r="L4" s="80"/>
      <c r="M4" s="80"/>
      <c r="N4" s="80"/>
      <c r="O4" s="80"/>
      <c r="P4" s="88"/>
      <c r="Q4" s="81" t="s">
        <v>13</v>
      </c>
      <c r="R4" s="84"/>
      <c r="S4" s="85"/>
      <c r="T4" s="73" t="s">
        <v>14</v>
      </c>
      <c r="U4" s="86" t="s">
        <v>15</v>
      </c>
      <c r="V4" s="86"/>
      <c r="W4" s="86"/>
      <c r="X4" s="71" t="s">
        <v>16</v>
      </c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</row>
    <row r="5" spans="1:54" s="46" customFormat="1" ht="33" customHeight="1">
      <c r="A5" s="91"/>
      <c r="B5" s="74"/>
      <c r="C5" s="74"/>
      <c r="D5" s="74"/>
      <c r="E5" s="76" t="s">
        <v>17</v>
      </c>
      <c r="F5" s="77"/>
      <c r="G5" s="78"/>
      <c r="H5" s="76" t="s">
        <v>18</v>
      </c>
      <c r="I5" s="77"/>
      <c r="J5" s="78"/>
      <c r="K5" s="76" t="s">
        <v>19</v>
      </c>
      <c r="L5" s="77"/>
      <c r="M5" s="78"/>
      <c r="N5" s="76" t="s">
        <v>20</v>
      </c>
      <c r="O5" s="77"/>
      <c r="P5" s="78"/>
      <c r="Q5" s="76"/>
      <c r="R5" s="77"/>
      <c r="S5" s="78"/>
      <c r="T5" s="74"/>
      <c r="U5" s="73" t="s">
        <v>21</v>
      </c>
      <c r="V5" s="73" t="s">
        <v>22</v>
      </c>
      <c r="W5" s="73" t="s">
        <v>23</v>
      </c>
      <c r="X5" s="76" t="s">
        <v>24</v>
      </c>
      <c r="Y5" s="77"/>
      <c r="Z5" s="77"/>
      <c r="AA5" s="78"/>
      <c r="AB5" s="73" t="s">
        <v>25</v>
      </c>
      <c r="AC5" s="73" t="s">
        <v>26</v>
      </c>
      <c r="AD5" s="73" t="s">
        <v>27</v>
      </c>
      <c r="AE5" s="73" t="s">
        <v>28</v>
      </c>
      <c r="AF5" s="76" t="s">
        <v>29</v>
      </c>
      <c r="AG5" s="77"/>
      <c r="AH5" s="77"/>
      <c r="AI5" s="78"/>
      <c r="AJ5" s="73" t="s">
        <v>30</v>
      </c>
      <c r="AK5" s="73" t="s">
        <v>31</v>
      </c>
      <c r="AL5" s="73" t="s">
        <v>32</v>
      </c>
      <c r="AM5" s="76" t="s">
        <v>33</v>
      </c>
      <c r="AN5" s="77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</row>
    <row r="6" spans="1:54" s="46" customFormat="1" ht="28.5" customHeight="1">
      <c r="A6" s="91"/>
      <c r="B6" s="74"/>
      <c r="C6" s="74"/>
      <c r="D6" s="74"/>
      <c r="E6" s="82" t="s">
        <v>34</v>
      </c>
      <c r="F6" s="82" t="s">
        <v>35</v>
      </c>
      <c r="G6" s="82" t="s">
        <v>36</v>
      </c>
      <c r="H6" s="82" t="s">
        <v>34</v>
      </c>
      <c r="I6" s="82" t="s">
        <v>35</v>
      </c>
      <c r="J6" s="82" t="s">
        <v>36</v>
      </c>
      <c r="K6" s="82" t="s">
        <v>34</v>
      </c>
      <c r="L6" s="82" t="s">
        <v>35</v>
      </c>
      <c r="M6" s="82" t="s">
        <v>36</v>
      </c>
      <c r="N6" s="82" t="s">
        <v>34</v>
      </c>
      <c r="O6" s="82" t="s">
        <v>35</v>
      </c>
      <c r="P6" s="82" t="s">
        <v>36</v>
      </c>
      <c r="Q6" s="82" t="s">
        <v>34</v>
      </c>
      <c r="R6" s="82" t="s">
        <v>35</v>
      </c>
      <c r="S6" s="82" t="s">
        <v>36</v>
      </c>
      <c r="T6" s="74"/>
      <c r="U6" s="74"/>
      <c r="V6" s="74"/>
      <c r="W6" s="74"/>
      <c r="X6" s="73" t="s">
        <v>37</v>
      </c>
      <c r="Y6" s="73" t="s">
        <v>38</v>
      </c>
      <c r="Z6" s="73" t="s">
        <v>95</v>
      </c>
      <c r="AA6" s="73" t="s">
        <v>39</v>
      </c>
      <c r="AB6" s="74"/>
      <c r="AC6" s="74"/>
      <c r="AD6" s="74"/>
      <c r="AE6" s="74"/>
      <c r="AF6" s="73" t="s">
        <v>40</v>
      </c>
      <c r="AG6" s="79" t="s">
        <v>41</v>
      </c>
      <c r="AH6" s="80"/>
      <c r="AI6" s="80"/>
      <c r="AJ6" s="74"/>
      <c r="AK6" s="74"/>
      <c r="AL6" s="74"/>
      <c r="AM6" s="73" t="s">
        <v>42</v>
      </c>
      <c r="AN6" s="81" t="s">
        <v>43</v>
      </c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</row>
    <row r="7" spans="1:54" s="46" customFormat="1" ht="28.5" customHeight="1">
      <c r="A7" s="92"/>
      <c r="B7" s="75"/>
      <c r="C7" s="75"/>
      <c r="D7" s="75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10" t="s">
        <v>44</v>
      </c>
      <c r="AH7" s="10" t="s">
        <v>45</v>
      </c>
      <c r="AI7" s="10" t="s">
        <v>46</v>
      </c>
      <c r="AJ7" s="75"/>
      <c r="AK7" s="75"/>
      <c r="AL7" s="75"/>
      <c r="AM7" s="75"/>
      <c r="AN7" s="76"/>
    </row>
    <row r="8" spans="1:54" s="54" customFormat="1" ht="16.5" customHeight="1">
      <c r="A8" s="57" t="s">
        <v>171</v>
      </c>
      <c r="B8" s="58">
        <v>6918</v>
      </c>
      <c r="C8" s="59">
        <v>8307886</v>
      </c>
      <c r="D8" s="59">
        <v>22038102</v>
      </c>
      <c r="E8" s="59">
        <v>108524</v>
      </c>
      <c r="F8" s="59">
        <v>78523</v>
      </c>
      <c r="G8" s="59">
        <v>30001</v>
      </c>
      <c r="H8" s="59">
        <v>6918</v>
      </c>
      <c r="I8" s="59">
        <v>5337</v>
      </c>
      <c r="J8" s="59">
        <v>1581</v>
      </c>
      <c r="K8" s="59">
        <v>75440</v>
      </c>
      <c r="L8" s="59">
        <v>54542</v>
      </c>
      <c r="M8" s="59">
        <v>20898</v>
      </c>
      <c r="N8" s="59">
        <v>26166</v>
      </c>
      <c r="O8" s="59">
        <v>18644</v>
      </c>
      <c r="P8" s="59">
        <v>7522</v>
      </c>
      <c r="Q8" s="59">
        <v>761896</v>
      </c>
      <c r="R8" s="59">
        <v>389930</v>
      </c>
      <c r="S8" s="59">
        <v>371966</v>
      </c>
      <c r="T8" s="59">
        <v>3945</v>
      </c>
      <c r="U8" s="59">
        <v>2739100740</v>
      </c>
      <c r="V8" s="59">
        <v>2082289812</v>
      </c>
      <c r="W8" s="59">
        <v>656810928</v>
      </c>
      <c r="X8" s="59">
        <v>3438</v>
      </c>
      <c r="Y8" s="59">
        <v>3315</v>
      </c>
      <c r="Z8" s="59">
        <v>40</v>
      </c>
      <c r="AA8" s="59">
        <v>83</v>
      </c>
      <c r="AB8" s="59">
        <v>93227</v>
      </c>
      <c r="AC8" s="59">
        <v>431271</v>
      </c>
      <c r="AD8" s="59">
        <v>3238</v>
      </c>
      <c r="AE8" s="59">
        <v>2586</v>
      </c>
      <c r="AF8" s="59">
        <v>4565</v>
      </c>
      <c r="AG8" s="59">
        <v>145935</v>
      </c>
      <c r="AH8" s="59">
        <v>54620</v>
      </c>
      <c r="AI8" s="59">
        <v>91315</v>
      </c>
      <c r="AJ8" s="59">
        <v>3067</v>
      </c>
      <c r="AK8" s="59">
        <v>626</v>
      </c>
      <c r="AL8" s="59">
        <v>1780</v>
      </c>
      <c r="AM8" s="59">
        <v>12612351</v>
      </c>
      <c r="AN8" s="59">
        <v>3511451</v>
      </c>
    </row>
    <row r="9" spans="1:54" s="14" customFormat="1" ht="16.5" customHeight="1">
      <c r="A9" s="35" t="s">
        <v>69</v>
      </c>
      <c r="B9" s="16">
        <v>460</v>
      </c>
      <c r="C9" s="17">
        <v>1478817</v>
      </c>
      <c r="D9" s="17">
        <v>3739131</v>
      </c>
      <c r="E9" s="17">
        <v>7970</v>
      </c>
      <c r="F9" s="17">
        <v>5120</v>
      </c>
      <c r="G9" s="17">
        <v>2850</v>
      </c>
      <c r="H9" s="17">
        <v>460</v>
      </c>
      <c r="I9" s="17">
        <v>344</v>
      </c>
      <c r="J9" s="17">
        <v>116</v>
      </c>
      <c r="K9" s="17">
        <v>5557</v>
      </c>
      <c r="L9" s="17">
        <v>3548</v>
      </c>
      <c r="M9" s="17">
        <v>2009</v>
      </c>
      <c r="N9" s="17">
        <v>1953</v>
      </c>
      <c r="O9" s="17">
        <v>1228</v>
      </c>
      <c r="P9" s="17">
        <v>725</v>
      </c>
      <c r="Q9" s="17">
        <v>64569</v>
      </c>
      <c r="R9" s="17">
        <v>27962</v>
      </c>
      <c r="S9" s="17">
        <v>36607</v>
      </c>
      <c r="T9" s="17">
        <v>338</v>
      </c>
      <c r="U9" s="17">
        <v>93152911</v>
      </c>
      <c r="V9" s="17">
        <v>65609487</v>
      </c>
      <c r="W9" s="17">
        <v>27543424</v>
      </c>
      <c r="X9" s="17">
        <v>118</v>
      </c>
      <c r="Y9" s="17">
        <v>118</v>
      </c>
      <c r="Z9" s="17">
        <v>0</v>
      </c>
      <c r="AA9" s="17">
        <v>0</v>
      </c>
      <c r="AB9" s="17">
        <v>3121</v>
      </c>
      <c r="AC9" s="17">
        <v>6221</v>
      </c>
      <c r="AD9" s="17">
        <v>269</v>
      </c>
      <c r="AE9" s="17">
        <v>389</v>
      </c>
      <c r="AF9" s="17">
        <v>280</v>
      </c>
      <c r="AG9" s="17">
        <v>6820</v>
      </c>
      <c r="AH9" s="17">
        <v>2772</v>
      </c>
      <c r="AI9" s="17">
        <v>4048</v>
      </c>
      <c r="AJ9" s="17">
        <v>129</v>
      </c>
      <c r="AK9" s="17">
        <v>36</v>
      </c>
      <c r="AL9" s="17">
        <v>44</v>
      </c>
      <c r="AM9" s="17">
        <v>930016</v>
      </c>
      <c r="AN9" s="17">
        <v>41388</v>
      </c>
    </row>
    <row r="10" spans="1:54" s="14" customFormat="1" ht="16.5" customHeight="1">
      <c r="A10" s="35" t="s">
        <v>70</v>
      </c>
      <c r="B10" s="16">
        <v>391</v>
      </c>
      <c r="C10" s="17">
        <v>1061000</v>
      </c>
      <c r="D10" s="17">
        <v>2602418</v>
      </c>
      <c r="E10" s="17">
        <v>5687</v>
      </c>
      <c r="F10" s="17">
        <v>3026</v>
      </c>
      <c r="G10" s="17">
        <v>2661</v>
      </c>
      <c r="H10" s="17">
        <v>391</v>
      </c>
      <c r="I10" s="17">
        <v>255</v>
      </c>
      <c r="J10" s="17">
        <v>136</v>
      </c>
      <c r="K10" s="17">
        <v>3886</v>
      </c>
      <c r="L10" s="17">
        <v>2063</v>
      </c>
      <c r="M10" s="17">
        <v>1823</v>
      </c>
      <c r="N10" s="17">
        <v>1410</v>
      </c>
      <c r="O10" s="17">
        <v>708</v>
      </c>
      <c r="P10" s="17">
        <v>702</v>
      </c>
      <c r="Q10" s="17">
        <v>25829</v>
      </c>
      <c r="R10" s="17">
        <v>10703</v>
      </c>
      <c r="S10" s="17">
        <v>15126</v>
      </c>
      <c r="T10" s="17">
        <v>0</v>
      </c>
      <c r="U10" s="17">
        <v>26913147</v>
      </c>
      <c r="V10" s="17">
        <v>19890542</v>
      </c>
      <c r="W10" s="17">
        <v>7022605</v>
      </c>
      <c r="X10" s="17">
        <v>0</v>
      </c>
      <c r="Y10" s="17">
        <v>0</v>
      </c>
      <c r="Z10" s="17">
        <v>0</v>
      </c>
      <c r="AA10" s="17">
        <v>0</v>
      </c>
      <c r="AB10" s="17">
        <v>5600</v>
      </c>
      <c r="AC10" s="17">
        <v>5950</v>
      </c>
      <c r="AD10" s="17">
        <v>0</v>
      </c>
      <c r="AE10" s="17">
        <v>425</v>
      </c>
      <c r="AF10" s="17">
        <v>86</v>
      </c>
      <c r="AG10" s="17">
        <v>2548</v>
      </c>
      <c r="AH10" s="17">
        <v>993</v>
      </c>
      <c r="AI10" s="17">
        <v>1555</v>
      </c>
      <c r="AJ10" s="17">
        <v>528</v>
      </c>
      <c r="AK10" s="17">
        <v>15</v>
      </c>
      <c r="AL10" s="17">
        <v>44</v>
      </c>
      <c r="AM10" s="17">
        <v>147117</v>
      </c>
      <c r="AN10" s="17">
        <v>416</v>
      </c>
    </row>
    <row r="11" spans="1:54" s="14" customFormat="1" ht="16.5" customHeight="1">
      <c r="A11" s="35" t="s">
        <v>94</v>
      </c>
      <c r="B11" s="16">
        <v>310</v>
      </c>
      <c r="C11" s="17">
        <v>685613</v>
      </c>
      <c r="D11" s="17">
        <v>1839832</v>
      </c>
      <c r="E11" s="17">
        <v>5142</v>
      </c>
      <c r="F11" s="17">
        <v>3123</v>
      </c>
      <c r="G11" s="17">
        <v>2019</v>
      </c>
      <c r="H11" s="17">
        <v>310</v>
      </c>
      <c r="I11" s="17">
        <v>234</v>
      </c>
      <c r="J11" s="17">
        <v>76</v>
      </c>
      <c r="K11" s="17">
        <v>3586</v>
      </c>
      <c r="L11" s="17">
        <v>2144</v>
      </c>
      <c r="M11" s="17">
        <v>1442</v>
      </c>
      <c r="N11" s="17">
        <v>1246</v>
      </c>
      <c r="O11" s="17">
        <v>745</v>
      </c>
      <c r="P11" s="17">
        <v>501</v>
      </c>
      <c r="Q11" s="17">
        <v>54169</v>
      </c>
      <c r="R11" s="17">
        <v>23727</v>
      </c>
      <c r="S11" s="17">
        <v>30442</v>
      </c>
      <c r="T11" s="17">
        <v>265</v>
      </c>
      <c r="U11" s="17">
        <v>269496915</v>
      </c>
      <c r="V11" s="17">
        <v>198259433</v>
      </c>
      <c r="W11" s="17">
        <v>71237482</v>
      </c>
      <c r="X11" s="17">
        <v>211</v>
      </c>
      <c r="Y11" s="17">
        <v>187</v>
      </c>
      <c r="Z11" s="17">
        <v>6</v>
      </c>
      <c r="AA11" s="17">
        <v>18</v>
      </c>
      <c r="AB11" s="17">
        <v>4304</v>
      </c>
      <c r="AC11" s="17">
        <v>26930</v>
      </c>
      <c r="AD11" s="17">
        <v>39</v>
      </c>
      <c r="AE11" s="17">
        <v>47</v>
      </c>
      <c r="AF11" s="17">
        <v>248</v>
      </c>
      <c r="AG11" s="17">
        <v>10945</v>
      </c>
      <c r="AH11" s="17">
        <v>3898</v>
      </c>
      <c r="AI11" s="17">
        <v>7047</v>
      </c>
      <c r="AJ11" s="17">
        <v>170</v>
      </c>
      <c r="AK11" s="17">
        <v>29</v>
      </c>
      <c r="AL11" s="17">
        <v>70</v>
      </c>
      <c r="AM11" s="17">
        <v>1240346</v>
      </c>
      <c r="AN11" s="17">
        <v>418631</v>
      </c>
    </row>
    <row r="12" spans="1:54" s="14" customFormat="1" ht="16.5" customHeight="1">
      <c r="A12" s="35" t="s">
        <v>71</v>
      </c>
      <c r="B12" s="16">
        <v>604</v>
      </c>
      <c r="C12" s="17">
        <v>1002890</v>
      </c>
      <c r="D12" s="17">
        <v>2820787</v>
      </c>
      <c r="E12" s="17">
        <v>9791</v>
      </c>
      <c r="F12" s="17">
        <v>7075</v>
      </c>
      <c r="G12" s="17">
        <v>2716</v>
      </c>
      <c r="H12" s="17">
        <v>604</v>
      </c>
      <c r="I12" s="17">
        <v>467</v>
      </c>
      <c r="J12" s="17">
        <v>137</v>
      </c>
      <c r="K12" s="17">
        <v>6830</v>
      </c>
      <c r="L12" s="17">
        <v>4932</v>
      </c>
      <c r="M12" s="17">
        <v>1898</v>
      </c>
      <c r="N12" s="17">
        <v>2357</v>
      </c>
      <c r="O12" s="17">
        <v>1676</v>
      </c>
      <c r="P12" s="17">
        <v>681</v>
      </c>
      <c r="Q12" s="17">
        <v>53090</v>
      </c>
      <c r="R12" s="17">
        <v>26746</v>
      </c>
      <c r="S12" s="17">
        <v>26344</v>
      </c>
      <c r="T12" s="17">
        <v>152</v>
      </c>
      <c r="U12" s="17">
        <v>136384320</v>
      </c>
      <c r="V12" s="17">
        <v>77240404</v>
      </c>
      <c r="W12" s="17">
        <v>59143916</v>
      </c>
      <c r="X12" s="17">
        <v>253</v>
      </c>
      <c r="Y12" s="17">
        <v>251</v>
      </c>
      <c r="Z12" s="17">
        <v>0</v>
      </c>
      <c r="AA12" s="17">
        <v>2</v>
      </c>
      <c r="AB12" s="17">
        <v>6191</v>
      </c>
      <c r="AC12" s="17">
        <v>36773</v>
      </c>
      <c r="AD12" s="17">
        <v>389</v>
      </c>
      <c r="AE12" s="17">
        <v>245</v>
      </c>
      <c r="AF12" s="17">
        <v>347</v>
      </c>
      <c r="AG12" s="17">
        <v>10829</v>
      </c>
      <c r="AH12" s="17">
        <v>3256</v>
      </c>
      <c r="AI12" s="17">
        <v>7573</v>
      </c>
      <c r="AJ12" s="17">
        <v>253</v>
      </c>
      <c r="AK12" s="17">
        <v>12</v>
      </c>
      <c r="AL12" s="17">
        <v>49</v>
      </c>
      <c r="AM12" s="17">
        <v>542764</v>
      </c>
      <c r="AN12" s="17">
        <v>176383</v>
      </c>
    </row>
    <row r="13" spans="1:54" s="14" customFormat="1" ht="16.5" customHeight="1">
      <c r="A13" s="35" t="s">
        <v>72</v>
      </c>
      <c r="B13" s="16">
        <v>672</v>
      </c>
      <c r="C13" s="17">
        <v>657537</v>
      </c>
      <c r="D13" s="17">
        <v>1765503</v>
      </c>
      <c r="E13" s="17">
        <v>10288</v>
      </c>
      <c r="F13" s="17">
        <v>7582</v>
      </c>
      <c r="G13" s="17">
        <v>2706</v>
      </c>
      <c r="H13" s="17">
        <v>672</v>
      </c>
      <c r="I13" s="17">
        <v>536</v>
      </c>
      <c r="J13" s="17">
        <v>136</v>
      </c>
      <c r="K13" s="17">
        <v>7187</v>
      </c>
      <c r="L13" s="17">
        <v>5228</v>
      </c>
      <c r="M13" s="17">
        <v>1959</v>
      </c>
      <c r="N13" s="17">
        <v>2429</v>
      </c>
      <c r="O13" s="17">
        <v>1818</v>
      </c>
      <c r="P13" s="17">
        <v>611</v>
      </c>
      <c r="Q13" s="17">
        <v>87272</v>
      </c>
      <c r="R13" s="17">
        <v>42805</v>
      </c>
      <c r="S13" s="17">
        <v>44467</v>
      </c>
      <c r="T13" s="17">
        <v>305</v>
      </c>
      <c r="U13" s="17">
        <v>230159434</v>
      </c>
      <c r="V13" s="17">
        <v>170669010</v>
      </c>
      <c r="W13" s="17">
        <v>59490424</v>
      </c>
      <c r="X13" s="17">
        <v>150</v>
      </c>
      <c r="Y13" s="17">
        <v>148</v>
      </c>
      <c r="Z13" s="17">
        <v>0</v>
      </c>
      <c r="AA13" s="17">
        <v>2</v>
      </c>
      <c r="AB13" s="17">
        <v>7979</v>
      </c>
      <c r="AC13" s="17">
        <v>46338</v>
      </c>
      <c r="AD13" s="17">
        <v>458</v>
      </c>
      <c r="AE13" s="17">
        <v>336</v>
      </c>
      <c r="AF13" s="17">
        <v>508</v>
      </c>
      <c r="AG13" s="17">
        <v>18466</v>
      </c>
      <c r="AH13" s="17">
        <v>6591</v>
      </c>
      <c r="AI13" s="17">
        <v>11875</v>
      </c>
      <c r="AJ13" s="17">
        <v>255</v>
      </c>
      <c r="AK13" s="17">
        <v>78</v>
      </c>
      <c r="AL13" s="17">
        <v>116</v>
      </c>
      <c r="AM13" s="17">
        <v>1613057</v>
      </c>
      <c r="AN13" s="17">
        <v>610409</v>
      </c>
    </row>
    <row r="14" spans="1:54" s="14" customFormat="1" ht="16.5" customHeight="1">
      <c r="A14" s="35" t="s">
        <v>73</v>
      </c>
      <c r="B14" s="16">
        <v>749</v>
      </c>
      <c r="C14" s="17">
        <v>869535</v>
      </c>
      <c r="D14" s="17">
        <v>2169536</v>
      </c>
      <c r="E14" s="17">
        <v>11577</v>
      </c>
      <c r="F14" s="17">
        <v>7649</v>
      </c>
      <c r="G14" s="17">
        <v>3928</v>
      </c>
      <c r="H14" s="17">
        <v>749</v>
      </c>
      <c r="I14" s="17">
        <v>542</v>
      </c>
      <c r="J14" s="17">
        <v>207</v>
      </c>
      <c r="K14" s="17">
        <v>8021</v>
      </c>
      <c r="L14" s="17">
        <v>5309</v>
      </c>
      <c r="M14" s="17">
        <v>2712</v>
      </c>
      <c r="N14" s="17">
        <v>2807</v>
      </c>
      <c r="O14" s="17">
        <v>1798</v>
      </c>
      <c r="P14" s="17">
        <v>1009</v>
      </c>
      <c r="Q14" s="17">
        <v>79661</v>
      </c>
      <c r="R14" s="17">
        <v>36603</v>
      </c>
      <c r="S14" s="17">
        <v>43058</v>
      </c>
      <c r="T14" s="17">
        <v>404</v>
      </c>
      <c r="U14" s="17">
        <v>285541998</v>
      </c>
      <c r="V14" s="17">
        <v>194676311</v>
      </c>
      <c r="W14" s="17">
        <v>90865687</v>
      </c>
      <c r="X14" s="17">
        <v>295</v>
      </c>
      <c r="Y14" s="17">
        <v>294</v>
      </c>
      <c r="Z14" s="17">
        <v>1</v>
      </c>
      <c r="AA14" s="17">
        <v>0</v>
      </c>
      <c r="AB14" s="17">
        <v>21862</v>
      </c>
      <c r="AC14" s="17">
        <v>38671</v>
      </c>
      <c r="AD14" s="17">
        <v>212</v>
      </c>
      <c r="AE14" s="17">
        <v>243</v>
      </c>
      <c r="AF14" s="17">
        <v>636</v>
      </c>
      <c r="AG14" s="17">
        <v>19273</v>
      </c>
      <c r="AH14" s="17">
        <v>6835</v>
      </c>
      <c r="AI14" s="17">
        <v>12438</v>
      </c>
      <c r="AJ14" s="17">
        <v>212</v>
      </c>
      <c r="AK14" s="17">
        <v>72</v>
      </c>
      <c r="AL14" s="17">
        <v>177</v>
      </c>
      <c r="AM14" s="17">
        <v>1178723</v>
      </c>
      <c r="AN14" s="17">
        <v>661092</v>
      </c>
    </row>
    <row r="15" spans="1:54" s="14" customFormat="1" ht="16.5" customHeight="1">
      <c r="A15" s="35" t="s">
        <v>104</v>
      </c>
      <c r="B15" s="16">
        <v>241</v>
      </c>
      <c r="C15" s="17">
        <v>172433</v>
      </c>
      <c r="D15" s="17">
        <v>453213</v>
      </c>
      <c r="E15" s="17">
        <v>3977</v>
      </c>
      <c r="F15" s="17">
        <v>3129</v>
      </c>
      <c r="G15" s="17">
        <v>848</v>
      </c>
      <c r="H15" s="17">
        <v>241</v>
      </c>
      <c r="I15" s="17">
        <v>197</v>
      </c>
      <c r="J15" s="17">
        <v>44</v>
      </c>
      <c r="K15" s="17">
        <v>2800</v>
      </c>
      <c r="L15" s="17">
        <v>2210</v>
      </c>
      <c r="M15" s="17">
        <v>590</v>
      </c>
      <c r="N15" s="17">
        <v>936</v>
      </c>
      <c r="O15" s="17">
        <v>722</v>
      </c>
      <c r="P15" s="17">
        <v>214</v>
      </c>
      <c r="Q15" s="17">
        <v>24035</v>
      </c>
      <c r="R15" s="17">
        <v>13704</v>
      </c>
      <c r="S15" s="17">
        <v>10331</v>
      </c>
      <c r="T15" s="17">
        <v>127</v>
      </c>
      <c r="U15" s="17">
        <v>173385070</v>
      </c>
      <c r="V15" s="17">
        <v>138366543</v>
      </c>
      <c r="W15" s="17">
        <v>35018527</v>
      </c>
      <c r="X15" s="17">
        <v>202</v>
      </c>
      <c r="Y15" s="17">
        <v>186</v>
      </c>
      <c r="Z15" s="17">
        <v>3</v>
      </c>
      <c r="AA15" s="17">
        <v>13</v>
      </c>
      <c r="AB15" s="17">
        <v>1991</v>
      </c>
      <c r="AC15" s="17">
        <v>12201</v>
      </c>
      <c r="AD15" s="17">
        <v>125</v>
      </c>
      <c r="AE15" s="17">
        <v>105</v>
      </c>
      <c r="AF15" s="17">
        <v>220</v>
      </c>
      <c r="AG15" s="17">
        <v>5815</v>
      </c>
      <c r="AH15" s="17">
        <v>1856</v>
      </c>
      <c r="AI15" s="17">
        <v>3959</v>
      </c>
      <c r="AJ15" s="17">
        <v>106</v>
      </c>
      <c r="AK15" s="17">
        <v>14</v>
      </c>
      <c r="AL15" s="17">
        <v>6</v>
      </c>
      <c r="AM15" s="17">
        <v>608600</v>
      </c>
      <c r="AN15" s="17">
        <v>346754</v>
      </c>
    </row>
    <row r="16" spans="1:54" s="14" customFormat="1" ht="16.5" customHeight="1">
      <c r="A16" s="35" t="s">
        <v>105</v>
      </c>
      <c r="B16" s="16">
        <v>187</v>
      </c>
      <c r="C16" s="17">
        <v>205854</v>
      </c>
      <c r="D16" s="17">
        <v>571492</v>
      </c>
      <c r="E16" s="17">
        <v>3281</v>
      </c>
      <c r="F16" s="17">
        <v>2282</v>
      </c>
      <c r="G16" s="17">
        <v>999</v>
      </c>
      <c r="H16" s="17">
        <v>187</v>
      </c>
      <c r="I16" s="17">
        <v>144</v>
      </c>
      <c r="J16" s="17">
        <v>43</v>
      </c>
      <c r="K16" s="17">
        <v>2299</v>
      </c>
      <c r="L16" s="17">
        <v>1588</v>
      </c>
      <c r="M16" s="17">
        <v>711</v>
      </c>
      <c r="N16" s="17">
        <v>795</v>
      </c>
      <c r="O16" s="17">
        <v>550</v>
      </c>
      <c r="P16" s="17">
        <v>245</v>
      </c>
      <c r="Q16" s="17">
        <v>35026</v>
      </c>
      <c r="R16" s="17">
        <v>17860</v>
      </c>
      <c r="S16" s="17">
        <v>17166</v>
      </c>
      <c r="T16" s="17">
        <v>167</v>
      </c>
      <c r="U16" s="17">
        <v>148410521</v>
      </c>
      <c r="V16" s="17">
        <v>84895105</v>
      </c>
      <c r="W16" s="17">
        <v>63515416</v>
      </c>
      <c r="X16" s="17">
        <v>82</v>
      </c>
      <c r="Y16" s="17">
        <v>80</v>
      </c>
      <c r="Z16" s="17">
        <v>1</v>
      </c>
      <c r="AA16" s="17">
        <v>1</v>
      </c>
      <c r="AB16" s="17">
        <v>3320</v>
      </c>
      <c r="AC16" s="17">
        <v>14714</v>
      </c>
      <c r="AD16" s="17">
        <v>146</v>
      </c>
      <c r="AE16" s="17">
        <v>48</v>
      </c>
      <c r="AF16" s="17">
        <v>222</v>
      </c>
      <c r="AG16" s="17">
        <v>5189</v>
      </c>
      <c r="AH16" s="17">
        <v>2130</v>
      </c>
      <c r="AI16" s="17">
        <v>3059</v>
      </c>
      <c r="AJ16" s="17">
        <v>64</v>
      </c>
      <c r="AK16" s="17">
        <v>17</v>
      </c>
      <c r="AL16" s="17">
        <v>15</v>
      </c>
      <c r="AM16" s="17">
        <v>155258</v>
      </c>
      <c r="AN16" s="17">
        <v>63897</v>
      </c>
    </row>
    <row r="17" spans="1:40" s="14" customFormat="1" ht="16.5" customHeight="1">
      <c r="A17" s="35" t="s">
        <v>106</v>
      </c>
      <c r="B17" s="16">
        <v>280</v>
      </c>
      <c r="C17" s="17">
        <v>193182</v>
      </c>
      <c r="D17" s="17">
        <v>543620</v>
      </c>
      <c r="E17" s="17">
        <v>4635</v>
      </c>
      <c r="F17" s="17">
        <v>3400</v>
      </c>
      <c r="G17" s="17">
        <v>1235</v>
      </c>
      <c r="H17" s="17">
        <v>280</v>
      </c>
      <c r="I17" s="17">
        <v>220</v>
      </c>
      <c r="J17" s="17">
        <v>60</v>
      </c>
      <c r="K17" s="17">
        <v>3261</v>
      </c>
      <c r="L17" s="17">
        <v>2403</v>
      </c>
      <c r="M17" s="17">
        <v>858</v>
      </c>
      <c r="N17" s="17">
        <v>1094</v>
      </c>
      <c r="O17" s="17">
        <v>777</v>
      </c>
      <c r="P17" s="17">
        <v>317</v>
      </c>
      <c r="Q17" s="17">
        <v>45105</v>
      </c>
      <c r="R17" s="17">
        <v>22880</v>
      </c>
      <c r="S17" s="17">
        <v>22225</v>
      </c>
      <c r="T17" s="17">
        <v>172</v>
      </c>
      <c r="U17" s="17">
        <v>139066762</v>
      </c>
      <c r="V17" s="17">
        <v>111702176</v>
      </c>
      <c r="W17" s="17">
        <v>27364586</v>
      </c>
      <c r="X17" s="17">
        <v>228</v>
      </c>
      <c r="Y17" s="17">
        <v>224</v>
      </c>
      <c r="Z17" s="17">
        <v>0</v>
      </c>
      <c r="AA17" s="17">
        <v>4</v>
      </c>
      <c r="AB17" s="17">
        <v>2437</v>
      </c>
      <c r="AC17" s="17">
        <v>5313</v>
      </c>
      <c r="AD17" s="17">
        <v>169</v>
      </c>
      <c r="AE17" s="17">
        <v>118</v>
      </c>
      <c r="AF17" s="17">
        <v>188</v>
      </c>
      <c r="AG17" s="17">
        <v>6259</v>
      </c>
      <c r="AH17" s="17">
        <v>2725</v>
      </c>
      <c r="AI17" s="17">
        <v>3534</v>
      </c>
      <c r="AJ17" s="17">
        <v>110</v>
      </c>
      <c r="AK17" s="17">
        <v>23</v>
      </c>
      <c r="AL17" s="17">
        <v>66</v>
      </c>
      <c r="AM17" s="17">
        <v>328118</v>
      </c>
      <c r="AN17" s="17">
        <v>169906</v>
      </c>
    </row>
    <row r="18" spans="1:40" s="14" customFormat="1" ht="16.5" customHeight="1">
      <c r="A18" s="35" t="s">
        <v>107</v>
      </c>
      <c r="B18" s="16">
        <v>569</v>
      </c>
      <c r="C18" s="17">
        <v>382209</v>
      </c>
      <c r="D18" s="17">
        <v>1222372</v>
      </c>
      <c r="E18" s="17">
        <v>9634</v>
      </c>
      <c r="F18" s="17">
        <v>8081</v>
      </c>
      <c r="G18" s="17">
        <v>1553</v>
      </c>
      <c r="H18" s="17">
        <v>569</v>
      </c>
      <c r="I18" s="17">
        <v>444</v>
      </c>
      <c r="J18" s="17">
        <v>125</v>
      </c>
      <c r="K18" s="17">
        <v>6763</v>
      </c>
      <c r="L18" s="17">
        <v>5681</v>
      </c>
      <c r="M18" s="17">
        <v>1082</v>
      </c>
      <c r="N18" s="17">
        <v>2302</v>
      </c>
      <c r="O18" s="17">
        <v>1956</v>
      </c>
      <c r="P18" s="17">
        <v>346</v>
      </c>
      <c r="Q18" s="17">
        <v>68523</v>
      </c>
      <c r="R18" s="17">
        <v>39322</v>
      </c>
      <c r="S18" s="17">
        <v>29201</v>
      </c>
      <c r="T18" s="17">
        <v>398</v>
      </c>
      <c r="U18" s="17">
        <v>253900679</v>
      </c>
      <c r="V18" s="17">
        <v>194791495</v>
      </c>
      <c r="W18" s="17">
        <v>59109184</v>
      </c>
      <c r="X18" s="17">
        <v>413</v>
      </c>
      <c r="Y18" s="17">
        <v>401</v>
      </c>
      <c r="Z18" s="17">
        <v>4</v>
      </c>
      <c r="AA18" s="17">
        <v>8</v>
      </c>
      <c r="AB18" s="17">
        <v>5893</v>
      </c>
      <c r="AC18" s="17">
        <v>21162</v>
      </c>
      <c r="AD18" s="17">
        <v>332</v>
      </c>
      <c r="AE18" s="17">
        <v>98</v>
      </c>
      <c r="AF18" s="17">
        <v>493</v>
      </c>
      <c r="AG18" s="17">
        <v>23830</v>
      </c>
      <c r="AH18" s="17">
        <v>10116</v>
      </c>
      <c r="AI18" s="17">
        <v>13714</v>
      </c>
      <c r="AJ18" s="17">
        <v>207</v>
      </c>
      <c r="AK18" s="17">
        <v>53</v>
      </c>
      <c r="AL18" s="17">
        <v>37</v>
      </c>
      <c r="AM18" s="17">
        <v>734837</v>
      </c>
      <c r="AN18" s="17">
        <v>314555</v>
      </c>
    </row>
    <row r="19" spans="1:40" s="14" customFormat="1" ht="16.5" customHeight="1">
      <c r="A19" s="35" t="s">
        <v>108</v>
      </c>
      <c r="B19" s="16">
        <v>275</v>
      </c>
      <c r="C19" s="17">
        <v>174993</v>
      </c>
      <c r="D19" s="17">
        <v>481568</v>
      </c>
      <c r="E19" s="17">
        <v>3895</v>
      </c>
      <c r="F19" s="17">
        <v>3036</v>
      </c>
      <c r="G19" s="17">
        <v>859</v>
      </c>
      <c r="H19" s="17">
        <v>275</v>
      </c>
      <c r="I19" s="17">
        <v>226</v>
      </c>
      <c r="J19" s="17">
        <v>49</v>
      </c>
      <c r="K19" s="17">
        <v>2727</v>
      </c>
      <c r="L19" s="17">
        <v>2110</v>
      </c>
      <c r="M19" s="17">
        <v>617</v>
      </c>
      <c r="N19" s="17">
        <v>893</v>
      </c>
      <c r="O19" s="17">
        <v>700</v>
      </c>
      <c r="P19" s="17">
        <v>193</v>
      </c>
      <c r="Q19" s="17">
        <v>26474</v>
      </c>
      <c r="R19" s="17">
        <v>15613</v>
      </c>
      <c r="S19" s="17">
        <v>10861</v>
      </c>
      <c r="T19" s="17">
        <v>223</v>
      </c>
      <c r="U19" s="17">
        <v>65362119</v>
      </c>
      <c r="V19" s="17">
        <v>56453755</v>
      </c>
      <c r="W19" s="17">
        <v>8908364</v>
      </c>
      <c r="X19" s="17">
        <v>219</v>
      </c>
      <c r="Y19" s="17">
        <v>217</v>
      </c>
      <c r="Z19" s="17">
        <v>0</v>
      </c>
      <c r="AA19" s="17">
        <v>2</v>
      </c>
      <c r="AB19" s="17">
        <v>6151</v>
      </c>
      <c r="AC19" s="17">
        <v>8830</v>
      </c>
      <c r="AD19" s="17">
        <v>73</v>
      </c>
      <c r="AE19" s="17">
        <v>102</v>
      </c>
      <c r="AF19" s="17">
        <v>227</v>
      </c>
      <c r="AG19" s="17">
        <v>5843</v>
      </c>
      <c r="AH19" s="17">
        <v>2344</v>
      </c>
      <c r="AI19" s="17">
        <v>3499</v>
      </c>
      <c r="AJ19" s="17">
        <v>115</v>
      </c>
      <c r="AK19" s="17">
        <v>31</v>
      </c>
      <c r="AL19" s="17">
        <v>60</v>
      </c>
      <c r="AM19" s="17">
        <v>891340</v>
      </c>
      <c r="AN19" s="17">
        <v>95910</v>
      </c>
    </row>
    <row r="20" spans="1:40" s="14" customFormat="1" ht="16.5" customHeight="1">
      <c r="A20" s="35" t="s">
        <v>109</v>
      </c>
      <c r="B20" s="16">
        <v>436</v>
      </c>
      <c r="C20" s="17">
        <v>243987</v>
      </c>
      <c r="D20" s="17">
        <v>676873</v>
      </c>
      <c r="E20" s="17">
        <v>6718</v>
      </c>
      <c r="F20" s="17">
        <v>5757</v>
      </c>
      <c r="G20" s="17">
        <v>961</v>
      </c>
      <c r="H20" s="17">
        <v>436</v>
      </c>
      <c r="I20" s="17">
        <v>371</v>
      </c>
      <c r="J20" s="17">
        <v>65</v>
      </c>
      <c r="K20" s="17">
        <v>4636</v>
      </c>
      <c r="L20" s="17">
        <v>3978</v>
      </c>
      <c r="M20" s="17">
        <v>658</v>
      </c>
      <c r="N20" s="17">
        <v>1646</v>
      </c>
      <c r="O20" s="17">
        <v>1408</v>
      </c>
      <c r="P20" s="17">
        <v>238</v>
      </c>
      <c r="Q20" s="17">
        <v>28862</v>
      </c>
      <c r="R20" s="17">
        <v>19605</v>
      </c>
      <c r="S20" s="17">
        <v>9257</v>
      </c>
      <c r="T20" s="17">
        <v>296</v>
      </c>
      <c r="U20" s="17">
        <v>160557337</v>
      </c>
      <c r="V20" s="17">
        <v>127220454</v>
      </c>
      <c r="W20" s="17">
        <v>33336883</v>
      </c>
      <c r="X20" s="17">
        <v>377</v>
      </c>
      <c r="Y20" s="17">
        <v>371</v>
      </c>
      <c r="Z20" s="17">
        <v>1</v>
      </c>
      <c r="AA20" s="17">
        <v>5</v>
      </c>
      <c r="AB20" s="17">
        <v>2483</v>
      </c>
      <c r="AC20" s="17">
        <v>9514</v>
      </c>
      <c r="AD20" s="17">
        <v>286</v>
      </c>
      <c r="AE20" s="17">
        <v>45</v>
      </c>
      <c r="AF20" s="17">
        <v>184</v>
      </c>
      <c r="AG20" s="17">
        <v>5407</v>
      </c>
      <c r="AH20" s="17">
        <v>2197</v>
      </c>
      <c r="AI20" s="17">
        <v>3210</v>
      </c>
      <c r="AJ20" s="17">
        <v>85</v>
      </c>
      <c r="AK20" s="17">
        <v>28</v>
      </c>
      <c r="AL20" s="17">
        <v>11</v>
      </c>
      <c r="AM20" s="17">
        <v>808220</v>
      </c>
      <c r="AN20" s="17">
        <v>134610</v>
      </c>
    </row>
    <row r="21" spans="1:40" s="14" customFormat="1" ht="16.5" customHeight="1">
      <c r="A21" s="35" t="s">
        <v>110</v>
      </c>
      <c r="B21" s="16">
        <v>362</v>
      </c>
      <c r="C21" s="17">
        <v>198766</v>
      </c>
      <c r="D21" s="17">
        <v>531901</v>
      </c>
      <c r="E21" s="17">
        <v>6257</v>
      </c>
      <c r="F21" s="17">
        <v>5133</v>
      </c>
      <c r="G21" s="17">
        <v>1124</v>
      </c>
      <c r="H21" s="17">
        <v>362</v>
      </c>
      <c r="I21" s="17">
        <v>301</v>
      </c>
      <c r="J21" s="17">
        <v>61</v>
      </c>
      <c r="K21" s="17">
        <v>4354</v>
      </c>
      <c r="L21" s="17">
        <v>3573</v>
      </c>
      <c r="M21" s="17">
        <v>781</v>
      </c>
      <c r="N21" s="17">
        <v>1541</v>
      </c>
      <c r="O21" s="17">
        <v>1259</v>
      </c>
      <c r="P21" s="17">
        <v>282</v>
      </c>
      <c r="Q21" s="17">
        <v>31127</v>
      </c>
      <c r="R21" s="17">
        <v>19291</v>
      </c>
      <c r="S21" s="17">
        <v>11836</v>
      </c>
      <c r="T21" s="17">
        <v>244</v>
      </c>
      <c r="U21" s="17">
        <v>110342451</v>
      </c>
      <c r="V21" s="17">
        <v>89832289</v>
      </c>
      <c r="W21" s="17">
        <v>20510162</v>
      </c>
      <c r="X21" s="17">
        <v>268</v>
      </c>
      <c r="Y21" s="17">
        <v>258</v>
      </c>
      <c r="Z21" s="17">
        <v>4</v>
      </c>
      <c r="AA21" s="17">
        <v>6</v>
      </c>
      <c r="AB21" s="17">
        <v>1450</v>
      </c>
      <c r="AC21" s="17">
        <v>146554</v>
      </c>
      <c r="AD21" s="17">
        <v>262</v>
      </c>
      <c r="AE21" s="17">
        <v>61</v>
      </c>
      <c r="AF21" s="17">
        <v>158</v>
      </c>
      <c r="AG21" s="17">
        <v>4130</v>
      </c>
      <c r="AH21" s="17">
        <v>1530</v>
      </c>
      <c r="AI21" s="17">
        <v>2600</v>
      </c>
      <c r="AJ21" s="17">
        <v>95</v>
      </c>
      <c r="AK21" s="17">
        <v>61</v>
      </c>
      <c r="AL21" s="17">
        <v>1</v>
      </c>
      <c r="AM21" s="17">
        <v>364970</v>
      </c>
      <c r="AN21" s="17">
        <v>168780</v>
      </c>
    </row>
    <row r="22" spans="1:40" s="14" customFormat="1" ht="16.5" customHeight="1">
      <c r="A22" s="35" t="s">
        <v>111</v>
      </c>
      <c r="B22" s="16">
        <v>467</v>
      </c>
      <c r="C22" s="17">
        <v>288784</v>
      </c>
      <c r="D22" s="17">
        <v>811899</v>
      </c>
      <c r="E22" s="17">
        <v>6085</v>
      </c>
      <c r="F22" s="17">
        <v>4576</v>
      </c>
      <c r="G22" s="17">
        <v>1509</v>
      </c>
      <c r="H22" s="17">
        <v>467</v>
      </c>
      <c r="I22" s="17">
        <v>367</v>
      </c>
      <c r="J22" s="17">
        <v>100</v>
      </c>
      <c r="K22" s="17">
        <v>4153</v>
      </c>
      <c r="L22" s="17">
        <v>3081</v>
      </c>
      <c r="M22" s="17">
        <v>1072</v>
      </c>
      <c r="N22" s="17">
        <v>1465</v>
      </c>
      <c r="O22" s="17">
        <v>1128</v>
      </c>
      <c r="P22" s="17">
        <v>337</v>
      </c>
      <c r="Q22" s="17">
        <v>51163</v>
      </c>
      <c r="R22" s="17">
        <v>28426</v>
      </c>
      <c r="S22" s="17">
        <v>22737</v>
      </c>
      <c r="T22" s="17">
        <v>284</v>
      </c>
      <c r="U22" s="17">
        <v>237973609</v>
      </c>
      <c r="V22" s="17">
        <v>211989674</v>
      </c>
      <c r="W22" s="17">
        <v>25983935</v>
      </c>
      <c r="X22" s="17">
        <v>199</v>
      </c>
      <c r="Y22" s="17">
        <v>190</v>
      </c>
      <c r="Z22" s="17">
        <v>4</v>
      </c>
      <c r="AA22" s="17">
        <v>5</v>
      </c>
      <c r="AB22" s="17">
        <v>11025</v>
      </c>
      <c r="AC22" s="17">
        <v>31769</v>
      </c>
      <c r="AD22" s="17">
        <v>280</v>
      </c>
      <c r="AE22" s="17">
        <v>93</v>
      </c>
      <c r="AF22" s="17">
        <v>304</v>
      </c>
      <c r="AG22" s="17">
        <v>6987</v>
      </c>
      <c r="AH22" s="17">
        <v>2487</v>
      </c>
      <c r="AI22" s="17">
        <v>4500</v>
      </c>
      <c r="AJ22" s="17">
        <v>372</v>
      </c>
      <c r="AK22" s="17">
        <v>42</v>
      </c>
      <c r="AL22" s="17">
        <v>4</v>
      </c>
      <c r="AM22" s="17">
        <v>1747898</v>
      </c>
      <c r="AN22" s="17">
        <v>65108</v>
      </c>
    </row>
    <row r="23" spans="1:40" s="14" customFormat="1" ht="16.5" customHeight="1">
      <c r="A23" s="35" t="s">
        <v>112</v>
      </c>
      <c r="B23" s="16">
        <v>158</v>
      </c>
      <c r="C23" s="17">
        <v>73806</v>
      </c>
      <c r="D23" s="17">
        <v>194184</v>
      </c>
      <c r="E23" s="17">
        <v>2102</v>
      </c>
      <c r="F23" s="17">
        <v>1523</v>
      </c>
      <c r="G23" s="17">
        <v>579</v>
      </c>
      <c r="H23" s="17">
        <v>158</v>
      </c>
      <c r="I23" s="17">
        <v>129</v>
      </c>
      <c r="J23" s="17">
        <v>29</v>
      </c>
      <c r="K23" s="17">
        <v>1441</v>
      </c>
      <c r="L23" s="17">
        <v>1071</v>
      </c>
      <c r="M23" s="17">
        <v>370</v>
      </c>
      <c r="N23" s="17">
        <v>503</v>
      </c>
      <c r="O23" s="17">
        <v>323</v>
      </c>
      <c r="P23" s="17">
        <v>180</v>
      </c>
      <c r="Q23" s="17">
        <v>13928</v>
      </c>
      <c r="R23" s="17">
        <v>7446</v>
      </c>
      <c r="S23" s="17">
        <v>6482</v>
      </c>
      <c r="T23" s="17">
        <v>119</v>
      </c>
      <c r="U23" s="17">
        <v>70713963</v>
      </c>
      <c r="V23" s="17">
        <v>56890551</v>
      </c>
      <c r="W23" s="17">
        <v>13823412</v>
      </c>
      <c r="X23" s="17">
        <v>128</v>
      </c>
      <c r="Y23" s="17">
        <v>118</v>
      </c>
      <c r="Z23" s="17">
        <v>2</v>
      </c>
      <c r="AA23" s="17">
        <v>8</v>
      </c>
      <c r="AB23" s="17">
        <v>2065</v>
      </c>
      <c r="AC23" s="17">
        <v>2284</v>
      </c>
      <c r="AD23" s="17">
        <v>24</v>
      </c>
      <c r="AE23" s="17">
        <v>41</v>
      </c>
      <c r="AF23" s="17">
        <v>53</v>
      </c>
      <c r="AG23" s="17">
        <v>1405</v>
      </c>
      <c r="AH23" s="17">
        <v>664</v>
      </c>
      <c r="AI23" s="17">
        <v>741</v>
      </c>
      <c r="AJ23" s="17">
        <v>74</v>
      </c>
      <c r="AK23" s="17">
        <v>16</v>
      </c>
      <c r="AL23" s="17">
        <v>9</v>
      </c>
      <c r="AM23" s="17">
        <v>60141</v>
      </c>
      <c r="AN23" s="17">
        <v>37343</v>
      </c>
    </row>
    <row r="24" spans="1:40" s="14" customFormat="1" ht="16.5" customHeight="1">
      <c r="A24" s="35" t="s">
        <v>113</v>
      </c>
      <c r="B24" s="16">
        <v>177</v>
      </c>
      <c r="C24" s="17">
        <v>115610</v>
      </c>
      <c r="D24" s="17">
        <v>295850</v>
      </c>
      <c r="E24" s="17">
        <v>2312</v>
      </c>
      <c r="F24" s="17">
        <v>1562</v>
      </c>
      <c r="G24" s="17">
        <v>750</v>
      </c>
      <c r="H24" s="17">
        <v>177</v>
      </c>
      <c r="I24" s="17">
        <v>132</v>
      </c>
      <c r="J24" s="17">
        <v>45</v>
      </c>
      <c r="K24" s="17">
        <v>1564</v>
      </c>
      <c r="L24" s="17">
        <v>1068</v>
      </c>
      <c r="M24" s="17">
        <v>496</v>
      </c>
      <c r="N24" s="17">
        <v>571</v>
      </c>
      <c r="O24" s="17">
        <v>362</v>
      </c>
      <c r="P24" s="17">
        <v>209</v>
      </c>
      <c r="Q24" s="17">
        <v>14379</v>
      </c>
      <c r="R24" s="17">
        <v>7239</v>
      </c>
      <c r="S24" s="17">
        <v>7140</v>
      </c>
      <c r="T24" s="17">
        <v>138</v>
      </c>
      <c r="U24" s="17">
        <v>120583022</v>
      </c>
      <c r="V24" s="17">
        <v>105788097</v>
      </c>
      <c r="W24" s="17">
        <v>14794925</v>
      </c>
      <c r="X24" s="17">
        <v>144</v>
      </c>
      <c r="Y24" s="17">
        <v>141</v>
      </c>
      <c r="Z24" s="17">
        <v>0</v>
      </c>
      <c r="AA24" s="17">
        <v>3</v>
      </c>
      <c r="AB24" s="17">
        <v>1976</v>
      </c>
      <c r="AC24" s="17">
        <v>3963</v>
      </c>
      <c r="AD24" s="17">
        <v>39</v>
      </c>
      <c r="AE24" s="17">
        <v>53</v>
      </c>
      <c r="AF24" s="17">
        <v>107</v>
      </c>
      <c r="AG24" s="17">
        <v>2650</v>
      </c>
      <c r="AH24" s="17">
        <v>1032</v>
      </c>
      <c r="AI24" s="17">
        <v>1618</v>
      </c>
      <c r="AJ24" s="17">
        <v>104</v>
      </c>
      <c r="AK24" s="17">
        <v>33</v>
      </c>
      <c r="AL24" s="17">
        <v>1024</v>
      </c>
      <c r="AM24" s="17">
        <v>239006</v>
      </c>
      <c r="AN24" s="17">
        <v>34690</v>
      </c>
    </row>
    <row r="25" spans="1:40" s="14" customFormat="1" ht="16.5" customHeight="1">
      <c r="A25" s="35" t="s">
        <v>114</v>
      </c>
      <c r="B25" s="16">
        <v>93</v>
      </c>
      <c r="C25" s="17">
        <v>39875</v>
      </c>
      <c r="D25" s="17">
        <v>102918</v>
      </c>
      <c r="E25" s="17">
        <v>1294</v>
      </c>
      <c r="F25" s="17">
        <v>999</v>
      </c>
      <c r="G25" s="17">
        <v>295</v>
      </c>
      <c r="H25" s="17">
        <v>93</v>
      </c>
      <c r="I25" s="17">
        <v>71</v>
      </c>
      <c r="J25" s="17">
        <v>22</v>
      </c>
      <c r="K25" s="17">
        <v>895</v>
      </c>
      <c r="L25" s="17">
        <v>696</v>
      </c>
      <c r="M25" s="17">
        <v>199</v>
      </c>
      <c r="N25" s="17">
        <v>306</v>
      </c>
      <c r="O25" s="17">
        <v>232</v>
      </c>
      <c r="P25" s="17">
        <v>74</v>
      </c>
      <c r="Q25" s="17">
        <v>9995</v>
      </c>
      <c r="R25" s="17">
        <v>5308</v>
      </c>
      <c r="S25" s="17">
        <v>4687</v>
      </c>
      <c r="T25" s="17">
        <v>88</v>
      </c>
      <c r="U25" s="17">
        <v>83304230</v>
      </c>
      <c r="V25" s="17">
        <v>78525134</v>
      </c>
      <c r="W25" s="17">
        <v>4779096</v>
      </c>
      <c r="X25" s="17">
        <v>87</v>
      </c>
      <c r="Y25" s="17">
        <v>74</v>
      </c>
      <c r="Z25" s="17">
        <v>10</v>
      </c>
      <c r="AA25" s="17">
        <v>3</v>
      </c>
      <c r="AB25" s="17">
        <v>1227</v>
      </c>
      <c r="AC25" s="17">
        <v>1329</v>
      </c>
      <c r="AD25" s="17">
        <v>19</v>
      </c>
      <c r="AE25" s="17">
        <v>10</v>
      </c>
      <c r="AF25" s="17">
        <v>52</v>
      </c>
      <c r="AG25" s="17">
        <v>1055</v>
      </c>
      <c r="AH25" s="17">
        <v>382</v>
      </c>
      <c r="AI25" s="17">
        <v>673</v>
      </c>
      <c r="AJ25" s="17">
        <v>40</v>
      </c>
      <c r="AK25" s="17">
        <v>18</v>
      </c>
      <c r="AL25" s="17">
        <v>10</v>
      </c>
      <c r="AM25" s="17">
        <v>81350</v>
      </c>
      <c r="AN25" s="17">
        <v>16406</v>
      </c>
    </row>
    <row r="26" spans="1:40" s="14" customFormat="1" ht="16.5" customHeight="1">
      <c r="A26" s="35" t="s">
        <v>115</v>
      </c>
      <c r="B26" s="16">
        <v>147</v>
      </c>
      <c r="C26" s="17">
        <v>151024</v>
      </c>
      <c r="D26" s="17">
        <v>358847</v>
      </c>
      <c r="E26" s="17">
        <v>2790</v>
      </c>
      <c r="F26" s="17">
        <v>1683</v>
      </c>
      <c r="G26" s="17">
        <v>1107</v>
      </c>
      <c r="H26" s="17">
        <v>147</v>
      </c>
      <c r="I26" s="17">
        <v>90</v>
      </c>
      <c r="J26" s="17">
        <v>57</v>
      </c>
      <c r="K26" s="17">
        <v>1958</v>
      </c>
      <c r="L26" s="17">
        <v>1206</v>
      </c>
      <c r="M26" s="17">
        <v>752</v>
      </c>
      <c r="N26" s="17">
        <v>685</v>
      </c>
      <c r="O26" s="17">
        <v>387</v>
      </c>
      <c r="P26" s="17">
        <v>298</v>
      </c>
      <c r="Q26" s="17">
        <v>8623</v>
      </c>
      <c r="R26" s="17">
        <v>4199</v>
      </c>
      <c r="S26" s="17">
        <v>4424</v>
      </c>
      <c r="T26" s="17">
        <v>130</v>
      </c>
      <c r="U26" s="17">
        <v>35098209</v>
      </c>
      <c r="V26" s="17">
        <v>32211561</v>
      </c>
      <c r="W26" s="17">
        <v>2886648</v>
      </c>
      <c r="X26" s="17">
        <v>0</v>
      </c>
      <c r="Y26" s="17">
        <v>0</v>
      </c>
      <c r="Z26" s="17">
        <v>0</v>
      </c>
      <c r="AA26" s="17">
        <v>0</v>
      </c>
      <c r="AB26" s="17">
        <v>694</v>
      </c>
      <c r="AC26" s="17">
        <v>4551</v>
      </c>
      <c r="AD26" s="17">
        <v>23</v>
      </c>
      <c r="AE26" s="17">
        <v>40</v>
      </c>
      <c r="AF26" s="17">
        <v>54</v>
      </c>
      <c r="AG26" s="17">
        <v>1713</v>
      </c>
      <c r="AH26" s="17">
        <v>405</v>
      </c>
      <c r="AI26" s="17">
        <v>1308</v>
      </c>
      <c r="AJ26" s="17">
        <v>54</v>
      </c>
      <c r="AK26" s="17">
        <v>7</v>
      </c>
      <c r="AL26" s="17">
        <v>8</v>
      </c>
      <c r="AM26" s="17">
        <v>523118</v>
      </c>
      <c r="AN26" s="17">
        <v>58500</v>
      </c>
    </row>
    <row r="27" spans="1:40" s="14" customFormat="1" ht="16.5" customHeight="1">
      <c r="A27" s="35" t="s">
        <v>116</v>
      </c>
      <c r="B27" s="16">
        <v>120</v>
      </c>
      <c r="C27" s="17">
        <v>170944</v>
      </c>
      <c r="D27" s="17">
        <v>451412</v>
      </c>
      <c r="E27" s="17">
        <v>1990</v>
      </c>
      <c r="F27" s="17">
        <v>1403</v>
      </c>
      <c r="G27" s="17">
        <v>587</v>
      </c>
      <c r="H27" s="17">
        <v>120</v>
      </c>
      <c r="I27" s="17">
        <v>87</v>
      </c>
      <c r="J27" s="17">
        <v>33</v>
      </c>
      <c r="K27" s="17">
        <v>1385</v>
      </c>
      <c r="L27" s="17">
        <v>1007</v>
      </c>
      <c r="M27" s="17">
        <v>378</v>
      </c>
      <c r="N27" s="17">
        <v>485</v>
      </c>
      <c r="O27" s="17">
        <v>309</v>
      </c>
      <c r="P27" s="17">
        <v>176</v>
      </c>
      <c r="Q27" s="17">
        <v>14328</v>
      </c>
      <c r="R27" s="17">
        <v>6724</v>
      </c>
      <c r="S27" s="17">
        <v>7604</v>
      </c>
      <c r="T27" s="17">
        <v>73</v>
      </c>
      <c r="U27" s="17">
        <v>16454383</v>
      </c>
      <c r="V27" s="17">
        <v>7989756</v>
      </c>
      <c r="W27" s="17">
        <v>8464627</v>
      </c>
      <c r="X27" s="17">
        <v>13</v>
      </c>
      <c r="Y27" s="17">
        <v>13</v>
      </c>
      <c r="Z27" s="17">
        <v>0</v>
      </c>
      <c r="AA27" s="17">
        <v>0</v>
      </c>
      <c r="AB27" s="17">
        <v>738</v>
      </c>
      <c r="AC27" s="17">
        <v>3077</v>
      </c>
      <c r="AD27" s="17">
        <v>43</v>
      </c>
      <c r="AE27" s="17">
        <v>67</v>
      </c>
      <c r="AF27" s="17">
        <v>64</v>
      </c>
      <c r="AG27" s="17">
        <v>2761</v>
      </c>
      <c r="AH27" s="17">
        <v>1079</v>
      </c>
      <c r="AI27" s="17">
        <v>1682</v>
      </c>
      <c r="AJ27" s="17">
        <v>37</v>
      </c>
      <c r="AK27" s="17">
        <v>12</v>
      </c>
      <c r="AL27" s="17">
        <v>5</v>
      </c>
      <c r="AM27" s="17">
        <v>57941</v>
      </c>
      <c r="AN27" s="17">
        <v>8297</v>
      </c>
    </row>
    <row r="28" spans="1:40" s="14" customFormat="1" ht="16.5" customHeight="1">
      <c r="A28" s="35" t="s">
        <v>117</v>
      </c>
      <c r="B28" s="16">
        <v>83</v>
      </c>
      <c r="C28" s="17">
        <v>99187</v>
      </c>
      <c r="D28" s="17">
        <v>260738</v>
      </c>
      <c r="E28" s="17">
        <v>1123</v>
      </c>
      <c r="F28" s="17">
        <v>650</v>
      </c>
      <c r="G28" s="17">
        <v>473</v>
      </c>
      <c r="H28" s="17">
        <v>83</v>
      </c>
      <c r="I28" s="17">
        <v>51</v>
      </c>
      <c r="J28" s="17">
        <v>32</v>
      </c>
      <c r="K28" s="17">
        <v>765</v>
      </c>
      <c r="L28" s="17">
        <v>436</v>
      </c>
      <c r="M28" s="17">
        <v>329</v>
      </c>
      <c r="N28" s="17">
        <v>275</v>
      </c>
      <c r="O28" s="17">
        <v>163</v>
      </c>
      <c r="P28" s="17">
        <v>112</v>
      </c>
      <c r="Q28" s="17">
        <v>7295</v>
      </c>
      <c r="R28" s="17">
        <v>2997</v>
      </c>
      <c r="S28" s="17">
        <v>4298</v>
      </c>
      <c r="T28" s="17">
        <v>15</v>
      </c>
      <c r="U28" s="17">
        <v>26469668</v>
      </c>
      <c r="V28" s="17">
        <v>19586866</v>
      </c>
      <c r="W28" s="17">
        <v>6882802</v>
      </c>
      <c r="X28" s="17">
        <v>14</v>
      </c>
      <c r="Y28" s="17">
        <v>11</v>
      </c>
      <c r="Z28" s="17">
        <v>0</v>
      </c>
      <c r="AA28" s="17">
        <v>3</v>
      </c>
      <c r="AB28" s="17">
        <v>1374</v>
      </c>
      <c r="AC28" s="17">
        <v>3713</v>
      </c>
      <c r="AD28" s="17">
        <v>21</v>
      </c>
      <c r="AE28" s="17">
        <v>10</v>
      </c>
      <c r="AF28" s="17">
        <v>74</v>
      </c>
      <c r="AG28" s="17">
        <v>1590</v>
      </c>
      <c r="AH28" s="17">
        <v>507</v>
      </c>
      <c r="AI28" s="17">
        <v>1083</v>
      </c>
      <c r="AJ28" s="17">
        <v>19</v>
      </c>
      <c r="AK28" s="17">
        <v>15</v>
      </c>
      <c r="AL28" s="17">
        <v>8</v>
      </c>
      <c r="AM28" s="17">
        <v>298876</v>
      </c>
      <c r="AN28" s="17">
        <v>47926</v>
      </c>
    </row>
    <row r="29" spans="1:40" s="14" customFormat="1" ht="16.5" customHeight="1">
      <c r="A29" s="36" t="s">
        <v>118</v>
      </c>
      <c r="B29" s="16">
        <v>117</v>
      </c>
      <c r="C29" s="17">
        <v>38452</v>
      </c>
      <c r="D29" s="17">
        <v>130729</v>
      </c>
      <c r="E29" s="17">
        <v>1718</v>
      </c>
      <c r="F29" s="17">
        <v>1526</v>
      </c>
      <c r="G29" s="17">
        <v>192</v>
      </c>
      <c r="H29" s="17">
        <v>117</v>
      </c>
      <c r="I29" s="17">
        <v>110</v>
      </c>
      <c r="J29" s="17">
        <v>7</v>
      </c>
      <c r="K29" s="17">
        <v>1188</v>
      </c>
      <c r="L29" s="17">
        <v>1062</v>
      </c>
      <c r="M29" s="17">
        <v>126</v>
      </c>
      <c r="N29" s="17">
        <v>413</v>
      </c>
      <c r="O29" s="17">
        <v>354</v>
      </c>
      <c r="P29" s="17">
        <v>59</v>
      </c>
      <c r="Q29" s="17">
        <v>17264</v>
      </c>
      <c r="R29" s="17">
        <v>10195</v>
      </c>
      <c r="S29" s="17">
        <v>7069</v>
      </c>
      <c r="T29" s="17">
        <v>7</v>
      </c>
      <c r="U29" s="17">
        <v>52390213</v>
      </c>
      <c r="V29" s="17">
        <v>36578753</v>
      </c>
      <c r="W29" s="17">
        <v>15811460</v>
      </c>
      <c r="X29" s="17">
        <v>37</v>
      </c>
      <c r="Y29" s="17">
        <v>33</v>
      </c>
      <c r="Z29" s="17">
        <v>4</v>
      </c>
      <c r="AA29" s="17">
        <v>0</v>
      </c>
      <c r="AB29" s="17">
        <v>1345</v>
      </c>
      <c r="AC29" s="17">
        <v>1413</v>
      </c>
      <c r="AD29" s="17">
        <v>29</v>
      </c>
      <c r="AE29" s="17">
        <v>10</v>
      </c>
      <c r="AF29" s="17">
        <v>55</v>
      </c>
      <c r="AG29" s="17">
        <v>2356</v>
      </c>
      <c r="AH29" s="17">
        <v>802</v>
      </c>
      <c r="AI29" s="17">
        <v>1554</v>
      </c>
      <c r="AJ29" s="17">
        <v>31</v>
      </c>
      <c r="AK29" s="17">
        <v>14</v>
      </c>
      <c r="AL29" s="17">
        <v>16</v>
      </c>
      <c r="AM29" s="17">
        <v>60627</v>
      </c>
      <c r="AN29" s="17">
        <v>40450</v>
      </c>
    </row>
    <row r="30" spans="1:40" s="14" customFormat="1" ht="16.5" customHeight="1">
      <c r="A30" s="37" t="s">
        <v>119</v>
      </c>
      <c r="B30" s="21">
        <v>20</v>
      </c>
      <c r="C30" s="22">
        <v>3388</v>
      </c>
      <c r="D30" s="22">
        <v>13279</v>
      </c>
      <c r="E30" s="22">
        <v>258</v>
      </c>
      <c r="F30" s="22">
        <v>208</v>
      </c>
      <c r="G30" s="22">
        <v>50</v>
      </c>
      <c r="H30" s="22">
        <v>20</v>
      </c>
      <c r="I30" s="22">
        <v>19</v>
      </c>
      <c r="J30" s="22">
        <v>1</v>
      </c>
      <c r="K30" s="22">
        <v>184</v>
      </c>
      <c r="L30" s="22">
        <v>148</v>
      </c>
      <c r="M30" s="22">
        <v>36</v>
      </c>
      <c r="N30" s="22">
        <v>54</v>
      </c>
      <c r="O30" s="22">
        <v>41</v>
      </c>
      <c r="P30" s="22">
        <v>13</v>
      </c>
      <c r="Q30" s="22">
        <v>1179</v>
      </c>
      <c r="R30" s="22">
        <v>575</v>
      </c>
      <c r="S30" s="22">
        <v>604</v>
      </c>
      <c r="T30" s="22">
        <v>0</v>
      </c>
      <c r="U30" s="22">
        <v>3439779</v>
      </c>
      <c r="V30" s="22">
        <v>3122416</v>
      </c>
      <c r="W30" s="22">
        <v>317363</v>
      </c>
      <c r="X30" s="22">
        <v>0</v>
      </c>
      <c r="Y30" s="22">
        <v>0</v>
      </c>
      <c r="Z30" s="22">
        <v>0</v>
      </c>
      <c r="AA30" s="22">
        <v>0</v>
      </c>
      <c r="AB30" s="22">
        <v>1</v>
      </c>
      <c r="AC30" s="22">
        <v>1</v>
      </c>
      <c r="AD30" s="22">
        <v>0</v>
      </c>
      <c r="AE30" s="22">
        <v>0</v>
      </c>
      <c r="AF30" s="22">
        <v>5</v>
      </c>
      <c r="AG30" s="22">
        <v>64</v>
      </c>
      <c r="AH30" s="22">
        <v>19</v>
      </c>
      <c r="AI30" s="22">
        <v>45</v>
      </c>
      <c r="AJ30" s="22">
        <v>7</v>
      </c>
      <c r="AK30" s="22">
        <v>0</v>
      </c>
      <c r="AL30" s="22">
        <v>0</v>
      </c>
      <c r="AM30" s="22">
        <v>28</v>
      </c>
      <c r="AN30" s="22">
        <v>0</v>
      </c>
    </row>
    <row r="31" spans="1:40" s="6" customFormat="1" ht="12.75" customHeight="1">
      <c r="A31" s="23" t="s">
        <v>162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</row>
    <row r="32" spans="1:40" s="6" customFormat="1" ht="12.6">
      <c r="A32" s="6" t="s">
        <v>64</v>
      </c>
    </row>
    <row r="33" spans="1:43" ht="13.2">
      <c r="A33" s="13" t="s">
        <v>2</v>
      </c>
      <c r="C33" s="53"/>
      <c r="D33" s="53"/>
    </row>
    <row r="34" spans="1:43" s="9" customFormat="1" ht="18" customHeight="1">
      <c r="A34" s="24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6"/>
      <c r="V34" s="26"/>
      <c r="W34" s="26"/>
      <c r="X34" s="27"/>
      <c r="Y34" s="27"/>
      <c r="Z34" s="28"/>
      <c r="AA34" s="28"/>
      <c r="AB34" s="29"/>
      <c r="AC34" s="29"/>
      <c r="AD34" s="25"/>
      <c r="AE34" s="25"/>
      <c r="AF34" s="25"/>
      <c r="AG34" s="25"/>
      <c r="AH34" s="25"/>
      <c r="AI34" s="25"/>
      <c r="AJ34" s="27"/>
      <c r="AK34" s="27"/>
      <c r="AL34" s="30"/>
      <c r="AM34" s="30"/>
      <c r="AN34" s="30"/>
      <c r="AO34" s="30"/>
      <c r="AP34" s="31"/>
      <c r="AQ34" s="31"/>
    </row>
    <row r="35" spans="1:43" ht="12.6">
      <c r="A35" s="56" t="s">
        <v>169</v>
      </c>
    </row>
    <row r="37" spans="1:43" s="54" customFormat="1" ht="16.5" hidden="1" customHeight="1">
      <c r="A37" s="34" t="s">
        <v>74</v>
      </c>
      <c r="B37" s="16">
        <v>6918</v>
      </c>
      <c r="C37" s="17">
        <v>8292970</v>
      </c>
      <c r="D37" s="17">
        <v>22014889</v>
      </c>
      <c r="E37" s="17">
        <v>108524</v>
      </c>
      <c r="F37" s="17">
        <v>78523</v>
      </c>
      <c r="G37" s="17">
        <v>30001</v>
      </c>
      <c r="H37" s="17">
        <v>6918</v>
      </c>
      <c r="I37" s="17">
        <v>5337</v>
      </c>
      <c r="J37" s="17">
        <v>1581</v>
      </c>
      <c r="K37" s="17">
        <v>75440</v>
      </c>
      <c r="L37" s="17">
        <v>54542</v>
      </c>
      <c r="M37" s="17">
        <v>20898</v>
      </c>
      <c r="N37" s="17">
        <v>26166</v>
      </c>
      <c r="O37" s="17">
        <v>18644</v>
      </c>
      <c r="P37" s="17">
        <v>7522</v>
      </c>
      <c r="Q37" s="17">
        <v>761896</v>
      </c>
      <c r="R37" s="17">
        <v>389930</v>
      </c>
      <c r="S37" s="17">
        <v>371966</v>
      </c>
      <c r="T37" s="17">
        <v>3945</v>
      </c>
      <c r="U37" s="17">
        <v>2739100740</v>
      </c>
      <c r="V37" s="17">
        <v>2082289812</v>
      </c>
      <c r="W37" s="17">
        <v>656810928</v>
      </c>
      <c r="X37" s="17">
        <v>3438</v>
      </c>
      <c r="Y37" s="17">
        <v>3315</v>
      </c>
      <c r="Z37" s="17">
        <v>40</v>
      </c>
      <c r="AA37" s="17">
        <v>83</v>
      </c>
      <c r="AB37" s="17">
        <v>93227</v>
      </c>
      <c r="AC37" s="17">
        <v>431271</v>
      </c>
      <c r="AD37" s="17">
        <v>3238</v>
      </c>
      <c r="AE37" s="17">
        <v>2575</v>
      </c>
      <c r="AF37" s="17">
        <v>4565</v>
      </c>
      <c r="AG37" s="17">
        <v>145935</v>
      </c>
      <c r="AH37" s="17">
        <v>54620</v>
      </c>
      <c r="AI37" s="17">
        <v>91315</v>
      </c>
      <c r="AJ37" s="17">
        <v>3067</v>
      </c>
      <c r="AK37" s="17">
        <v>626</v>
      </c>
      <c r="AL37" s="17">
        <v>1780</v>
      </c>
      <c r="AM37" s="17">
        <v>12612351</v>
      </c>
      <c r="AN37" s="17">
        <v>3511451</v>
      </c>
    </row>
    <row r="38" spans="1:43" s="14" customFormat="1" ht="16.5" hidden="1" customHeight="1">
      <c r="A38" s="35" t="s">
        <v>69</v>
      </c>
      <c r="B38" s="16">
        <v>460</v>
      </c>
      <c r="C38" s="17">
        <v>1478817</v>
      </c>
      <c r="D38" s="17">
        <v>3739131</v>
      </c>
      <c r="E38" s="17">
        <v>7970</v>
      </c>
      <c r="F38" s="17">
        <v>5120</v>
      </c>
      <c r="G38" s="17">
        <v>2850</v>
      </c>
      <c r="H38" s="17">
        <v>460</v>
      </c>
      <c r="I38" s="17">
        <v>344</v>
      </c>
      <c r="J38" s="17">
        <v>116</v>
      </c>
      <c r="K38" s="17">
        <v>5557</v>
      </c>
      <c r="L38" s="17">
        <v>3548</v>
      </c>
      <c r="M38" s="17">
        <v>2009</v>
      </c>
      <c r="N38" s="17">
        <v>1953</v>
      </c>
      <c r="O38" s="17">
        <v>1228</v>
      </c>
      <c r="P38" s="17">
        <v>725</v>
      </c>
      <c r="Q38" s="17">
        <v>64569</v>
      </c>
      <c r="R38" s="17">
        <v>27962</v>
      </c>
      <c r="S38" s="17">
        <v>36607</v>
      </c>
      <c r="T38" s="17">
        <v>338</v>
      </c>
      <c r="U38" s="17">
        <v>93152911</v>
      </c>
      <c r="V38" s="17">
        <v>65609487</v>
      </c>
      <c r="W38" s="17">
        <v>27543424</v>
      </c>
      <c r="X38" s="17">
        <v>118</v>
      </c>
      <c r="Y38" s="17">
        <v>118</v>
      </c>
      <c r="Z38" s="17">
        <v>0</v>
      </c>
      <c r="AA38" s="17">
        <v>0</v>
      </c>
      <c r="AB38" s="17">
        <v>3121</v>
      </c>
      <c r="AC38" s="17">
        <v>6221</v>
      </c>
      <c r="AD38" s="17">
        <v>269</v>
      </c>
      <c r="AE38" s="17">
        <v>389</v>
      </c>
      <c r="AF38" s="17">
        <v>280</v>
      </c>
      <c r="AG38" s="17">
        <v>6820</v>
      </c>
      <c r="AH38" s="17">
        <v>2772</v>
      </c>
      <c r="AI38" s="17">
        <v>4048</v>
      </c>
      <c r="AJ38" s="17">
        <v>129</v>
      </c>
      <c r="AK38" s="17">
        <v>36</v>
      </c>
      <c r="AL38" s="17">
        <v>44</v>
      </c>
      <c r="AM38" s="17">
        <v>930016</v>
      </c>
      <c r="AN38" s="17">
        <v>41388</v>
      </c>
    </row>
    <row r="39" spans="1:43" s="14" customFormat="1" ht="16.5" hidden="1" customHeight="1">
      <c r="A39" s="35" t="s">
        <v>70</v>
      </c>
      <c r="B39" s="16">
        <v>391</v>
      </c>
      <c r="C39" s="17">
        <v>1061000</v>
      </c>
      <c r="D39" s="17">
        <v>2602418</v>
      </c>
      <c r="E39" s="17">
        <v>5687</v>
      </c>
      <c r="F39" s="17">
        <v>3026</v>
      </c>
      <c r="G39" s="17">
        <v>2661</v>
      </c>
      <c r="H39" s="17">
        <v>391</v>
      </c>
      <c r="I39" s="17">
        <v>255</v>
      </c>
      <c r="J39" s="17">
        <v>136</v>
      </c>
      <c r="K39" s="17">
        <v>3886</v>
      </c>
      <c r="L39" s="17">
        <v>2063</v>
      </c>
      <c r="M39" s="17">
        <v>1823</v>
      </c>
      <c r="N39" s="17">
        <v>1410</v>
      </c>
      <c r="O39" s="17">
        <v>708</v>
      </c>
      <c r="P39" s="17">
        <v>702</v>
      </c>
      <c r="Q39" s="17">
        <v>25829</v>
      </c>
      <c r="R39" s="17">
        <v>10703</v>
      </c>
      <c r="S39" s="17">
        <v>15126</v>
      </c>
      <c r="T39" s="17">
        <v>0</v>
      </c>
      <c r="U39" s="17">
        <v>26913147</v>
      </c>
      <c r="V39" s="17">
        <v>19890542</v>
      </c>
      <c r="W39" s="17">
        <v>7022605</v>
      </c>
      <c r="X39" s="17">
        <v>0</v>
      </c>
      <c r="Y39" s="17">
        <v>0</v>
      </c>
      <c r="Z39" s="17">
        <v>0</v>
      </c>
      <c r="AA39" s="17">
        <v>0</v>
      </c>
      <c r="AB39" s="17">
        <v>5600</v>
      </c>
      <c r="AC39" s="17">
        <v>5950</v>
      </c>
      <c r="AD39" s="17">
        <v>0</v>
      </c>
      <c r="AE39" s="17">
        <v>425</v>
      </c>
      <c r="AF39" s="17">
        <v>86</v>
      </c>
      <c r="AG39" s="17">
        <v>2548</v>
      </c>
      <c r="AH39" s="17">
        <v>993</v>
      </c>
      <c r="AI39" s="17">
        <v>1555</v>
      </c>
      <c r="AJ39" s="17">
        <v>528</v>
      </c>
      <c r="AK39" s="17">
        <v>15</v>
      </c>
      <c r="AL39" s="17">
        <v>44</v>
      </c>
      <c r="AM39" s="17">
        <v>147117</v>
      </c>
      <c r="AN39" s="17">
        <v>416</v>
      </c>
    </row>
    <row r="40" spans="1:43" s="14" customFormat="1" ht="16.5" hidden="1" customHeight="1">
      <c r="A40" s="35" t="s">
        <v>94</v>
      </c>
      <c r="B40" s="16">
        <v>310</v>
      </c>
      <c r="C40" s="17">
        <v>684968</v>
      </c>
      <c r="D40" s="17">
        <v>1855223</v>
      </c>
      <c r="E40" s="17">
        <v>5142</v>
      </c>
      <c r="F40" s="17">
        <v>3123</v>
      </c>
      <c r="G40" s="17">
        <v>2019</v>
      </c>
      <c r="H40" s="17">
        <v>310</v>
      </c>
      <c r="I40" s="17">
        <v>234</v>
      </c>
      <c r="J40" s="17">
        <v>76</v>
      </c>
      <c r="K40" s="17">
        <v>3586</v>
      </c>
      <c r="L40" s="17">
        <v>2144</v>
      </c>
      <c r="M40" s="17">
        <v>1442</v>
      </c>
      <c r="N40" s="17">
        <v>1246</v>
      </c>
      <c r="O40" s="17">
        <v>745</v>
      </c>
      <c r="P40" s="17">
        <v>501</v>
      </c>
      <c r="Q40" s="17">
        <v>54169</v>
      </c>
      <c r="R40" s="17">
        <v>23727</v>
      </c>
      <c r="S40" s="17">
        <v>30442</v>
      </c>
      <c r="T40" s="17">
        <v>265</v>
      </c>
      <c r="U40" s="17">
        <v>269496915</v>
      </c>
      <c r="V40" s="17">
        <v>198259433</v>
      </c>
      <c r="W40" s="17">
        <v>71237482</v>
      </c>
      <c r="X40" s="17">
        <v>211</v>
      </c>
      <c r="Y40" s="17">
        <v>187</v>
      </c>
      <c r="Z40" s="17">
        <v>6</v>
      </c>
      <c r="AA40" s="17">
        <v>18</v>
      </c>
      <c r="AB40" s="17">
        <v>4304</v>
      </c>
      <c r="AC40" s="17">
        <v>26930</v>
      </c>
      <c r="AD40" s="17">
        <v>39</v>
      </c>
      <c r="AE40" s="17">
        <v>47</v>
      </c>
      <c r="AF40" s="17">
        <v>248</v>
      </c>
      <c r="AG40" s="17">
        <v>10945</v>
      </c>
      <c r="AH40" s="17">
        <v>3898</v>
      </c>
      <c r="AI40" s="17">
        <v>7047</v>
      </c>
      <c r="AJ40" s="17">
        <v>170</v>
      </c>
      <c r="AK40" s="17">
        <v>29</v>
      </c>
      <c r="AL40" s="17">
        <v>70</v>
      </c>
      <c r="AM40" s="17">
        <v>1240346</v>
      </c>
      <c r="AN40" s="17">
        <v>418631</v>
      </c>
    </row>
    <row r="41" spans="1:43" s="14" customFormat="1" ht="16.5" hidden="1" customHeight="1">
      <c r="A41" s="35" t="s">
        <v>71</v>
      </c>
      <c r="B41" s="16">
        <v>604</v>
      </c>
      <c r="C41" s="17">
        <v>1002890</v>
      </c>
      <c r="D41" s="17">
        <v>2820787</v>
      </c>
      <c r="E41" s="17">
        <v>9791</v>
      </c>
      <c r="F41" s="17">
        <v>7075</v>
      </c>
      <c r="G41" s="17">
        <v>2716</v>
      </c>
      <c r="H41" s="17">
        <v>604</v>
      </c>
      <c r="I41" s="17">
        <v>467</v>
      </c>
      <c r="J41" s="17">
        <v>137</v>
      </c>
      <c r="K41" s="17">
        <v>6830</v>
      </c>
      <c r="L41" s="17">
        <v>4932</v>
      </c>
      <c r="M41" s="17">
        <v>1898</v>
      </c>
      <c r="N41" s="17">
        <v>2357</v>
      </c>
      <c r="O41" s="17">
        <v>1676</v>
      </c>
      <c r="P41" s="17">
        <v>681</v>
      </c>
      <c r="Q41" s="17">
        <v>53090</v>
      </c>
      <c r="R41" s="17">
        <v>26746</v>
      </c>
      <c r="S41" s="17">
        <v>26344</v>
      </c>
      <c r="T41" s="17">
        <v>152</v>
      </c>
      <c r="U41" s="17">
        <v>136384320</v>
      </c>
      <c r="V41" s="17">
        <v>77240404</v>
      </c>
      <c r="W41" s="17">
        <v>59143916</v>
      </c>
      <c r="X41" s="17">
        <v>253</v>
      </c>
      <c r="Y41" s="17">
        <v>251</v>
      </c>
      <c r="Z41" s="17">
        <v>0</v>
      </c>
      <c r="AA41" s="17">
        <v>2</v>
      </c>
      <c r="AB41" s="17">
        <v>6191</v>
      </c>
      <c r="AC41" s="17">
        <v>36773</v>
      </c>
      <c r="AD41" s="17">
        <v>389</v>
      </c>
      <c r="AE41" s="17">
        <v>245</v>
      </c>
      <c r="AF41" s="17">
        <v>347</v>
      </c>
      <c r="AG41" s="17">
        <v>10829</v>
      </c>
      <c r="AH41" s="17">
        <v>3256</v>
      </c>
      <c r="AI41" s="17">
        <v>7573</v>
      </c>
      <c r="AJ41" s="17">
        <v>253</v>
      </c>
      <c r="AK41" s="17">
        <v>12</v>
      </c>
      <c r="AL41" s="17">
        <v>49</v>
      </c>
      <c r="AM41" s="17">
        <v>542764</v>
      </c>
      <c r="AN41" s="17">
        <v>176383</v>
      </c>
    </row>
    <row r="42" spans="1:43" s="14" customFormat="1" ht="16.5" hidden="1" customHeight="1">
      <c r="A42" s="35" t="s">
        <v>72</v>
      </c>
      <c r="B42" s="16">
        <v>672</v>
      </c>
      <c r="C42" s="17">
        <v>657537</v>
      </c>
      <c r="D42" s="17">
        <v>1765503</v>
      </c>
      <c r="E42" s="17">
        <v>10288</v>
      </c>
      <c r="F42" s="17">
        <v>7582</v>
      </c>
      <c r="G42" s="17">
        <v>2706</v>
      </c>
      <c r="H42" s="17">
        <v>672</v>
      </c>
      <c r="I42" s="17">
        <v>536</v>
      </c>
      <c r="J42" s="17">
        <v>136</v>
      </c>
      <c r="K42" s="17">
        <v>7187</v>
      </c>
      <c r="L42" s="17">
        <v>5228</v>
      </c>
      <c r="M42" s="17">
        <v>1959</v>
      </c>
      <c r="N42" s="17">
        <v>2429</v>
      </c>
      <c r="O42" s="17">
        <v>1818</v>
      </c>
      <c r="P42" s="17">
        <v>611</v>
      </c>
      <c r="Q42" s="17">
        <v>87272</v>
      </c>
      <c r="R42" s="17">
        <v>42805</v>
      </c>
      <c r="S42" s="17">
        <v>44467</v>
      </c>
      <c r="T42" s="17">
        <v>305</v>
      </c>
      <c r="U42" s="17">
        <v>230159434</v>
      </c>
      <c r="V42" s="17">
        <v>170669010</v>
      </c>
      <c r="W42" s="17">
        <v>59490424</v>
      </c>
      <c r="X42" s="17">
        <v>150</v>
      </c>
      <c r="Y42" s="17">
        <v>148</v>
      </c>
      <c r="Z42" s="17">
        <v>0</v>
      </c>
      <c r="AA42" s="17">
        <v>2</v>
      </c>
      <c r="AB42" s="17">
        <v>7979</v>
      </c>
      <c r="AC42" s="17">
        <v>46338</v>
      </c>
      <c r="AD42" s="17">
        <v>458</v>
      </c>
      <c r="AE42" s="17">
        <v>336</v>
      </c>
      <c r="AF42" s="17">
        <v>508</v>
      </c>
      <c r="AG42" s="17">
        <v>18466</v>
      </c>
      <c r="AH42" s="17">
        <v>6591</v>
      </c>
      <c r="AI42" s="17">
        <v>11875</v>
      </c>
      <c r="AJ42" s="17">
        <v>255</v>
      </c>
      <c r="AK42" s="17">
        <v>78</v>
      </c>
      <c r="AL42" s="17">
        <v>116</v>
      </c>
      <c r="AM42" s="17">
        <v>1613057</v>
      </c>
      <c r="AN42" s="17">
        <v>610409</v>
      </c>
    </row>
    <row r="43" spans="1:43" s="14" customFormat="1" ht="16.5" hidden="1" customHeight="1">
      <c r="A43" s="35" t="s">
        <v>73</v>
      </c>
      <c r="B43" s="16">
        <v>749</v>
      </c>
      <c r="C43" s="17">
        <v>869535</v>
      </c>
      <c r="D43" s="17">
        <v>2169536</v>
      </c>
      <c r="E43" s="17">
        <v>11577</v>
      </c>
      <c r="F43" s="17">
        <v>7649</v>
      </c>
      <c r="G43" s="17">
        <v>3928</v>
      </c>
      <c r="H43" s="17">
        <v>749</v>
      </c>
      <c r="I43" s="17">
        <v>542</v>
      </c>
      <c r="J43" s="17">
        <v>207</v>
      </c>
      <c r="K43" s="17">
        <v>8021</v>
      </c>
      <c r="L43" s="17">
        <v>5309</v>
      </c>
      <c r="M43" s="17">
        <v>2712</v>
      </c>
      <c r="N43" s="17">
        <v>2807</v>
      </c>
      <c r="O43" s="17">
        <v>1798</v>
      </c>
      <c r="P43" s="17">
        <v>1009</v>
      </c>
      <c r="Q43" s="17">
        <v>79661</v>
      </c>
      <c r="R43" s="17">
        <v>36603</v>
      </c>
      <c r="S43" s="17">
        <v>43058</v>
      </c>
      <c r="T43" s="17">
        <v>404</v>
      </c>
      <c r="U43" s="17">
        <v>285541998</v>
      </c>
      <c r="V43" s="17">
        <v>194676311</v>
      </c>
      <c r="W43" s="17">
        <v>90865687</v>
      </c>
      <c r="X43" s="17">
        <v>295</v>
      </c>
      <c r="Y43" s="17">
        <v>294</v>
      </c>
      <c r="Z43" s="17">
        <v>1</v>
      </c>
      <c r="AA43" s="17">
        <v>0</v>
      </c>
      <c r="AB43" s="17">
        <v>21862</v>
      </c>
      <c r="AC43" s="17">
        <v>38671</v>
      </c>
      <c r="AD43" s="17">
        <v>212</v>
      </c>
      <c r="AE43" s="17">
        <v>243</v>
      </c>
      <c r="AF43" s="17">
        <v>636</v>
      </c>
      <c r="AG43" s="17">
        <v>19273</v>
      </c>
      <c r="AH43" s="17">
        <v>6835</v>
      </c>
      <c r="AI43" s="17">
        <v>12438</v>
      </c>
      <c r="AJ43" s="17">
        <v>212</v>
      </c>
      <c r="AK43" s="17">
        <v>72</v>
      </c>
      <c r="AL43" s="17">
        <v>177</v>
      </c>
      <c r="AM43" s="17">
        <v>1178723</v>
      </c>
      <c r="AN43" s="17">
        <v>661092</v>
      </c>
    </row>
    <row r="44" spans="1:43" s="14" customFormat="1" ht="16.5" hidden="1" customHeight="1">
      <c r="A44" s="35" t="s">
        <v>104</v>
      </c>
      <c r="B44" s="16">
        <v>241</v>
      </c>
      <c r="C44" s="17">
        <v>172433</v>
      </c>
      <c r="D44" s="17">
        <v>453213</v>
      </c>
      <c r="E44" s="17">
        <v>3977</v>
      </c>
      <c r="F44" s="17">
        <v>3129</v>
      </c>
      <c r="G44" s="17">
        <v>848</v>
      </c>
      <c r="H44" s="17">
        <v>241</v>
      </c>
      <c r="I44" s="17">
        <v>197</v>
      </c>
      <c r="J44" s="17">
        <v>44</v>
      </c>
      <c r="K44" s="17">
        <v>2800</v>
      </c>
      <c r="L44" s="17">
        <v>2210</v>
      </c>
      <c r="M44" s="17">
        <v>590</v>
      </c>
      <c r="N44" s="17">
        <v>936</v>
      </c>
      <c r="O44" s="17">
        <v>722</v>
      </c>
      <c r="P44" s="17">
        <v>214</v>
      </c>
      <c r="Q44" s="17">
        <v>24035</v>
      </c>
      <c r="R44" s="17">
        <v>13704</v>
      </c>
      <c r="S44" s="17">
        <v>10331</v>
      </c>
      <c r="T44" s="17">
        <v>127</v>
      </c>
      <c r="U44" s="17">
        <v>173385070</v>
      </c>
      <c r="V44" s="17">
        <v>138366543</v>
      </c>
      <c r="W44" s="17">
        <v>35018527</v>
      </c>
      <c r="X44" s="17">
        <v>202</v>
      </c>
      <c r="Y44" s="17">
        <v>186</v>
      </c>
      <c r="Z44" s="17">
        <v>3</v>
      </c>
      <c r="AA44" s="17">
        <v>13</v>
      </c>
      <c r="AB44" s="17">
        <v>1991</v>
      </c>
      <c r="AC44" s="17">
        <v>12201</v>
      </c>
      <c r="AD44" s="17">
        <v>125</v>
      </c>
      <c r="AE44" s="17">
        <v>105</v>
      </c>
      <c r="AF44" s="17">
        <v>220</v>
      </c>
      <c r="AG44" s="17">
        <v>5815</v>
      </c>
      <c r="AH44" s="17">
        <v>1856</v>
      </c>
      <c r="AI44" s="17">
        <v>3959</v>
      </c>
      <c r="AJ44" s="17">
        <v>106</v>
      </c>
      <c r="AK44" s="17">
        <v>14</v>
      </c>
      <c r="AL44" s="17">
        <v>6</v>
      </c>
      <c r="AM44" s="17">
        <v>608600</v>
      </c>
      <c r="AN44" s="17">
        <v>346754</v>
      </c>
    </row>
    <row r="45" spans="1:43" s="14" customFormat="1" ht="16.5" hidden="1" customHeight="1">
      <c r="A45" s="35" t="s">
        <v>105</v>
      </c>
      <c r="B45" s="16">
        <v>187</v>
      </c>
      <c r="C45" s="17">
        <v>205854</v>
      </c>
      <c r="D45" s="17">
        <v>571492</v>
      </c>
      <c r="E45" s="17">
        <v>3281</v>
      </c>
      <c r="F45" s="17">
        <v>2282</v>
      </c>
      <c r="G45" s="17">
        <v>999</v>
      </c>
      <c r="H45" s="17">
        <v>187</v>
      </c>
      <c r="I45" s="17">
        <v>144</v>
      </c>
      <c r="J45" s="17">
        <v>43</v>
      </c>
      <c r="K45" s="17">
        <v>2299</v>
      </c>
      <c r="L45" s="17">
        <v>1588</v>
      </c>
      <c r="M45" s="17">
        <v>711</v>
      </c>
      <c r="N45" s="17">
        <v>795</v>
      </c>
      <c r="O45" s="17">
        <v>550</v>
      </c>
      <c r="P45" s="17">
        <v>245</v>
      </c>
      <c r="Q45" s="17">
        <v>35026</v>
      </c>
      <c r="R45" s="17">
        <v>17860</v>
      </c>
      <c r="S45" s="17">
        <v>17166</v>
      </c>
      <c r="T45" s="17">
        <v>167</v>
      </c>
      <c r="U45" s="17">
        <v>148410521</v>
      </c>
      <c r="V45" s="17">
        <v>84895105</v>
      </c>
      <c r="W45" s="17">
        <v>63515416</v>
      </c>
      <c r="X45" s="17">
        <v>82</v>
      </c>
      <c r="Y45" s="17">
        <v>80</v>
      </c>
      <c r="Z45" s="17">
        <v>1</v>
      </c>
      <c r="AA45" s="17">
        <v>1</v>
      </c>
      <c r="AB45" s="17">
        <v>3320</v>
      </c>
      <c r="AC45" s="17">
        <v>14714</v>
      </c>
      <c r="AD45" s="17">
        <v>146</v>
      </c>
      <c r="AE45" s="17">
        <v>48</v>
      </c>
      <c r="AF45" s="17">
        <v>222</v>
      </c>
      <c r="AG45" s="17">
        <v>5189</v>
      </c>
      <c r="AH45" s="17">
        <v>2130</v>
      </c>
      <c r="AI45" s="17">
        <v>3059</v>
      </c>
      <c r="AJ45" s="17">
        <v>64</v>
      </c>
      <c r="AK45" s="17">
        <v>17</v>
      </c>
      <c r="AL45" s="17">
        <v>15</v>
      </c>
      <c r="AM45" s="17">
        <v>155258</v>
      </c>
      <c r="AN45" s="17">
        <v>63897</v>
      </c>
    </row>
    <row r="46" spans="1:43" s="14" customFormat="1" ht="16.5" hidden="1" customHeight="1">
      <c r="A46" s="35" t="s">
        <v>106</v>
      </c>
      <c r="B46" s="16">
        <v>280</v>
      </c>
      <c r="C46" s="17">
        <v>193182</v>
      </c>
      <c r="D46" s="17">
        <v>543620</v>
      </c>
      <c r="E46" s="17">
        <v>4635</v>
      </c>
      <c r="F46" s="17">
        <v>3400</v>
      </c>
      <c r="G46" s="17">
        <v>1235</v>
      </c>
      <c r="H46" s="17">
        <v>280</v>
      </c>
      <c r="I46" s="17">
        <v>220</v>
      </c>
      <c r="J46" s="17">
        <v>60</v>
      </c>
      <c r="K46" s="17">
        <v>3261</v>
      </c>
      <c r="L46" s="17">
        <v>2403</v>
      </c>
      <c r="M46" s="17">
        <v>858</v>
      </c>
      <c r="N46" s="17">
        <v>1094</v>
      </c>
      <c r="O46" s="17">
        <v>777</v>
      </c>
      <c r="P46" s="17">
        <v>317</v>
      </c>
      <c r="Q46" s="17">
        <v>45105</v>
      </c>
      <c r="R46" s="17">
        <v>22880</v>
      </c>
      <c r="S46" s="17">
        <v>22225</v>
      </c>
      <c r="T46" s="17">
        <v>172</v>
      </c>
      <c r="U46" s="17">
        <v>139066762</v>
      </c>
      <c r="V46" s="17">
        <v>111702176</v>
      </c>
      <c r="W46" s="17">
        <v>27364586</v>
      </c>
      <c r="X46" s="17">
        <v>228</v>
      </c>
      <c r="Y46" s="17">
        <v>224</v>
      </c>
      <c r="Z46" s="17">
        <v>0</v>
      </c>
      <c r="AA46" s="17">
        <v>4</v>
      </c>
      <c r="AB46" s="17">
        <v>2437</v>
      </c>
      <c r="AC46" s="17">
        <v>5313</v>
      </c>
      <c r="AD46" s="17">
        <v>169</v>
      </c>
      <c r="AE46" s="17">
        <v>118</v>
      </c>
      <c r="AF46" s="17">
        <v>188</v>
      </c>
      <c r="AG46" s="17">
        <v>6259</v>
      </c>
      <c r="AH46" s="17">
        <v>2725</v>
      </c>
      <c r="AI46" s="17">
        <v>3534</v>
      </c>
      <c r="AJ46" s="17">
        <v>110</v>
      </c>
      <c r="AK46" s="17">
        <v>23</v>
      </c>
      <c r="AL46" s="17">
        <v>66</v>
      </c>
      <c r="AM46" s="17">
        <v>328118</v>
      </c>
      <c r="AN46" s="17">
        <v>169906</v>
      </c>
    </row>
    <row r="47" spans="1:43" s="14" customFormat="1" ht="16.5" hidden="1" customHeight="1">
      <c r="A47" s="35" t="s">
        <v>107</v>
      </c>
      <c r="B47" s="16">
        <v>569</v>
      </c>
      <c r="C47" s="17">
        <v>382209</v>
      </c>
      <c r="D47" s="17">
        <v>1222372</v>
      </c>
      <c r="E47" s="17">
        <v>9634</v>
      </c>
      <c r="F47" s="17">
        <v>8081</v>
      </c>
      <c r="G47" s="17">
        <v>1553</v>
      </c>
      <c r="H47" s="17">
        <v>569</v>
      </c>
      <c r="I47" s="17">
        <v>444</v>
      </c>
      <c r="J47" s="17">
        <v>125</v>
      </c>
      <c r="K47" s="17">
        <v>6763</v>
      </c>
      <c r="L47" s="17">
        <v>5681</v>
      </c>
      <c r="M47" s="17">
        <v>1082</v>
      </c>
      <c r="N47" s="17">
        <v>2302</v>
      </c>
      <c r="O47" s="17">
        <v>1956</v>
      </c>
      <c r="P47" s="17">
        <v>346</v>
      </c>
      <c r="Q47" s="17">
        <v>68523</v>
      </c>
      <c r="R47" s="17">
        <v>39322</v>
      </c>
      <c r="S47" s="17">
        <v>29201</v>
      </c>
      <c r="T47" s="17">
        <v>398</v>
      </c>
      <c r="U47" s="17">
        <v>253900679</v>
      </c>
      <c r="V47" s="17">
        <v>194791495</v>
      </c>
      <c r="W47" s="17">
        <v>59109184</v>
      </c>
      <c r="X47" s="17">
        <v>413</v>
      </c>
      <c r="Y47" s="17">
        <v>401</v>
      </c>
      <c r="Z47" s="17">
        <v>4</v>
      </c>
      <c r="AA47" s="17">
        <v>8</v>
      </c>
      <c r="AB47" s="17">
        <v>5893</v>
      </c>
      <c r="AC47" s="17">
        <v>21162</v>
      </c>
      <c r="AD47" s="17">
        <v>332</v>
      </c>
      <c r="AE47" s="17">
        <v>98</v>
      </c>
      <c r="AF47" s="17">
        <v>493</v>
      </c>
      <c r="AG47" s="17">
        <v>23830</v>
      </c>
      <c r="AH47" s="17">
        <v>10116</v>
      </c>
      <c r="AI47" s="17">
        <v>13714</v>
      </c>
      <c r="AJ47" s="17">
        <v>207</v>
      </c>
      <c r="AK47" s="17">
        <v>53</v>
      </c>
      <c r="AL47" s="17">
        <v>37</v>
      </c>
      <c r="AM47" s="17">
        <v>734837</v>
      </c>
      <c r="AN47" s="17">
        <v>314555</v>
      </c>
    </row>
    <row r="48" spans="1:43" s="14" customFormat="1" ht="16.5" hidden="1" customHeight="1">
      <c r="A48" s="35" t="s">
        <v>108</v>
      </c>
      <c r="B48" s="16">
        <v>275</v>
      </c>
      <c r="C48" s="17">
        <v>174993</v>
      </c>
      <c r="D48" s="17">
        <v>481568</v>
      </c>
      <c r="E48" s="17">
        <v>3895</v>
      </c>
      <c r="F48" s="17">
        <v>3036</v>
      </c>
      <c r="G48" s="17">
        <v>859</v>
      </c>
      <c r="H48" s="17">
        <v>275</v>
      </c>
      <c r="I48" s="17">
        <v>226</v>
      </c>
      <c r="J48" s="17">
        <v>49</v>
      </c>
      <c r="K48" s="17">
        <v>2727</v>
      </c>
      <c r="L48" s="17">
        <v>2110</v>
      </c>
      <c r="M48" s="17">
        <v>617</v>
      </c>
      <c r="N48" s="17">
        <v>893</v>
      </c>
      <c r="O48" s="17">
        <v>700</v>
      </c>
      <c r="P48" s="17">
        <v>193</v>
      </c>
      <c r="Q48" s="17">
        <v>26474</v>
      </c>
      <c r="R48" s="17">
        <v>15613</v>
      </c>
      <c r="S48" s="17">
        <v>10861</v>
      </c>
      <c r="T48" s="17">
        <v>223</v>
      </c>
      <c r="U48" s="17">
        <v>65362119</v>
      </c>
      <c r="V48" s="17">
        <v>56453755</v>
      </c>
      <c r="W48" s="17">
        <v>8908364</v>
      </c>
      <c r="X48" s="17">
        <v>219</v>
      </c>
      <c r="Y48" s="17">
        <v>217</v>
      </c>
      <c r="Z48" s="17">
        <v>0</v>
      </c>
      <c r="AA48" s="17">
        <v>2</v>
      </c>
      <c r="AB48" s="17">
        <v>6151</v>
      </c>
      <c r="AC48" s="17">
        <v>8830</v>
      </c>
      <c r="AD48" s="17">
        <v>73</v>
      </c>
      <c r="AE48" s="17">
        <v>102</v>
      </c>
      <c r="AF48" s="17">
        <v>227</v>
      </c>
      <c r="AG48" s="17">
        <v>5843</v>
      </c>
      <c r="AH48" s="17">
        <v>2344</v>
      </c>
      <c r="AI48" s="17">
        <v>3499</v>
      </c>
      <c r="AJ48" s="17">
        <v>115</v>
      </c>
      <c r="AK48" s="17">
        <v>31</v>
      </c>
      <c r="AL48" s="17">
        <v>60</v>
      </c>
      <c r="AM48" s="17">
        <v>891340</v>
      </c>
      <c r="AN48" s="17">
        <v>95910</v>
      </c>
    </row>
    <row r="49" spans="1:40" s="14" customFormat="1" ht="16.5" hidden="1" customHeight="1">
      <c r="A49" s="35" t="s">
        <v>109</v>
      </c>
      <c r="B49" s="16">
        <v>436</v>
      </c>
      <c r="C49" s="17">
        <v>243987</v>
      </c>
      <c r="D49" s="17">
        <v>676873</v>
      </c>
      <c r="E49" s="17">
        <v>6718</v>
      </c>
      <c r="F49" s="17">
        <v>5757</v>
      </c>
      <c r="G49" s="17">
        <v>961</v>
      </c>
      <c r="H49" s="17">
        <v>436</v>
      </c>
      <c r="I49" s="17">
        <v>371</v>
      </c>
      <c r="J49" s="17">
        <v>65</v>
      </c>
      <c r="K49" s="17">
        <v>4636</v>
      </c>
      <c r="L49" s="17">
        <v>3978</v>
      </c>
      <c r="M49" s="17">
        <v>658</v>
      </c>
      <c r="N49" s="17">
        <v>1646</v>
      </c>
      <c r="O49" s="17">
        <v>1408</v>
      </c>
      <c r="P49" s="17">
        <v>238</v>
      </c>
      <c r="Q49" s="17">
        <v>28862</v>
      </c>
      <c r="R49" s="17">
        <v>19605</v>
      </c>
      <c r="S49" s="17">
        <v>9257</v>
      </c>
      <c r="T49" s="17">
        <v>296</v>
      </c>
      <c r="U49" s="17">
        <v>160557337</v>
      </c>
      <c r="V49" s="17">
        <v>127220454</v>
      </c>
      <c r="W49" s="17">
        <v>33336883</v>
      </c>
      <c r="X49" s="17">
        <v>377</v>
      </c>
      <c r="Y49" s="17">
        <v>371</v>
      </c>
      <c r="Z49" s="17">
        <v>1</v>
      </c>
      <c r="AA49" s="17">
        <v>5</v>
      </c>
      <c r="AB49" s="17">
        <v>2483</v>
      </c>
      <c r="AC49" s="17">
        <v>9514</v>
      </c>
      <c r="AD49" s="17">
        <v>286</v>
      </c>
      <c r="AE49" s="17">
        <v>45</v>
      </c>
      <c r="AF49" s="17">
        <v>184</v>
      </c>
      <c r="AG49" s="17">
        <v>5407</v>
      </c>
      <c r="AH49" s="17">
        <v>2197</v>
      </c>
      <c r="AI49" s="17">
        <v>3210</v>
      </c>
      <c r="AJ49" s="17">
        <v>85</v>
      </c>
      <c r="AK49" s="17">
        <v>28</v>
      </c>
      <c r="AL49" s="17">
        <v>11</v>
      </c>
      <c r="AM49" s="17">
        <v>808220</v>
      </c>
      <c r="AN49" s="17">
        <v>134610</v>
      </c>
    </row>
    <row r="50" spans="1:40" s="14" customFormat="1" ht="16.5" hidden="1" customHeight="1">
      <c r="A50" s="35" t="s">
        <v>110</v>
      </c>
      <c r="B50" s="16">
        <v>362</v>
      </c>
      <c r="C50" s="17">
        <v>184495</v>
      </c>
      <c r="D50" s="17">
        <v>493297</v>
      </c>
      <c r="E50" s="17">
        <v>6257</v>
      </c>
      <c r="F50" s="17">
        <v>5133</v>
      </c>
      <c r="G50" s="17">
        <v>1124</v>
      </c>
      <c r="H50" s="17">
        <v>362</v>
      </c>
      <c r="I50" s="17">
        <v>301</v>
      </c>
      <c r="J50" s="17">
        <v>61</v>
      </c>
      <c r="K50" s="17">
        <v>4354</v>
      </c>
      <c r="L50" s="17">
        <v>3573</v>
      </c>
      <c r="M50" s="17">
        <v>781</v>
      </c>
      <c r="N50" s="17">
        <v>1541</v>
      </c>
      <c r="O50" s="17">
        <v>1259</v>
      </c>
      <c r="P50" s="17">
        <v>282</v>
      </c>
      <c r="Q50" s="17">
        <v>31127</v>
      </c>
      <c r="R50" s="17">
        <v>19291</v>
      </c>
      <c r="S50" s="17">
        <v>11836</v>
      </c>
      <c r="T50" s="17">
        <v>244</v>
      </c>
      <c r="U50" s="17">
        <v>110342451</v>
      </c>
      <c r="V50" s="17">
        <v>89832289</v>
      </c>
      <c r="W50" s="17">
        <v>20510162</v>
      </c>
      <c r="X50" s="17">
        <v>268</v>
      </c>
      <c r="Y50" s="17">
        <v>258</v>
      </c>
      <c r="Z50" s="17">
        <v>4</v>
      </c>
      <c r="AA50" s="17">
        <v>6</v>
      </c>
      <c r="AB50" s="17">
        <v>1450</v>
      </c>
      <c r="AC50" s="17">
        <v>146554</v>
      </c>
      <c r="AD50" s="17">
        <v>262</v>
      </c>
      <c r="AE50" s="17">
        <v>61</v>
      </c>
      <c r="AF50" s="17">
        <v>158</v>
      </c>
      <c r="AG50" s="17">
        <v>4130</v>
      </c>
      <c r="AH50" s="17">
        <v>1530</v>
      </c>
      <c r="AI50" s="17">
        <v>2600</v>
      </c>
      <c r="AJ50" s="17">
        <v>95</v>
      </c>
      <c r="AK50" s="17">
        <v>61</v>
      </c>
      <c r="AL50" s="17">
        <v>1</v>
      </c>
      <c r="AM50" s="17">
        <v>364970</v>
      </c>
      <c r="AN50" s="17">
        <v>168780</v>
      </c>
    </row>
    <row r="51" spans="1:40" s="14" customFormat="1" ht="16.5" hidden="1" customHeight="1">
      <c r="A51" s="35" t="s">
        <v>111</v>
      </c>
      <c r="B51" s="16">
        <v>467</v>
      </c>
      <c r="C51" s="17">
        <v>288784</v>
      </c>
      <c r="D51" s="17">
        <v>811899</v>
      </c>
      <c r="E51" s="17">
        <v>6085</v>
      </c>
      <c r="F51" s="17">
        <v>4576</v>
      </c>
      <c r="G51" s="17">
        <v>1509</v>
      </c>
      <c r="H51" s="17">
        <v>467</v>
      </c>
      <c r="I51" s="17">
        <v>367</v>
      </c>
      <c r="J51" s="17">
        <v>100</v>
      </c>
      <c r="K51" s="17">
        <v>4153</v>
      </c>
      <c r="L51" s="17">
        <v>3081</v>
      </c>
      <c r="M51" s="17">
        <v>1072</v>
      </c>
      <c r="N51" s="17">
        <v>1465</v>
      </c>
      <c r="O51" s="17">
        <v>1128</v>
      </c>
      <c r="P51" s="17">
        <v>337</v>
      </c>
      <c r="Q51" s="17">
        <v>51163</v>
      </c>
      <c r="R51" s="17">
        <v>28426</v>
      </c>
      <c r="S51" s="17">
        <v>22737</v>
      </c>
      <c r="T51" s="17">
        <v>284</v>
      </c>
      <c r="U51" s="17">
        <v>237973609</v>
      </c>
      <c r="V51" s="17">
        <v>211989674</v>
      </c>
      <c r="W51" s="17">
        <v>25983935</v>
      </c>
      <c r="X51" s="17">
        <v>199</v>
      </c>
      <c r="Y51" s="17">
        <v>190</v>
      </c>
      <c r="Z51" s="17">
        <v>4</v>
      </c>
      <c r="AA51" s="17">
        <v>5</v>
      </c>
      <c r="AB51" s="17">
        <v>11025</v>
      </c>
      <c r="AC51" s="17">
        <v>31769</v>
      </c>
      <c r="AD51" s="17">
        <v>280</v>
      </c>
      <c r="AE51" s="17">
        <v>93</v>
      </c>
      <c r="AF51" s="17">
        <v>304</v>
      </c>
      <c r="AG51" s="17">
        <v>6987</v>
      </c>
      <c r="AH51" s="17">
        <v>2487</v>
      </c>
      <c r="AI51" s="17">
        <v>4500</v>
      </c>
      <c r="AJ51" s="17">
        <v>372</v>
      </c>
      <c r="AK51" s="17">
        <v>42</v>
      </c>
      <c r="AL51" s="17">
        <v>4</v>
      </c>
      <c r="AM51" s="17">
        <v>1747898</v>
      </c>
      <c r="AN51" s="17">
        <v>65108</v>
      </c>
    </row>
    <row r="52" spans="1:40" s="14" customFormat="1" ht="16.5" hidden="1" customHeight="1">
      <c r="A52" s="35" t="s">
        <v>112</v>
      </c>
      <c r="B52" s="16">
        <v>158</v>
      </c>
      <c r="C52" s="17">
        <v>73806</v>
      </c>
      <c r="D52" s="17">
        <v>194184</v>
      </c>
      <c r="E52" s="17">
        <v>2102</v>
      </c>
      <c r="F52" s="17">
        <v>1523</v>
      </c>
      <c r="G52" s="17">
        <v>579</v>
      </c>
      <c r="H52" s="17">
        <v>158</v>
      </c>
      <c r="I52" s="17">
        <v>129</v>
      </c>
      <c r="J52" s="17">
        <v>29</v>
      </c>
      <c r="K52" s="17">
        <v>1441</v>
      </c>
      <c r="L52" s="17">
        <v>1071</v>
      </c>
      <c r="M52" s="17">
        <v>370</v>
      </c>
      <c r="N52" s="17">
        <v>503</v>
      </c>
      <c r="O52" s="17">
        <v>323</v>
      </c>
      <c r="P52" s="17">
        <v>180</v>
      </c>
      <c r="Q52" s="17">
        <v>13928</v>
      </c>
      <c r="R52" s="17">
        <v>7446</v>
      </c>
      <c r="S52" s="17">
        <v>6482</v>
      </c>
      <c r="T52" s="17">
        <v>119</v>
      </c>
      <c r="U52" s="17">
        <v>70713963</v>
      </c>
      <c r="V52" s="17">
        <v>56890551</v>
      </c>
      <c r="W52" s="17">
        <v>13823412</v>
      </c>
      <c r="X52" s="17">
        <v>128</v>
      </c>
      <c r="Y52" s="17">
        <v>118</v>
      </c>
      <c r="Z52" s="17">
        <v>2</v>
      </c>
      <c r="AA52" s="17">
        <v>8</v>
      </c>
      <c r="AB52" s="17">
        <v>2065</v>
      </c>
      <c r="AC52" s="17">
        <v>2284</v>
      </c>
      <c r="AD52" s="17">
        <v>24</v>
      </c>
      <c r="AE52" s="17">
        <v>41</v>
      </c>
      <c r="AF52" s="17">
        <v>53</v>
      </c>
      <c r="AG52" s="17">
        <v>1405</v>
      </c>
      <c r="AH52" s="17">
        <v>664</v>
      </c>
      <c r="AI52" s="17">
        <v>741</v>
      </c>
      <c r="AJ52" s="17">
        <v>74</v>
      </c>
      <c r="AK52" s="17">
        <v>16</v>
      </c>
      <c r="AL52" s="17">
        <v>9</v>
      </c>
      <c r="AM52" s="17">
        <v>60141</v>
      </c>
      <c r="AN52" s="17">
        <v>37343</v>
      </c>
    </row>
    <row r="53" spans="1:40" s="14" customFormat="1" ht="16.5" hidden="1" customHeight="1">
      <c r="A53" s="35" t="s">
        <v>113</v>
      </c>
      <c r="B53" s="16">
        <v>177</v>
      </c>
      <c r="C53" s="17">
        <v>115610</v>
      </c>
      <c r="D53" s="17">
        <v>295850</v>
      </c>
      <c r="E53" s="17">
        <v>2312</v>
      </c>
      <c r="F53" s="17">
        <v>1562</v>
      </c>
      <c r="G53" s="17">
        <v>750</v>
      </c>
      <c r="H53" s="17">
        <v>177</v>
      </c>
      <c r="I53" s="17">
        <v>132</v>
      </c>
      <c r="J53" s="17">
        <v>45</v>
      </c>
      <c r="K53" s="17">
        <v>1564</v>
      </c>
      <c r="L53" s="17">
        <v>1068</v>
      </c>
      <c r="M53" s="17">
        <v>496</v>
      </c>
      <c r="N53" s="17">
        <v>571</v>
      </c>
      <c r="O53" s="17">
        <v>362</v>
      </c>
      <c r="P53" s="17">
        <v>209</v>
      </c>
      <c r="Q53" s="17">
        <v>14379</v>
      </c>
      <c r="R53" s="17">
        <v>7239</v>
      </c>
      <c r="S53" s="17">
        <v>7140</v>
      </c>
      <c r="T53" s="17">
        <v>138</v>
      </c>
      <c r="U53" s="17">
        <v>120583022</v>
      </c>
      <c r="V53" s="17">
        <v>105788097</v>
      </c>
      <c r="W53" s="17">
        <v>14794925</v>
      </c>
      <c r="X53" s="17">
        <v>144</v>
      </c>
      <c r="Y53" s="17">
        <v>141</v>
      </c>
      <c r="Z53" s="17">
        <v>0</v>
      </c>
      <c r="AA53" s="17">
        <v>3</v>
      </c>
      <c r="AB53" s="17">
        <v>1976</v>
      </c>
      <c r="AC53" s="17">
        <v>3963</v>
      </c>
      <c r="AD53" s="17">
        <v>39</v>
      </c>
      <c r="AE53" s="17">
        <v>53</v>
      </c>
      <c r="AF53" s="17">
        <v>107</v>
      </c>
      <c r="AG53" s="17">
        <v>2650</v>
      </c>
      <c r="AH53" s="17">
        <v>1032</v>
      </c>
      <c r="AI53" s="17">
        <v>1618</v>
      </c>
      <c r="AJ53" s="17">
        <v>104</v>
      </c>
      <c r="AK53" s="17">
        <v>33</v>
      </c>
      <c r="AL53" s="17">
        <v>1024</v>
      </c>
      <c r="AM53" s="17">
        <v>239006</v>
      </c>
      <c r="AN53" s="17">
        <v>34690</v>
      </c>
    </row>
    <row r="54" spans="1:40" s="14" customFormat="1" ht="16.5" hidden="1" customHeight="1">
      <c r="A54" s="35" t="s">
        <v>114</v>
      </c>
      <c r="B54" s="16">
        <v>93</v>
      </c>
      <c r="C54" s="17">
        <v>39875</v>
      </c>
      <c r="D54" s="17">
        <v>102918</v>
      </c>
      <c r="E54" s="17">
        <v>1294</v>
      </c>
      <c r="F54" s="17">
        <v>999</v>
      </c>
      <c r="G54" s="17">
        <v>295</v>
      </c>
      <c r="H54" s="17">
        <v>93</v>
      </c>
      <c r="I54" s="17">
        <v>71</v>
      </c>
      <c r="J54" s="17">
        <v>22</v>
      </c>
      <c r="K54" s="17">
        <v>895</v>
      </c>
      <c r="L54" s="17">
        <v>696</v>
      </c>
      <c r="M54" s="17">
        <v>199</v>
      </c>
      <c r="N54" s="17">
        <v>306</v>
      </c>
      <c r="O54" s="17">
        <v>232</v>
      </c>
      <c r="P54" s="17">
        <v>74</v>
      </c>
      <c r="Q54" s="17">
        <v>9995</v>
      </c>
      <c r="R54" s="17">
        <v>5308</v>
      </c>
      <c r="S54" s="17">
        <v>4687</v>
      </c>
      <c r="T54" s="17">
        <v>88</v>
      </c>
      <c r="U54" s="17">
        <v>83304230</v>
      </c>
      <c r="V54" s="17">
        <v>78525134</v>
      </c>
      <c r="W54" s="17">
        <v>4779096</v>
      </c>
      <c r="X54" s="17">
        <v>87</v>
      </c>
      <c r="Y54" s="17">
        <v>74</v>
      </c>
      <c r="Z54" s="17">
        <v>10</v>
      </c>
      <c r="AA54" s="17">
        <v>3</v>
      </c>
      <c r="AB54" s="17">
        <v>1227</v>
      </c>
      <c r="AC54" s="17">
        <v>1329</v>
      </c>
      <c r="AD54" s="17">
        <v>19</v>
      </c>
      <c r="AE54" s="17">
        <v>10</v>
      </c>
      <c r="AF54" s="17">
        <v>52</v>
      </c>
      <c r="AG54" s="17">
        <v>1055</v>
      </c>
      <c r="AH54" s="17">
        <v>382</v>
      </c>
      <c r="AI54" s="17">
        <v>673</v>
      </c>
      <c r="AJ54" s="17">
        <v>40</v>
      </c>
      <c r="AK54" s="17">
        <v>18</v>
      </c>
      <c r="AL54" s="17">
        <v>10</v>
      </c>
      <c r="AM54" s="17">
        <v>81350</v>
      </c>
      <c r="AN54" s="17">
        <v>16406</v>
      </c>
    </row>
    <row r="55" spans="1:40" s="14" customFormat="1" ht="16.5" hidden="1" customHeight="1">
      <c r="A55" s="35" t="s">
        <v>115</v>
      </c>
      <c r="B55" s="16">
        <v>147</v>
      </c>
      <c r="C55" s="17">
        <v>151024</v>
      </c>
      <c r="D55" s="17">
        <v>358847</v>
      </c>
      <c r="E55" s="17">
        <v>2790</v>
      </c>
      <c r="F55" s="17">
        <v>1683</v>
      </c>
      <c r="G55" s="17">
        <v>1107</v>
      </c>
      <c r="H55" s="17">
        <v>147</v>
      </c>
      <c r="I55" s="17">
        <v>90</v>
      </c>
      <c r="J55" s="17">
        <v>57</v>
      </c>
      <c r="K55" s="17">
        <v>1958</v>
      </c>
      <c r="L55" s="17">
        <v>1206</v>
      </c>
      <c r="M55" s="17">
        <v>752</v>
      </c>
      <c r="N55" s="17">
        <v>685</v>
      </c>
      <c r="O55" s="17">
        <v>387</v>
      </c>
      <c r="P55" s="17">
        <v>298</v>
      </c>
      <c r="Q55" s="17">
        <v>8623</v>
      </c>
      <c r="R55" s="17">
        <v>4199</v>
      </c>
      <c r="S55" s="17">
        <v>4424</v>
      </c>
      <c r="T55" s="17">
        <v>130</v>
      </c>
      <c r="U55" s="17">
        <v>35098209</v>
      </c>
      <c r="V55" s="17">
        <v>32211561</v>
      </c>
      <c r="W55" s="17">
        <v>2886648</v>
      </c>
      <c r="X55" s="17">
        <v>0</v>
      </c>
      <c r="Y55" s="17">
        <v>0</v>
      </c>
      <c r="Z55" s="17">
        <v>0</v>
      </c>
      <c r="AA55" s="17">
        <v>0</v>
      </c>
      <c r="AB55" s="17">
        <v>694</v>
      </c>
      <c r="AC55" s="17">
        <v>4551</v>
      </c>
      <c r="AD55" s="17">
        <v>23</v>
      </c>
      <c r="AE55" s="17">
        <v>40</v>
      </c>
      <c r="AF55" s="17">
        <v>54</v>
      </c>
      <c r="AG55" s="17">
        <v>1713</v>
      </c>
      <c r="AH55" s="17">
        <v>405</v>
      </c>
      <c r="AI55" s="17">
        <v>1308</v>
      </c>
      <c r="AJ55" s="17">
        <v>54</v>
      </c>
      <c r="AK55" s="17">
        <v>7</v>
      </c>
      <c r="AL55" s="17">
        <v>8</v>
      </c>
      <c r="AM55" s="17">
        <v>523118</v>
      </c>
      <c r="AN55" s="17">
        <v>58500</v>
      </c>
    </row>
    <row r="56" spans="1:40" s="14" customFormat="1" ht="16.5" hidden="1" customHeight="1">
      <c r="A56" s="35" t="s">
        <v>116</v>
      </c>
      <c r="B56" s="16">
        <v>120</v>
      </c>
      <c r="C56" s="17">
        <v>170944</v>
      </c>
      <c r="D56" s="17">
        <v>451412</v>
      </c>
      <c r="E56" s="17">
        <v>1990</v>
      </c>
      <c r="F56" s="17">
        <v>1403</v>
      </c>
      <c r="G56" s="17">
        <v>587</v>
      </c>
      <c r="H56" s="17">
        <v>120</v>
      </c>
      <c r="I56" s="17">
        <v>87</v>
      </c>
      <c r="J56" s="17">
        <v>33</v>
      </c>
      <c r="K56" s="17">
        <v>1385</v>
      </c>
      <c r="L56" s="17">
        <v>1007</v>
      </c>
      <c r="M56" s="17">
        <v>378</v>
      </c>
      <c r="N56" s="17">
        <v>485</v>
      </c>
      <c r="O56" s="17">
        <v>309</v>
      </c>
      <c r="P56" s="17">
        <v>176</v>
      </c>
      <c r="Q56" s="17">
        <v>14328</v>
      </c>
      <c r="R56" s="17">
        <v>6724</v>
      </c>
      <c r="S56" s="17">
        <v>7604</v>
      </c>
      <c r="T56" s="17">
        <v>73</v>
      </c>
      <c r="U56" s="17">
        <v>16454383</v>
      </c>
      <c r="V56" s="17">
        <v>7989756</v>
      </c>
      <c r="W56" s="17">
        <v>8464627</v>
      </c>
      <c r="X56" s="17">
        <v>13</v>
      </c>
      <c r="Y56" s="17">
        <v>13</v>
      </c>
      <c r="Z56" s="17">
        <v>0</v>
      </c>
      <c r="AA56" s="17">
        <v>0</v>
      </c>
      <c r="AB56" s="17">
        <v>738</v>
      </c>
      <c r="AC56" s="17">
        <v>3077</v>
      </c>
      <c r="AD56" s="17">
        <v>43</v>
      </c>
      <c r="AE56" s="17">
        <v>56</v>
      </c>
      <c r="AF56" s="17">
        <v>64</v>
      </c>
      <c r="AG56" s="17">
        <v>2761</v>
      </c>
      <c r="AH56" s="17">
        <v>1079</v>
      </c>
      <c r="AI56" s="17">
        <v>1682</v>
      </c>
      <c r="AJ56" s="17">
        <v>37</v>
      </c>
      <c r="AK56" s="17">
        <v>12</v>
      </c>
      <c r="AL56" s="17">
        <v>5</v>
      </c>
      <c r="AM56" s="17">
        <v>57941</v>
      </c>
      <c r="AN56" s="17">
        <v>8297</v>
      </c>
    </row>
    <row r="57" spans="1:40" s="14" customFormat="1" ht="16.5" hidden="1" customHeight="1">
      <c r="A57" s="35" t="s">
        <v>117</v>
      </c>
      <c r="B57" s="16">
        <v>83</v>
      </c>
      <c r="C57" s="17">
        <v>99187</v>
      </c>
      <c r="D57" s="17">
        <v>260738</v>
      </c>
      <c r="E57" s="17">
        <v>1123</v>
      </c>
      <c r="F57" s="17">
        <v>650</v>
      </c>
      <c r="G57" s="17">
        <v>473</v>
      </c>
      <c r="H57" s="17">
        <v>83</v>
      </c>
      <c r="I57" s="17">
        <v>51</v>
      </c>
      <c r="J57" s="17">
        <v>32</v>
      </c>
      <c r="K57" s="17">
        <v>765</v>
      </c>
      <c r="L57" s="17">
        <v>436</v>
      </c>
      <c r="M57" s="17">
        <v>329</v>
      </c>
      <c r="N57" s="17">
        <v>275</v>
      </c>
      <c r="O57" s="17">
        <v>163</v>
      </c>
      <c r="P57" s="17">
        <v>112</v>
      </c>
      <c r="Q57" s="17">
        <v>7295</v>
      </c>
      <c r="R57" s="17">
        <v>2997</v>
      </c>
      <c r="S57" s="17">
        <v>4298</v>
      </c>
      <c r="T57" s="17">
        <v>15</v>
      </c>
      <c r="U57" s="17">
        <v>26469668</v>
      </c>
      <c r="V57" s="17">
        <v>19586866</v>
      </c>
      <c r="W57" s="17">
        <v>6882802</v>
      </c>
      <c r="X57" s="17">
        <v>14</v>
      </c>
      <c r="Y57" s="17">
        <v>11</v>
      </c>
      <c r="Z57" s="17">
        <v>0</v>
      </c>
      <c r="AA57" s="17">
        <v>3</v>
      </c>
      <c r="AB57" s="17">
        <v>1374</v>
      </c>
      <c r="AC57" s="17">
        <v>3713</v>
      </c>
      <c r="AD57" s="17">
        <v>21</v>
      </c>
      <c r="AE57" s="17">
        <v>10</v>
      </c>
      <c r="AF57" s="17">
        <v>74</v>
      </c>
      <c r="AG57" s="17">
        <v>1590</v>
      </c>
      <c r="AH57" s="17">
        <v>507</v>
      </c>
      <c r="AI57" s="17">
        <v>1083</v>
      </c>
      <c r="AJ57" s="17">
        <v>19</v>
      </c>
      <c r="AK57" s="17">
        <v>15</v>
      </c>
      <c r="AL57" s="17">
        <v>8</v>
      </c>
      <c r="AM57" s="17">
        <v>298876</v>
      </c>
      <c r="AN57" s="17">
        <v>47926</v>
      </c>
    </row>
    <row r="58" spans="1:40" s="14" customFormat="1" ht="16.5" hidden="1" customHeight="1">
      <c r="A58" s="36" t="s">
        <v>118</v>
      </c>
      <c r="B58" s="16">
        <v>117</v>
      </c>
      <c r="C58" s="17">
        <v>38452</v>
      </c>
      <c r="D58" s="17">
        <v>130729</v>
      </c>
      <c r="E58" s="17">
        <v>1718</v>
      </c>
      <c r="F58" s="17">
        <v>1526</v>
      </c>
      <c r="G58" s="17">
        <v>192</v>
      </c>
      <c r="H58" s="17">
        <v>117</v>
      </c>
      <c r="I58" s="17">
        <v>110</v>
      </c>
      <c r="J58" s="17">
        <v>7</v>
      </c>
      <c r="K58" s="17">
        <v>1188</v>
      </c>
      <c r="L58" s="17">
        <v>1062</v>
      </c>
      <c r="M58" s="17">
        <v>126</v>
      </c>
      <c r="N58" s="17">
        <v>413</v>
      </c>
      <c r="O58" s="17">
        <v>354</v>
      </c>
      <c r="P58" s="17">
        <v>59</v>
      </c>
      <c r="Q58" s="17">
        <v>17264</v>
      </c>
      <c r="R58" s="17">
        <v>10195</v>
      </c>
      <c r="S58" s="17">
        <v>7069</v>
      </c>
      <c r="T58" s="17">
        <v>7</v>
      </c>
      <c r="U58" s="17">
        <v>52390213</v>
      </c>
      <c r="V58" s="17">
        <v>36578753</v>
      </c>
      <c r="W58" s="17">
        <v>15811460</v>
      </c>
      <c r="X58" s="17">
        <v>37</v>
      </c>
      <c r="Y58" s="17">
        <v>33</v>
      </c>
      <c r="Z58" s="17">
        <v>4</v>
      </c>
      <c r="AA58" s="17">
        <v>0</v>
      </c>
      <c r="AB58" s="17">
        <v>1345</v>
      </c>
      <c r="AC58" s="17">
        <v>1413</v>
      </c>
      <c r="AD58" s="17">
        <v>29</v>
      </c>
      <c r="AE58" s="17">
        <v>10</v>
      </c>
      <c r="AF58" s="17">
        <v>55</v>
      </c>
      <c r="AG58" s="17">
        <v>2356</v>
      </c>
      <c r="AH58" s="17">
        <v>802</v>
      </c>
      <c r="AI58" s="17">
        <v>1554</v>
      </c>
      <c r="AJ58" s="17">
        <v>31</v>
      </c>
      <c r="AK58" s="17">
        <v>14</v>
      </c>
      <c r="AL58" s="17">
        <v>16</v>
      </c>
      <c r="AM58" s="17">
        <v>60627</v>
      </c>
      <c r="AN58" s="17">
        <v>40450</v>
      </c>
    </row>
    <row r="59" spans="1:40" s="14" customFormat="1" ht="16.5" hidden="1" customHeight="1">
      <c r="A59" s="37" t="s">
        <v>119</v>
      </c>
      <c r="B59" s="21">
        <v>20</v>
      </c>
      <c r="C59" s="22">
        <v>3388</v>
      </c>
      <c r="D59" s="22">
        <v>13279</v>
      </c>
      <c r="E59" s="22">
        <v>258</v>
      </c>
      <c r="F59" s="22">
        <v>208</v>
      </c>
      <c r="G59" s="22">
        <v>50</v>
      </c>
      <c r="H59" s="22">
        <v>20</v>
      </c>
      <c r="I59" s="22">
        <v>19</v>
      </c>
      <c r="J59" s="22">
        <v>1</v>
      </c>
      <c r="K59" s="22">
        <v>184</v>
      </c>
      <c r="L59" s="22">
        <v>148</v>
      </c>
      <c r="M59" s="22">
        <v>36</v>
      </c>
      <c r="N59" s="22">
        <v>54</v>
      </c>
      <c r="O59" s="22">
        <v>41</v>
      </c>
      <c r="P59" s="22">
        <v>13</v>
      </c>
      <c r="Q59" s="22">
        <v>1179</v>
      </c>
      <c r="R59" s="22">
        <v>575</v>
      </c>
      <c r="S59" s="22">
        <v>604</v>
      </c>
      <c r="T59" s="22">
        <v>0</v>
      </c>
      <c r="U59" s="22">
        <v>3439779</v>
      </c>
      <c r="V59" s="22">
        <v>3122416</v>
      </c>
      <c r="W59" s="22">
        <v>317363</v>
      </c>
      <c r="X59" s="22">
        <v>0</v>
      </c>
      <c r="Y59" s="22">
        <v>0</v>
      </c>
      <c r="Z59" s="22">
        <v>0</v>
      </c>
      <c r="AA59" s="22">
        <v>0</v>
      </c>
      <c r="AB59" s="22">
        <v>1</v>
      </c>
      <c r="AC59" s="22">
        <v>1</v>
      </c>
      <c r="AD59" s="22">
        <v>0</v>
      </c>
      <c r="AE59" s="22">
        <v>0</v>
      </c>
      <c r="AF59" s="22">
        <v>5</v>
      </c>
      <c r="AG59" s="22">
        <v>64</v>
      </c>
      <c r="AH59" s="22">
        <v>19</v>
      </c>
      <c r="AI59" s="22">
        <v>45</v>
      </c>
      <c r="AJ59" s="22">
        <v>7</v>
      </c>
      <c r="AK59" s="22">
        <v>0</v>
      </c>
      <c r="AL59" s="22">
        <v>0</v>
      </c>
      <c r="AM59" s="22">
        <v>28</v>
      </c>
      <c r="AN59" s="22">
        <v>0</v>
      </c>
    </row>
    <row r="60" spans="1:40" hidden="1"/>
    <row r="61" spans="1:40" s="54" customFormat="1" ht="16.5" hidden="1" customHeight="1">
      <c r="A61" s="32" t="s">
        <v>74</v>
      </c>
      <c r="B61" s="16" t="str">
        <f t="shared" ref="B61:AN67" si="1">IF(B37=B8,"","*")</f>
        <v/>
      </c>
      <c r="C61" s="16" t="str">
        <f t="shared" si="1"/>
        <v>*</v>
      </c>
      <c r="D61" s="16" t="str">
        <f t="shared" si="1"/>
        <v>*</v>
      </c>
      <c r="E61" s="16" t="str">
        <f t="shared" si="1"/>
        <v/>
      </c>
      <c r="F61" s="16" t="str">
        <f t="shared" si="1"/>
        <v/>
      </c>
      <c r="G61" s="16" t="str">
        <f t="shared" si="1"/>
        <v/>
      </c>
      <c r="H61" s="16" t="str">
        <f t="shared" si="1"/>
        <v/>
      </c>
      <c r="I61" s="16" t="str">
        <f t="shared" si="1"/>
        <v/>
      </c>
      <c r="J61" s="16" t="str">
        <f t="shared" si="1"/>
        <v/>
      </c>
      <c r="K61" s="16" t="str">
        <f t="shared" si="1"/>
        <v/>
      </c>
      <c r="L61" s="16" t="str">
        <f t="shared" si="1"/>
        <v/>
      </c>
      <c r="M61" s="16" t="str">
        <f t="shared" si="1"/>
        <v/>
      </c>
      <c r="N61" s="16" t="str">
        <f t="shared" si="1"/>
        <v/>
      </c>
      <c r="O61" s="16" t="str">
        <f t="shared" si="1"/>
        <v/>
      </c>
      <c r="P61" s="16" t="str">
        <f t="shared" si="1"/>
        <v/>
      </c>
      <c r="Q61" s="16" t="str">
        <f t="shared" si="1"/>
        <v/>
      </c>
      <c r="R61" s="16" t="str">
        <f t="shared" si="1"/>
        <v/>
      </c>
      <c r="S61" s="16" t="str">
        <f t="shared" si="1"/>
        <v/>
      </c>
      <c r="T61" s="16" t="str">
        <f t="shared" si="1"/>
        <v/>
      </c>
      <c r="U61" s="16" t="str">
        <f t="shared" si="1"/>
        <v/>
      </c>
      <c r="V61" s="16" t="str">
        <f t="shared" si="1"/>
        <v/>
      </c>
      <c r="W61" s="16" t="str">
        <f t="shared" si="1"/>
        <v/>
      </c>
      <c r="X61" s="16" t="str">
        <f t="shared" si="1"/>
        <v/>
      </c>
      <c r="Y61" s="16" t="str">
        <f t="shared" si="1"/>
        <v/>
      </c>
      <c r="Z61" s="16" t="str">
        <f t="shared" si="1"/>
        <v/>
      </c>
      <c r="AA61" s="16" t="str">
        <f t="shared" si="1"/>
        <v/>
      </c>
      <c r="AB61" s="16" t="str">
        <f t="shared" si="1"/>
        <v/>
      </c>
      <c r="AC61" s="16" t="str">
        <f t="shared" si="1"/>
        <v/>
      </c>
      <c r="AD61" s="16" t="str">
        <f t="shared" si="1"/>
        <v/>
      </c>
      <c r="AE61" s="16" t="str">
        <f t="shared" si="1"/>
        <v>*</v>
      </c>
      <c r="AF61" s="16" t="str">
        <f t="shared" si="1"/>
        <v/>
      </c>
      <c r="AG61" s="16" t="str">
        <f t="shared" si="1"/>
        <v/>
      </c>
      <c r="AH61" s="16" t="str">
        <f t="shared" si="1"/>
        <v/>
      </c>
      <c r="AI61" s="16" t="str">
        <f t="shared" si="1"/>
        <v/>
      </c>
      <c r="AJ61" s="16" t="str">
        <f t="shared" si="1"/>
        <v/>
      </c>
      <c r="AK61" s="16" t="str">
        <f t="shared" si="1"/>
        <v/>
      </c>
      <c r="AL61" s="16" t="str">
        <f t="shared" si="1"/>
        <v/>
      </c>
      <c r="AM61" s="16" t="str">
        <f t="shared" si="1"/>
        <v/>
      </c>
      <c r="AN61" s="16" t="str">
        <f t="shared" si="1"/>
        <v/>
      </c>
    </row>
    <row r="62" spans="1:40" s="14" customFormat="1" ht="16.5" hidden="1" customHeight="1">
      <c r="A62" s="18" t="s">
        <v>69</v>
      </c>
      <c r="B62" s="16" t="str">
        <f t="shared" si="1"/>
        <v/>
      </c>
      <c r="C62" s="16" t="str">
        <f t="shared" si="1"/>
        <v/>
      </c>
      <c r="D62" s="16" t="str">
        <f t="shared" si="1"/>
        <v/>
      </c>
      <c r="E62" s="16" t="str">
        <f t="shared" si="1"/>
        <v/>
      </c>
      <c r="F62" s="16" t="str">
        <f t="shared" si="1"/>
        <v/>
      </c>
      <c r="G62" s="16" t="str">
        <f t="shared" si="1"/>
        <v/>
      </c>
      <c r="H62" s="16" t="str">
        <f t="shared" si="1"/>
        <v/>
      </c>
      <c r="I62" s="16" t="str">
        <f t="shared" si="1"/>
        <v/>
      </c>
      <c r="J62" s="16" t="str">
        <f t="shared" si="1"/>
        <v/>
      </c>
      <c r="K62" s="16" t="str">
        <f t="shared" si="1"/>
        <v/>
      </c>
      <c r="L62" s="16" t="str">
        <f t="shared" si="1"/>
        <v/>
      </c>
      <c r="M62" s="16" t="str">
        <f t="shared" si="1"/>
        <v/>
      </c>
      <c r="N62" s="16" t="str">
        <f t="shared" si="1"/>
        <v/>
      </c>
      <c r="O62" s="16" t="str">
        <f t="shared" si="1"/>
        <v/>
      </c>
      <c r="P62" s="16" t="str">
        <f t="shared" si="1"/>
        <v/>
      </c>
      <c r="Q62" s="16" t="str">
        <f t="shared" si="1"/>
        <v/>
      </c>
      <c r="R62" s="16" t="str">
        <f t="shared" si="1"/>
        <v/>
      </c>
      <c r="S62" s="16" t="str">
        <f t="shared" si="1"/>
        <v/>
      </c>
      <c r="T62" s="16" t="str">
        <f t="shared" si="1"/>
        <v/>
      </c>
      <c r="U62" s="16" t="str">
        <f t="shared" si="1"/>
        <v/>
      </c>
      <c r="V62" s="16" t="str">
        <f t="shared" si="1"/>
        <v/>
      </c>
      <c r="W62" s="16" t="str">
        <f t="shared" si="1"/>
        <v/>
      </c>
      <c r="X62" s="16" t="str">
        <f t="shared" si="1"/>
        <v/>
      </c>
      <c r="Y62" s="16" t="str">
        <f t="shared" si="1"/>
        <v/>
      </c>
      <c r="Z62" s="16" t="str">
        <f t="shared" si="1"/>
        <v/>
      </c>
      <c r="AA62" s="16" t="str">
        <f t="shared" si="1"/>
        <v/>
      </c>
      <c r="AB62" s="16" t="str">
        <f t="shared" si="1"/>
        <v/>
      </c>
      <c r="AC62" s="16" t="str">
        <f t="shared" si="1"/>
        <v/>
      </c>
      <c r="AD62" s="16" t="str">
        <f t="shared" si="1"/>
        <v/>
      </c>
      <c r="AE62" s="16" t="str">
        <f t="shared" si="1"/>
        <v/>
      </c>
      <c r="AF62" s="16" t="str">
        <f t="shared" si="1"/>
        <v/>
      </c>
      <c r="AG62" s="16" t="str">
        <f t="shared" si="1"/>
        <v/>
      </c>
      <c r="AH62" s="16" t="str">
        <f t="shared" si="1"/>
        <v/>
      </c>
      <c r="AI62" s="16" t="str">
        <f t="shared" si="1"/>
        <v/>
      </c>
      <c r="AJ62" s="16" t="str">
        <f t="shared" si="1"/>
        <v/>
      </c>
      <c r="AK62" s="16" t="str">
        <f t="shared" si="1"/>
        <v/>
      </c>
      <c r="AL62" s="16" t="str">
        <f t="shared" si="1"/>
        <v/>
      </c>
      <c r="AM62" s="16" t="str">
        <f t="shared" si="1"/>
        <v/>
      </c>
      <c r="AN62" s="16" t="str">
        <f t="shared" si="1"/>
        <v/>
      </c>
    </row>
    <row r="63" spans="1:40" s="14" customFormat="1" ht="16.5" hidden="1" customHeight="1">
      <c r="A63" s="18" t="s">
        <v>70</v>
      </c>
      <c r="B63" s="16" t="str">
        <f t="shared" si="1"/>
        <v/>
      </c>
      <c r="C63" s="16" t="str">
        <f t="shared" si="1"/>
        <v/>
      </c>
      <c r="D63" s="16" t="str">
        <f t="shared" si="1"/>
        <v/>
      </c>
      <c r="E63" s="16" t="str">
        <f t="shared" si="1"/>
        <v/>
      </c>
      <c r="F63" s="16" t="str">
        <f t="shared" si="1"/>
        <v/>
      </c>
      <c r="G63" s="16" t="str">
        <f t="shared" si="1"/>
        <v/>
      </c>
      <c r="H63" s="16" t="str">
        <f t="shared" si="1"/>
        <v/>
      </c>
      <c r="I63" s="16" t="str">
        <f t="shared" si="1"/>
        <v/>
      </c>
      <c r="J63" s="16" t="str">
        <f t="shared" si="1"/>
        <v/>
      </c>
      <c r="K63" s="16" t="str">
        <f t="shared" si="1"/>
        <v/>
      </c>
      <c r="L63" s="16" t="str">
        <f t="shared" si="1"/>
        <v/>
      </c>
      <c r="M63" s="16" t="str">
        <f t="shared" si="1"/>
        <v/>
      </c>
      <c r="N63" s="16" t="str">
        <f t="shared" si="1"/>
        <v/>
      </c>
      <c r="O63" s="16" t="str">
        <f t="shared" si="1"/>
        <v/>
      </c>
      <c r="P63" s="16" t="str">
        <f t="shared" si="1"/>
        <v/>
      </c>
      <c r="Q63" s="16" t="str">
        <f t="shared" si="1"/>
        <v/>
      </c>
      <c r="R63" s="16" t="str">
        <f t="shared" si="1"/>
        <v/>
      </c>
      <c r="S63" s="16" t="str">
        <f t="shared" si="1"/>
        <v/>
      </c>
      <c r="T63" s="16" t="str">
        <f t="shared" si="1"/>
        <v/>
      </c>
      <c r="U63" s="16" t="str">
        <f t="shared" si="1"/>
        <v/>
      </c>
      <c r="V63" s="16" t="str">
        <f t="shared" si="1"/>
        <v/>
      </c>
      <c r="W63" s="16" t="str">
        <f t="shared" si="1"/>
        <v/>
      </c>
      <c r="X63" s="16" t="str">
        <f t="shared" si="1"/>
        <v/>
      </c>
      <c r="Y63" s="16" t="str">
        <f t="shared" si="1"/>
        <v/>
      </c>
      <c r="Z63" s="16" t="str">
        <f t="shared" si="1"/>
        <v/>
      </c>
      <c r="AA63" s="16" t="str">
        <f t="shared" si="1"/>
        <v/>
      </c>
      <c r="AB63" s="16" t="str">
        <f t="shared" si="1"/>
        <v/>
      </c>
      <c r="AC63" s="16" t="str">
        <f t="shared" si="1"/>
        <v/>
      </c>
      <c r="AD63" s="16" t="str">
        <f t="shared" si="1"/>
        <v/>
      </c>
      <c r="AE63" s="16" t="str">
        <f t="shared" si="1"/>
        <v/>
      </c>
      <c r="AF63" s="16" t="str">
        <f t="shared" si="1"/>
        <v/>
      </c>
      <c r="AG63" s="16" t="str">
        <f t="shared" si="1"/>
        <v/>
      </c>
      <c r="AH63" s="16" t="str">
        <f t="shared" si="1"/>
        <v/>
      </c>
      <c r="AI63" s="16" t="str">
        <f t="shared" si="1"/>
        <v/>
      </c>
      <c r="AJ63" s="16" t="str">
        <f t="shared" si="1"/>
        <v/>
      </c>
      <c r="AK63" s="16" t="str">
        <f t="shared" si="1"/>
        <v/>
      </c>
      <c r="AL63" s="16" t="str">
        <f t="shared" si="1"/>
        <v/>
      </c>
      <c r="AM63" s="16" t="str">
        <f t="shared" si="1"/>
        <v/>
      </c>
      <c r="AN63" s="16" t="str">
        <f t="shared" si="1"/>
        <v/>
      </c>
    </row>
    <row r="64" spans="1:40" s="14" customFormat="1" ht="16.5" hidden="1" customHeight="1">
      <c r="A64" s="18" t="s">
        <v>94</v>
      </c>
      <c r="B64" s="16" t="str">
        <f t="shared" si="1"/>
        <v/>
      </c>
      <c r="C64" s="16" t="str">
        <f t="shared" si="1"/>
        <v>*</v>
      </c>
      <c r="D64" s="16" t="str">
        <f t="shared" si="1"/>
        <v>*</v>
      </c>
      <c r="E64" s="16" t="str">
        <f t="shared" si="1"/>
        <v/>
      </c>
      <c r="F64" s="16" t="str">
        <f t="shared" si="1"/>
        <v/>
      </c>
      <c r="G64" s="16" t="str">
        <f t="shared" si="1"/>
        <v/>
      </c>
      <c r="H64" s="16" t="str">
        <f t="shared" si="1"/>
        <v/>
      </c>
      <c r="I64" s="16" t="str">
        <f t="shared" si="1"/>
        <v/>
      </c>
      <c r="J64" s="16" t="str">
        <f t="shared" si="1"/>
        <v/>
      </c>
      <c r="K64" s="16" t="str">
        <f t="shared" si="1"/>
        <v/>
      </c>
      <c r="L64" s="16" t="str">
        <f t="shared" si="1"/>
        <v/>
      </c>
      <c r="M64" s="16" t="str">
        <f t="shared" si="1"/>
        <v/>
      </c>
      <c r="N64" s="16" t="str">
        <f t="shared" si="1"/>
        <v/>
      </c>
      <c r="O64" s="16" t="str">
        <f t="shared" si="1"/>
        <v/>
      </c>
      <c r="P64" s="16" t="str">
        <f t="shared" si="1"/>
        <v/>
      </c>
      <c r="Q64" s="16" t="str">
        <f t="shared" si="1"/>
        <v/>
      </c>
      <c r="R64" s="16" t="str">
        <f t="shared" si="1"/>
        <v/>
      </c>
      <c r="S64" s="16" t="str">
        <f t="shared" si="1"/>
        <v/>
      </c>
      <c r="T64" s="16" t="str">
        <f t="shared" si="1"/>
        <v/>
      </c>
      <c r="U64" s="16" t="str">
        <f t="shared" si="1"/>
        <v/>
      </c>
      <c r="V64" s="16" t="str">
        <f t="shared" si="1"/>
        <v/>
      </c>
      <c r="W64" s="16" t="str">
        <f t="shared" si="1"/>
        <v/>
      </c>
      <c r="X64" s="16" t="str">
        <f t="shared" si="1"/>
        <v/>
      </c>
      <c r="Y64" s="16" t="str">
        <f t="shared" si="1"/>
        <v/>
      </c>
      <c r="Z64" s="16" t="str">
        <f t="shared" si="1"/>
        <v/>
      </c>
      <c r="AA64" s="16" t="str">
        <f t="shared" si="1"/>
        <v/>
      </c>
      <c r="AB64" s="16" t="str">
        <f t="shared" si="1"/>
        <v/>
      </c>
      <c r="AC64" s="16" t="str">
        <f t="shared" si="1"/>
        <v/>
      </c>
      <c r="AD64" s="16" t="str">
        <f t="shared" si="1"/>
        <v/>
      </c>
      <c r="AE64" s="16" t="str">
        <f t="shared" si="1"/>
        <v/>
      </c>
      <c r="AF64" s="16" t="str">
        <f t="shared" si="1"/>
        <v/>
      </c>
      <c r="AG64" s="16" t="str">
        <f t="shared" si="1"/>
        <v/>
      </c>
      <c r="AH64" s="16" t="str">
        <f t="shared" si="1"/>
        <v/>
      </c>
      <c r="AI64" s="16" t="str">
        <f t="shared" si="1"/>
        <v/>
      </c>
      <c r="AJ64" s="16" t="str">
        <f t="shared" si="1"/>
        <v/>
      </c>
      <c r="AK64" s="16" t="str">
        <f t="shared" si="1"/>
        <v/>
      </c>
      <c r="AL64" s="16" t="str">
        <f t="shared" si="1"/>
        <v/>
      </c>
      <c r="AM64" s="16" t="str">
        <f t="shared" si="1"/>
        <v/>
      </c>
      <c r="AN64" s="16" t="str">
        <f t="shared" si="1"/>
        <v/>
      </c>
    </row>
    <row r="65" spans="1:40" s="14" customFormat="1" ht="16.5" hidden="1" customHeight="1">
      <c r="A65" s="18" t="s">
        <v>71</v>
      </c>
      <c r="B65" s="16" t="str">
        <f t="shared" si="1"/>
        <v/>
      </c>
      <c r="C65" s="16" t="str">
        <f t="shared" si="1"/>
        <v/>
      </c>
      <c r="D65" s="16" t="str">
        <f t="shared" si="1"/>
        <v/>
      </c>
      <c r="E65" s="16" t="str">
        <f t="shared" si="1"/>
        <v/>
      </c>
      <c r="F65" s="16" t="str">
        <f t="shared" si="1"/>
        <v/>
      </c>
      <c r="G65" s="16" t="str">
        <f t="shared" si="1"/>
        <v/>
      </c>
      <c r="H65" s="16" t="str">
        <f t="shared" si="1"/>
        <v/>
      </c>
      <c r="I65" s="16" t="str">
        <f t="shared" si="1"/>
        <v/>
      </c>
      <c r="J65" s="16" t="str">
        <f t="shared" si="1"/>
        <v/>
      </c>
      <c r="K65" s="16" t="str">
        <f t="shared" si="1"/>
        <v/>
      </c>
      <c r="L65" s="16" t="str">
        <f t="shared" si="1"/>
        <v/>
      </c>
      <c r="M65" s="16" t="str">
        <f t="shared" si="1"/>
        <v/>
      </c>
      <c r="N65" s="16" t="str">
        <f t="shared" si="1"/>
        <v/>
      </c>
      <c r="O65" s="16" t="str">
        <f t="shared" si="1"/>
        <v/>
      </c>
      <c r="P65" s="16" t="str">
        <f t="shared" si="1"/>
        <v/>
      </c>
      <c r="Q65" s="16" t="str">
        <f t="shared" si="1"/>
        <v/>
      </c>
      <c r="R65" s="16" t="str">
        <f t="shared" si="1"/>
        <v/>
      </c>
      <c r="S65" s="16" t="str">
        <f t="shared" si="1"/>
        <v/>
      </c>
      <c r="T65" s="16" t="str">
        <f t="shared" si="1"/>
        <v/>
      </c>
      <c r="U65" s="16" t="str">
        <f t="shared" si="1"/>
        <v/>
      </c>
      <c r="V65" s="16" t="str">
        <f t="shared" si="1"/>
        <v/>
      </c>
      <c r="W65" s="16" t="str">
        <f t="shared" si="1"/>
        <v/>
      </c>
      <c r="X65" s="16" t="str">
        <f t="shared" si="1"/>
        <v/>
      </c>
      <c r="Y65" s="16" t="str">
        <f t="shared" si="1"/>
        <v/>
      </c>
      <c r="Z65" s="16" t="str">
        <f t="shared" si="1"/>
        <v/>
      </c>
      <c r="AA65" s="16" t="str">
        <f t="shared" si="1"/>
        <v/>
      </c>
      <c r="AB65" s="16" t="str">
        <f t="shared" si="1"/>
        <v/>
      </c>
      <c r="AC65" s="16" t="str">
        <f t="shared" si="1"/>
        <v/>
      </c>
      <c r="AD65" s="16" t="str">
        <f t="shared" si="1"/>
        <v/>
      </c>
      <c r="AE65" s="16" t="str">
        <f t="shared" si="1"/>
        <v/>
      </c>
      <c r="AF65" s="16" t="str">
        <f t="shared" si="1"/>
        <v/>
      </c>
      <c r="AG65" s="16" t="str">
        <f t="shared" si="1"/>
        <v/>
      </c>
      <c r="AH65" s="16" t="str">
        <f t="shared" si="1"/>
        <v/>
      </c>
      <c r="AI65" s="16" t="str">
        <f t="shared" si="1"/>
        <v/>
      </c>
      <c r="AJ65" s="16" t="str">
        <f t="shared" si="1"/>
        <v/>
      </c>
      <c r="AK65" s="16" t="str">
        <f t="shared" si="1"/>
        <v/>
      </c>
      <c r="AL65" s="16" t="str">
        <f t="shared" si="1"/>
        <v/>
      </c>
      <c r="AM65" s="16" t="str">
        <f t="shared" si="1"/>
        <v/>
      </c>
      <c r="AN65" s="16" t="str">
        <f t="shared" si="1"/>
        <v/>
      </c>
    </row>
    <row r="66" spans="1:40" s="14" customFormat="1" ht="16.5" hidden="1" customHeight="1">
      <c r="A66" s="18" t="s">
        <v>72</v>
      </c>
      <c r="B66" s="16" t="str">
        <f t="shared" si="1"/>
        <v/>
      </c>
      <c r="C66" s="16" t="str">
        <f t="shared" si="1"/>
        <v/>
      </c>
      <c r="D66" s="16" t="str">
        <f t="shared" si="1"/>
        <v/>
      </c>
      <c r="E66" s="16" t="str">
        <f t="shared" si="1"/>
        <v/>
      </c>
      <c r="F66" s="16" t="str">
        <f t="shared" si="1"/>
        <v/>
      </c>
      <c r="G66" s="16" t="str">
        <f t="shared" si="1"/>
        <v/>
      </c>
      <c r="H66" s="16" t="str">
        <f t="shared" si="1"/>
        <v/>
      </c>
      <c r="I66" s="16" t="str">
        <f t="shared" si="1"/>
        <v/>
      </c>
      <c r="J66" s="16" t="str">
        <f t="shared" si="1"/>
        <v/>
      </c>
      <c r="K66" s="16" t="str">
        <f t="shared" si="1"/>
        <v/>
      </c>
      <c r="L66" s="16" t="str">
        <f t="shared" si="1"/>
        <v/>
      </c>
      <c r="M66" s="16" t="str">
        <f t="shared" si="1"/>
        <v/>
      </c>
      <c r="N66" s="16" t="str">
        <f t="shared" si="1"/>
        <v/>
      </c>
      <c r="O66" s="16" t="str">
        <f t="shared" si="1"/>
        <v/>
      </c>
      <c r="P66" s="16" t="str">
        <f t="shared" si="1"/>
        <v/>
      </c>
      <c r="Q66" s="16" t="str">
        <f t="shared" si="1"/>
        <v/>
      </c>
      <c r="R66" s="16" t="str">
        <f t="shared" si="1"/>
        <v/>
      </c>
      <c r="S66" s="16" t="str">
        <f t="shared" si="1"/>
        <v/>
      </c>
      <c r="T66" s="16" t="str">
        <f t="shared" si="1"/>
        <v/>
      </c>
      <c r="U66" s="16" t="str">
        <f t="shared" si="1"/>
        <v/>
      </c>
      <c r="V66" s="16" t="str">
        <f t="shared" si="1"/>
        <v/>
      </c>
      <c r="W66" s="16" t="str">
        <f t="shared" si="1"/>
        <v/>
      </c>
      <c r="X66" s="16" t="str">
        <f t="shared" si="1"/>
        <v/>
      </c>
      <c r="Y66" s="16" t="str">
        <f t="shared" si="1"/>
        <v/>
      </c>
      <c r="Z66" s="16" t="str">
        <f t="shared" si="1"/>
        <v/>
      </c>
      <c r="AA66" s="16" t="str">
        <f t="shared" si="1"/>
        <v/>
      </c>
      <c r="AB66" s="16" t="str">
        <f t="shared" si="1"/>
        <v/>
      </c>
      <c r="AC66" s="16" t="str">
        <f t="shared" si="1"/>
        <v/>
      </c>
      <c r="AD66" s="16" t="str">
        <f t="shared" si="1"/>
        <v/>
      </c>
      <c r="AE66" s="16" t="str">
        <f t="shared" si="1"/>
        <v/>
      </c>
      <c r="AF66" s="16" t="str">
        <f t="shared" si="1"/>
        <v/>
      </c>
      <c r="AG66" s="16" t="str">
        <f t="shared" si="1"/>
        <v/>
      </c>
      <c r="AH66" s="16" t="str">
        <f t="shared" si="1"/>
        <v/>
      </c>
      <c r="AI66" s="16" t="str">
        <f t="shared" si="1"/>
        <v/>
      </c>
      <c r="AJ66" s="16" t="str">
        <f t="shared" si="1"/>
        <v/>
      </c>
      <c r="AK66" s="16" t="str">
        <f t="shared" si="1"/>
        <v/>
      </c>
      <c r="AL66" s="16" t="str">
        <f t="shared" si="1"/>
        <v/>
      </c>
      <c r="AM66" s="16" t="str">
        <f t="shared" si="1"/>
        <v/>
      </c>
      <c r="AN66" s="16" t="str">
        <f t="shared" si="1"/>
        <v/>
      </c>
    </row>
    <row r="67" spans="1:40" s="14" customFormat="1" ht="16.5" hidden="1" customHeight="1">
      <c r="A67" s="18" t="s">
        <v>73</v>
      </c>
      <c r="B67" s="16" t="str">
        <f t="shared" si="1"/>
        <v/>
      </c>
      <c r="C67" s="16" t="str">
        <f t="shared" si="1"/>
        <v/>
      </c>
      <c r="D67" s="16" t="str">
        <f t="shared" si="1"/>
        <v/>
      </c>
      <c r="E67" s="16" t="str">
        <f t="shared" si="1"/>
        <v/>
      </c>
      <c r="F67" s="16" t="str">
        <f t="shared" si="1"/>
        <v/>
      </c>
      <c r="G67" s="16" t="str">
        <f t="shared" si="1"/>
        <v/>
      </c>
      <c r="H67" s="16" t="str">
        <f t="shared" si="1"/>
        <v/>
      </c>
      <c r="I67" s="16" t="str">
        <f t="shared" si="1"/>
        <v/>
      </c>
      <c r="J67" s="16" t="str">
        <f t="shared" si="1"/>
        <v/>
      </c>
      <c r="K67" s="16" t="str">
        <f t="shared" ref="K67:AN67" si="2">IF(K43=K14,"","*")</f>
        <v/>
      </c>
      <c r="L67" s="16" t="str">
        <f t="shared" si="2"/>
        <v/>
      </c>
      <c r="M67" s="16" t="str">
        <f t="shared" si="2"/>
        <v/>
      </c>
      <c r="N67" s="16" t="str">
        <f t="shared" si="2"/>
        <v/>
      </c>
      <c r="O67" s="16" t="str">
        <f t="shared" si="2"/>
        <v/>
      </c>
      <c r="P67" s="16" t="str">
        <f t="shared" si="2"/>
        <v/>
      </c>
      <c r="Q67" s="16" t="str">
        <f t="shared" si="2"/>
        <v/>
      </c>
      <c r="R67" s="16" t="str">
        <f t="shared" si="2"/>
        <v/>
      </c>
      <c r="S67" s="16" t="str">
        <f t="shared" si="2"/>
        <v/>
      </c>
      <c r="T67" s="16" t="str">
        <f t="shared" si="2"/>
        <v/>
      </c>
      <c r="U67" s="16" t="str">
        <f t="shared" si="2"/>
        <v/>
      </c>
      <c r="V67" s="16" t="str">
        <f t="shared" si="2"/>
        <v/>
      </c>
      <c r="W67" s="16" t="str">
        <f t="shared" si="2"/>
        <v/>
      </c>
      <c r="X67" s="16" t="str">
        <f t="shared" si="2"/>
        <v/>
      </c>
      <c r="Y67" s="16" t="str">
        <f t="shared" si="2"/>
        <v/>
      </c>
      <c r="Z67" s="16" t="str">
        <f t="shared" si="2"/>
        <v/>
      </c>
      <c r="AA67" s="16" t="str">
        <f t="shared" si="2"/>
        <v/>
      </c>
      <c r="AB67" s="16" t="str">
        <f t="shared" si="2"/>
        <v/>
      </c>
      <c r="AC67" s="16" t="str">
        <f t="shared" si="2"/>
        <v/>
      </c>
      <c r="AD67" s="16" t="str">
        <f t="shared" si="2"/>
        <v/>
      </c>
      <c r="AE67" s="16" t="str">
        <f t="shared" si="2"/>
        <v/>
      </c>
      <c r="AF67" s="16" t="str">
        <f t="shared" si="2"/>
        <v/>
      </c>
      <c r="AG67" s="16" t="str">
        <f t="shared" si="2"/>
        <v/>
      </c>
      <c r="AH67" s="16" t="str">
        <f t="shared" si="2"/>
        <v/>
      </c>
      <c r="AI67" s="16" t="str">
        <f t="shared" si="2"/>
        <v/>
      </c>
      <c r="AJ67" s="16" t="str">
        <f t="shared" si="2"/>
        <v/>
      </c>
      <c r="AK67" s="16" t="str">
        <f t="shared" si="2"/>
        <v/>
      </c>
      <c r="AL67" s="16" t="str">
        <f t="shared" si="2"/>
        <v/>
      </c>
      <c r="AM67" s="16" t="str">
        <f t="shared" si="2"/>
        <v/>
      </c>
      <c r="AN67" s="16" t="str">
        <f t="shared" si="2"/>
        <v/>
      </c>
    </row>
    <row r="68" spans="1:40" s="14" customFormat="1" ht="16.5" hidden="1" customHeight="1">
      <c r="A68" s="15" t="s">
        <v>47</v>
      </c>
      <c r="B68" s="16" t="str">
        <f t="shared" ref="B68:AN74" si="3">IF(B44=B15,"","*")</f>
        <v/>
      </c>
      <c r="C68" s="16" t="str">
        <f t="shared" si="3"/>
        <v/>
      </c>
      <c r="D68" s="16" t="str">
        <f t="shared" si="3"/>
        <v/>
      </c>
      <c r="E68" s="16" t="str">
        <f t="shared" si="3"/>
        <v/>
      </c>
      <c r="F68" s="16" t="str">
        <f t="shared" si="3"/>
        <v/>
      </c>
      <c r="G68" s="16" t="str">
        <f t="shared" si="3"/>
        <v/>
      </c>
      <c r="H68" s="16" t="str">
        <f t="shared" si="3"/>
        <v/>
      </c>
      <c r="I68" s="16" t="str">
        <f t="shared" si="3"/>
        <v/>
      </c>
      <c r="J68" s="16" t="str">
        <f t="shared" si="3"/>
        <v/>
      </c>
      <c r="K68" s="16" t="str">
        <f t="shared" si="3"/>
        <v/>
      </c>
      <c r="L68" s="16" t="str">
        <f t="shared" si="3"/>
        <v/>
      </c>
      <c r="M68" s="16" t="str">
        <f t="shared" si="3"/>
        <v/>
      </c>
      <c r="N68" s="16" t="str">
        <f t="shared" si="3"/>
        <v/>
      </c>
      <c r="O68" s="16" t="str">
        <f t="shared" si="3"/>
        <v/>
      </c>
      <c r="P68" s="16" t="str">
        <f t="shared" si="3"/>
        <v/>
      </c>
      <c r="Q68" s="16" t="str">
        <f t="shared" si="3"/>
        <v/>
      </c>
      <c r="R68" s="16" t="str">
        <f t="shared" si="3"/>
        <v/>
      </c>
      <c r="S68" s="16" t="str">
        <f t="shared" si="3"/>
        <v/>
      </c>
      <c r="T68" s="16" t="str">
        <f t="shared" si="3"/>
        <v/>
      </c>
      <c r="U68" s="16" t="str">
        <f t="shared" si="3"/>
        <v/>
      </c>
      <c r="V68" s="16" t="str">
        <f t="shared" si="3"/>
        <v/>
      </c>
      <c r="W68" s="16" t="str">
        <f t="shared" si="3"/>
        <v/>
      </c>
      <c r="X68" s="16" t="str">
        <f t="shared" si="3"/>
        <v/>
      </c>
      <c r="Y68" s="16" t="str">
        <f t="shared" si="3"/>
        <v/>
      </c>
      <c r="Z68" s="16" t="str">
        <f t="shared" si="3"/>
        <v/>
      </c>
      <c r="AA68" s="16" t="str">
        <f t="shared" si="3"/>
        <v/>
      </c>
      <c r="AB68" s="16" t="str">
        <f t="shared" si="3"/>
        <v/>
      </c>
      <c r="AC68" s="16" t="str">
        <f t="shared" si="3"/>
        <v/>
      </c>
      <c r="AD68" s="16" t="str">
        <f t="shared" si="3"/>
        <v/>
      </c>
      <c r="AE68" s="16" t="str">
        <f t="shared" si="3"/>
        <v/>
      </c>
      <c r="AF68" s="16" t="str">
        <f t="shared" si="3"/>
        <v/>
      </c>
      <c r="AG68" s="16" t="str">
        <f t="shared" si="3"/>
        <v/>
      </c>
      <c r="AH68" s="16" t="str">
        <f t="shared" si="3"/>
        <v/>
      </c>
      <c r="AI68" s="16" t="str">
        <f t="shared" si="3"/>
        <v/>
      </c>
      <c r="AJ68" s="16" t="str">
        <f t="shared" si="3"/>
        <v/>
      </c>
      <c r="AK68" s="16" t="str">
        <f t="shared" si="3"/>
        <v/>
      </c>
      <c r="AL68" s="16" t="str">
        <f t="shared" si="3"/>
        <v/>
      </c>
      <c r="AM68" s="16" t="str">
        <f t="shared" si="3"/>
        <v/>
      </c>
      <c r="AN68" s="16" t="str">
        <f t="shared" si="3"/>
        <v/>
      </c>
    </row>
    <row r="69" spans="1:40" s="14" customFormat="1" ht="16.5" hidden="1" customHeight="1">
      <c r="A69" s="15" t="s">
        <v>48</v>
      </c>
      <c r="B69" s="16" t="str">
        <f t="shared" si="3"/>
        <v/>
      </c>
      <c r="C69" s="16" t="str">
        <f t="shared" si="3"/>
        <v/>
      </c>
      <c r="D69" s="16" t="str">
        <f t="shared" si="3"/>
        <v/>
      </c>
      <c r="E69" s="16" t="str">
        <f t="shared" si="3"/>
        <v/>
      </c>
      <c r="F69" s="16" t="str">
        <f t="shared" si="3"/>
        <v/>
      </c>
      <c r="G69" s="16" t="str">
        <f t="shared" si="3"/>
        <v/>
      </c>
      <c r="H69" s="16" t="str">
        <f t="shared" si="3"/>
        <v/>
      </c>
      <c r="I69" s="16" t="str">
        <f t="shared" si="3"/>
        <v/>
      </c>
      <c r="J69" s="16" t="str">
        <f t="shared" si="3"/>
        <v/>
      </c>
      <c r="K69" s="16" t="str">
        <f t="shared" si="3"/>
        <v/>
      </c>
      <c r="L69" s="16" t="str">
        <f t="shared" si="3"/>
        <v/>
      </c>
      <c r="M69" s="16" t="str">
        <f t="shared" si="3"/>
        <v/>
      </c>
      <c r="N69" s="16" t="str">
        <f t="shared" si="3"/>
        <v/>
      </c>
      <c r="O69" s="16" t="str">
        <f t="shared" si="3"/>
        <v/>
      </c>
      <c r="P69" s="16" t="str">
        <f t="shared" si="3"/>
        <v/>
      </c>
      <c r="Q69" s="16" t="str">
        <f t="shared" si="3"/>
        <v/>
      </c>
      <c r="R69" s="16" t="str">
        <f t="shared" si="3"/>
        <v/>
      </c>
      <c r="S69" s="16" t="str">
        <f t="shared" si="3"/>
        <v/>
      </c>
      <c r="T69" s="16" t="str">
        <f t="shared" si="3"/>
        <v/>
      </c>
      <c r="U69" s="16" t="str">
        <f t="shared" si="3"/>
        <v/>
      </c>
      <c r="V69" s="16" t="str">
        <f t="shared" si="3"/>
        <v/>
      </c>
      <c r="W69" s="16" t="str">
        <f t="shared" si="3"/>
        <v/>
      </c>
      <c r="X69" s="16" t="str">
        <f t="shared" si="3"/>
        <v/>
      </c>
      <c r="Y69" s="16" t="str">
        <f t="shared" si="3"/>
        <v/>
      </c>
      <c r="Z69" s="16" t="str">
        <f t="shared" si="3"/>
        <v/>
      </c>
      <c r="AA69" s="16" t="str">
        <f t="shared" si="3"/>
        <v/>
      </c>
      <c r="AB69" s="16" t="str">
        <f t="shared" si="3"/>
        <v/>
      </c>
      <c r="AC69" s="16" t="str">
        <f t="shared" si="3"/>
        <v/>
      </c>
      <c r="AD69" s="16" t="str">
        <f t="shared" si="3"/>
        <v/>
      </c>
      <c r="AE69" s="16" t="str">
        <f t="shared" si="3"/>
        <v/>
      </c>
      <c r="AF69" s="16" t="str">
        <f t="shared" si="3"/>
        <v/>
      </c>
      <c r="AG69" s="16" t="str">
        <f t="shared" si="3"/>
        <v/>
      </c>
      <c r="AH69" s="16" t="str">
        <f t="shared" si="3"/>
        <v/>
      </c>
      <c r="AI69" s="16" t="str">
        <f t="shared" si="3"/>
        <v/>
      </c>
      <c r="AJ69" s="16" t="str">
        <f t="shared" si="3"/>
        <v/>
      </c>
      <c r="AK69" s="16" t="str">
        <f t="shared" si="3"/>
        <v/>
      </c>
      <c r="AL69" s="16" t="str">
        <f t="shared" si="3"/>
        <v/>
      </c>
      <c r="AM69" s="16" t="str">
        <f t="shared" si="3"/>
        <v/>
      </c>
      <c r="AN69" s="16" t="str">
        <f t="shared" si="3"/>
        <v/>
      </c>
    </row>
    <row r="70" spans="1:40" s="14" customFormat="1" ht="16.5" hidden="1" customHeight="1">
      <c r="A70" s="15" t="s">
        <v>49</v>
      </c>
      <c r="B70" s="16" t="str">
        <f t="shared" si="3"/>
        <v/>
      </c>
      <c r="C70" s="16" t="str">
        <f t="shared" si="3"/>
        <v/>
      </c>
      <c r="D70" s="16" t="str">
        <f t="shared" si="3"/>
        <v/>
      </c>
      <c r="E70" s="16" t="str">
        <f t="shared" si="3"/>
        <v/>
      </c>
      <c r="F70" s="16" t="str">
        <f t="shared" si="3"/>
        <v/>
      </c>
      <c r="G70" s="16" t="str">
        <f t="shared" si="3"/>
        <v/>
      </c>
      <c r="H70" s="16" t="str">
        <f t="shared" si="3"/>
        <v/>
      </c>
      <c r="I70" s="16" t="str">
        <f t="shared" si="3"/>
        <v/>
      </c>
      <c r="J70" s="16" t="str">
        <f t="shared" si="3"/>
        <v/>
      </c>
      <c r="K70" s="16" t="str">
        <f t="shared" si="3"/>
        <v/>
      </c>
      <c r="L70" s="16" t="str">
        <f t="shared" si="3"/>
        <v/>
      </c>
      <c r="M70" s="16" t="str">
        <f t="shared" si="3"/>
        <v/>
      </c>
      <c r="N70" s="16" t="str">
        <f t="shared" si="3"/>
        <v/>
      </c>
      <c r="O70" s="16" t="str">
        <f t="shared" si="3"/>
        <v/>
      </c>
      <c r="P70" s="16" t="str">
        <f t="shared" si="3"/>
        <v/>
      </c>
      <c r="Q70" s="16" t="str">
        <f t="shared" si="3"/>
        <v/>
      </c>
      <c r="R70" s="16" t="str">
        <f t="shared" si="3"/>
        <v/>
      </c>
      <c r="S70" s="16" t="str">
        <f t="shared" si="3"/>
        <v/>
      </c>
      <c r="T70" s="16" t="str">
        <f t="shared" si="3"/>
        <v/>
      </c>
      <c r="U70" s="16" t="str">
        <f t="shared" si="3"/>
        <v/>
      </c>
      <c r="V70" s="16" t="str">
        <f t="shared" si="3"/>
        <v/>
      </c>
      <c r="W70" s="16" t="str">
        <f t="shared" si="3"/>
        <v/>
      </c>
      <c r="X70" s="16" t="str">
        <f t="shared" si="3"/>
        <v/>
      </c>
      <c r="Y70" s="16" t="str">
        <f t="shared" si="3"/>
        <v/>
      </c>
      <c r="Z70" s="16" t="str">
        <f t="shared" si="3"/>
        <v/>
      </c>
      <c r="AA70" s="16" t="str">
        <f t="shared" si="3"/>
        <v/>
      </c>
      <c r="AB70" s="16" t="str">
        <f t="shared" si="3"/>
        <v/>
      </c>
      <c r="AC70" s="16" t="str">
        <f t="shared" si="3"/>
        <v/>
      </c>
      <c r="AD70" s="16" t="str">
        <f t="shared" si="3"/>
        <v/>
      </c>
      <c r="AE70" s="16" t="str">
        <f t="shared" si="3"/>
        <v/>
      </c>
      <c r="AF70" s="16" t="str">
        <f t="shared" si="3"/>
        <v/>
      </c>
      <c r="AG70" s="16" t="str">
        <f t="shared" si="3"/>
        <v/>
      </c>
      <c r="AH70" s="16" t="str">
        <f t="shared" si="3"/>
        <v/>
      </c>
      <c r="AI70" s="16" t="str">
        <f t="shared" si="3"/>
        <v/>
      </c>
      <c r="AJ70" s="16" t="str">
        <f t="shared" si="3"/>
        <v/>
      </c>
      <c r="AK70" s="16" t="str">
        <f t="shared" si="3"/>
        <v/>
      </c>
      <c r="AL70" s="16" t="str">
        <f t="shared" si="3"/>
        <v/>
      </c>
      <c r="AM70" s="16" t="str">
        <f t="shared" si="3"/>
        <v/>
      </c>
      <c r="AN70" s="16" t="str">
        <f t="shared" si="3"/>
        <v/>
      </c>
    </row>
    <row r="71" spans="1:40" s="14" customFormat="1" ht="16.5" hidden="1" customHeight="1">
      <c r="A71" s="15" t="s">
        <v>50</v>
      </c>
      <c r="B71" s="16" t="str">
        <f t="shared" si="3"/>
        <v/>
      </c>
      <c r="C71" s="16" t="str">
        <f t="shared" si="3"/>
        <v/>
      </c>
      <c r="D71" s="16" t="str">
        <f t="shared" si="3"/>
        <v/>
      </c>
      <c r="E71" s="16" t="str">
        <f t="shared" si="3"/>
        <v/>
      </c>
      <c r="F71" s="16" t="str">
        <f t="shared" si="3"/>
        <v/>
      </c>
      <c r="G71" s="16" t="str">
        <f t="shared" si="3"/>
        <v/>
      </c>
      <c r="H71" s="16" t="str">
        <f t="shared" si="3"/>
        <v/>
      </c>
      <c r="I71" s="16" t="str">
        <f t="shared" si="3"/>
        <v/>
      </c>
      <c r="J71" s="16" t="str">
        <f t="shared" si="3"/>
        <v/>
      </c>
      <c r="K71" s="16" t="str">
        <f t="shared" si="3"/>
        <v/>
      </c>
      <c r="L71" s="16" t="str">
        <f t="shared" si="3"/>
        <v/>
      </c>
      <c r="M71" s="16" t="str">
        <f t="shared" si="3"/>
        <v/>
      </c>
      <c r="N71" s="16" t="str">
        <f t="shared" si="3"/>
        <v/>
      </c>
      <c r="O71" s="16" t="str">
        <f t="shared" si="3"/>
        <v/>
      </c>
      <c r="P71" s="16" t="str">
        <f t="shared" si="3"/>
        <v/>
      </c>
      <c r="Q71" s="16" t="str">
        <f t="shared" si="3"/>
        <v/>
      </c>
      <c r="R71" s="16" t="str">
        <f t="shared" si="3"/>
        <v/>
      </c>
      <c r="S71" s="16" t="str">
        <f t="shared" si="3"/>
        <v/>
      </c>
      <c r="T71" s="16" t="str">
        <f t="shared" si="3"/>
        <v/>
      </c>
      <c r="U71" s="16" t="str">
        <f t="shared" si="3"/>
        <v/>
      </c>
      <c r="V71" s="16" t="str">
        <f t="shared" si="3"/>
        <v/>
      </c>
      <c r="W71" s="16" t="str">
        <f t="shared" si="3"/>
        <v/>
      </c>
      <c r="X71" s="16" t="str">
        <f t="shared" si="3"/>
        <v/>
      </c>
      <c r="Y71" s="16" t="str">
        <f t="shared" si="3"/>
        <v/>
      </c>
      <c r="Z71" s="16" t="str">
        <f t="shared" si="3"/>
        <v/>
      </c>
      <c r="AA71" s="16" t="str">
        <f t="shared" si="3"/>
        <v/>
      </c>
      <c r="AB71" s="16" t="str">
        <f t="shared" si="3"/>
        <v/>
      </c>
      <c r="AC71" s="16" t="str">
        <f t="shared" si="3"/>
        <v/>
      </c>
      <c r="AD71" s="16" t="str">
        <f t="shared" si="3"/>
        <v/>
      </c>
      <c r="AE71" s="16" t="str">
        <f t="shared" si="3"/>
        <v/>
      </c>
      <c r="AF71" s="16" t="str">
        <f t="shared" si="3"/>
        <v/>
      </c>
      <c r="AG71" s="16" t="str">
        <f t="shared" si="3"/>
        <v/>
      </c>
      <c r="AH71" s="16" t="str">
        <f t="shared" si="3"/>
        <v/>
      </c>
      <c r="AI71" s="16" t="str">
        <f t="shared" si="3"/>
        <v/>
      </c>
      <c r="AJ71" s="16" t="str">
        <f t="shared" si="3"/>
        <v/>
      </c>
      <c r="AK71" s="16" t="str">
        <f t="shared" si="3"/>
        <v/>
      </c>
      <c r="AL71" s="16" t="str">
        <f t="shared" si="3"/>
        <v/>
      </c>
      <c r="AM71" s="16" t="str">
        <f t="shared" si="3"/>
        <v/>
      </c>
      <c r="AN71" s="16" t="str">
        <f t="shared" si="3"/>
        <v/>
      </c>
    </row>
    <row r="72" spans="1:40" s="14" customFormat="1" ht="16.5" hidden="1" customHeight="1">
      <c r="A72" s="15" t="s">
        <v>51</v>
      </c>
      <c r="B72" s="16" t="str">
        <f t="shared" si="3"/>
        <v/>
      </c>
      <c r="C72" s="16" t="str">
        <f t="shared" si="3"/>
        <v/>
      </c>
      <c r="D72" s="16" t="str">
        <f t="shared" si="3"/>
        <v/>
      </c>
      <c r="E72" s="16" t="str">
        <f t="shared" si="3"/>
        <v/>
      </c>
      <c r="F72" s="16" t="str">
        <f t="shared" si="3"/>
        <v/>
      </c>
      <c r="G72" s="16" t="str">
        <f t="shared" si="3"/>
        <v/>
      </c>
      <c r="H72" s="16" t="str">
        <f t="shared" si="3"/>
        <v/>
      </c>
      <c r="I72" s="16" t="str">
        <f t="shared" si="3"/>
        <v/>
      </c>
      <c r="J72" s="16" t="str">
        <f t="shared" si="3"/>
        <v/>
      </c>
      <c r="K72" s="16" t="str">
        <f t="shared" si="3"/>
        <v/>
      </c>
      <c r="L72" s="16" t="str">
        <f t="shared" si="3"/>
        <v/>
      </c>
      <c r="M72" s="16" t="str">
        <f t="shared" si="3"/>
        <v/>
      </c>
      <c r="N72" s="16" t="str">
        <f t="shared" si="3"/>
        <v/>
      </c>
      <c r="O72" s="16" t="str">
        <f t="shared" si="3"/>
        <v/>
      </c>
      <c r="P72" s="16" t="str">
        <f t="shared" si="3"/>
        <v/>
      </c>
      <c r="Q72" s="16" t="str">
        <f t="shared" si="3"/>
        <v/>
      </c>
      <c r="R72" s="16" t="str">
        <f t="shared" si="3"/>
        <v/>
      </c>
      <c r="S72" s="16" t="str">
        <f t="shared" si="3"/>
        <v/>
      </c>
      <c r="T72" s="16" t="str">
        <f t="shared" si="3"/>
        <v/>
      </c>
      <c r="U72" s="16" t="str">
        <f t="shared" si="3"/>
        <v/>
      </c>
      <c r="V72" s="16" t="str">
        <f t="shared" si="3"/>
        <v/>
      </c>
      <c r="W72" s="16" t="str">
        <f t="shared" si="3"/>
        <v/>
      </c>
      <c r="X72" s="16" t="str">
        <f t="shared" si="3"/>
        <v/>
      </c>
      <c r="Y72" s="16" t="str">
        <f t="shared" si="3"/>
        <v/>
      </c>
      <c r="Z72" s="16" t="str">
        <f t="shared" si="3"/>
        <v/>
      </c>
      <c r="AA72" s="16" t="str">
        <f t="shared" si="3"/>
        <v/>
      </c>
      <c r="AB72" s="16" t="str">
        <f t="shared" si="3"/>
        <v/>
      </c>
      <c r="AC72" s="16" t="str">
        <f t="shared" si="3"/>
        <v/>
      </c>
      <c r="AD72" s="16" t="str">
        <f t="shared" si="3"/>
        <v/>
      </c>
      <c r="AE72" s="16" t="str">
        <f t="shared" si="3"/>
        <v/>
      </c>
      <c r="AF72" s="16" t="str">
        <f t="shared" si="3"/>
        <v/>
      </c>
      <c r="AG72" s="16" t="str">
        <f t="shared" si="3"/>
        <v/>
      </c>
      <c r="AH72" s="16" t="str">
        <f t="shared" si="3"/>
        <v/>
      </c>
      <c r="AI72" s="16" t="str">
        <f t="shared" si="3"/>
        <v/>
      </c>
      <c r="AJ72" s="16" t="str">
        <f t="shared" si="3"/>
        <v/>
      </c>
      <c r="AK72" s="16" t="str">
        <f t="shared" si="3"/>
        <v/>
      </c>
      <c r="AL72" s="16" t="str">
        <f t="shared" si="3"/>
        <v/>
      </c>
      <c r="AM72" s="16" t="str">
        <f t="shared" si="3"/>
        <v/>
      </c>
      <c r="AN72" s="16" t="str">
        <f t="shared" si="3"/>
        <v/>
      </c>
    </row>
    <row r="73" spans="1:40" s="14" customFormat="1" ht="16.5" hidden="1" customHeight="1">
      <c r="A73" s="15" t="s">
        <v>52</v>
      </c>
      <c r="B73" s="16" t="str">
        <f t="shared" si="3"/>
        <v/>
      </c>
      <c r="C73" s="16" t="str">
        <f t="shared" si="3"/>
        <v/>
      </c>
      <c r="D73" s="16" t="str">
        <f t="shared" si="3"/>
        <v/>
      </c>
      <c r="E73" s="16" t="str">
        <f t="shared" si="3"/>
        <v/>
      </c>
      <c r="F73" s="16" t="str">
        <f t="shared" si="3"/>
        <v/>
      </c>
      <c r="G73" s="16" t="str">
        <f t="shared" si="3"/>
        <v/>
      </c>
      <c r="H73" s="16" t="str">
        <f t="shared" si="3"/>
        <v/>
      </c>
      <c r="I73" s="16" t="str">
        <f t="shared" si="3"/>
        <v/>
      </c>
      <c r="J73" s="16" t="str">
        <f t="shared" si="3"/>
        <v/>
      </c>
      <c r="K73" s="16" t="str">
        <f t="shared" si="3"/>
        <v/>
      </c>
      <c r="L73" s="16" t="str">
        <f t="shared" si="3"/>
        <v/>
      </c>
      <c r="M73" s="16" t="str">
        <f t="shared" si="3"/>
        <v/>
      </c>
      <c r="N73" s="16" t="str">
        <f t="shared" si="3"/>
        <v/>
      </c>
      <c r="O73" s="16" t="str">
        <f t="shared" si="3"/>
        <v/>
      </c>
      <c r="P73" s="16" t="str">
        <f t="shared" si="3"/>
        <v/>
      </c>
      <c r="Q73" s="16" t="str">
        <f t="shared" si="3"/>
        <v/>
      </c>
      <c r="R73" s="16" t="str">
        <f t="shared" si="3"/>
        <v/>
      </c>
      <c r="S73" s="16" t="str">
        <f t="shared" si="3"/>
        <v/>
      </c>
      <c r="T73" s="16" t="str">
        <f t="shared" si="3"/>
        <v/>
      </c>
      <c r="U73" s="16" t="str">
        <f t="shared" si="3"/>
        <v/>
      </c>
      <c r="V73" s="16" t="str">
        <f t="shared" si="3"/>
        <v/>
      </c>
      <c r="W73" s="16" t="str">
        <f t="shared" si="3"/>
        <v/>
      </c>
      <c r="X73" s="16" t="str">
        <f t="shared" si="3"/>
        <v/>
      </c>
      <c r="Y73" s="16" t="str">
        <f t="shared" si="3"/>
        <v/>
      </c>
      <c r="Z73" s="16" t="str">
        <f t="shared" si="3"/>
        <v/>
      </c>
      <c r="AA73" s="16" t="str">
        <f t="shared" si="3"/>
        <v/>
      </c>
      <c r="AB73" s="16" t="str">
        <f t="shared" si="3"/>
        <v/>
      </c>
      <c r="AC73" s="16" t="str">
        <f t="shared" si="3"/>
        <v/>
      </c>
      <c r="AD73" s="16" t="str">
        <f t="shared" si="3"/>
        <v/>
      </c>
      <c r="AE73" s="16" t="str">
        <f t="shared" si="3"/>
        <v/>
      </c>
      <c r="AF73" s="16" t="str">
        <f t="shared" si="3"/>
        <v/>
      </c>
      <c r="AG73" s="16" t="str">
        <f t="shared" si="3"/>
        <v/>
      </c>
      <c r="AH73" s="16" t="str">
        <f t="shared" si="3"/>
        <v/>
      </c>
      <c r="AI73" s="16" t="str">
        <f t="shared" si="3"/>
        <v/>
      </c>
      <c r="AJ73" s="16" t="str">
        <f t="shared" si="3"/>
        <v/>
      </c>
      <c r="AK73" s="16" t="str">
        <f t="shared" si="3"/>
        <v/>
      </c>
      <c r="AL73" s="16" t="str">
        <f t="shared" si="3"/>
        <v/>
      </c>
      <c r="AM73" s="16" t="str">
        <f t="shared" si="3"/>
        <v/>
      </c>
      <c r="AN73" s="16" t="str">
        <f t="shared" si="3"/>
        <v/>
      </c>
    </row>
    <row r="74" spans="1:40" s="14" customFormat="1" ht="16.5" hidden="1" customHeight="1">
      <c r="A74" s="15" t="s">
        <v>53</v>
      </c>
      <c r="B74" s="16" t="str">
        <f t="shared" si="3"/>
        <v/>
      </c>
      <c r="C74" s="16" t="str">
        <f t="shared" si="3"/>
        <v>*</v>
      </c>
      <c r="D74" s="16" t="str">
        <f t="shared" si="3"/>
        <v>*</v>
      </c>
      <c r="E74" s="16" t="str">
        <f t="shared" si="3"/>
        <v/>
      </c>
      <c r="F74" s="16" t="str">
        <f t="shared" si="3"/>
        <v/>
      </c>
      <c r="G74" s="16" t="str">
        <f t="shared" si="3"/>
        <v/>
      </c>
      <c r="H74" s="16" t="str">
        <f t="shared" si="3"/>
        <v/>
      </c>
      <c r="I74" s="16" t="str">
        <f t="shared" si="3"/>
        <v/>
      </c>
      <c r="J74" s="16" t="str">
        <f t="shared" si="3"/>
        <v/>
      </c>
      <c r="K74" s="16" t="str">
        <f t="shared" ref="K74:AN74" si="4">IF(K50=K21,"","*")</f>
        <v/>
      </c>
      <c r="L74" s="16" t="str">
        <f t="shared" si="4"/>
        <v/>
      </c>
      <c r="M74" s="16" t="str">
        <f t="shared" si="4"/>
        <v/>
      </c>
      <c r="N74" s="16" t="str">
        <f t="shared" si="4"/>
        <v/>
      </c>
      <c r="O74" s="16" t="str">
        <f t="shared" si="4"/>
        <v/>
      </c>
      <c r="P74" s="16" t="str">
        <f t="shared" si="4"/>
        <v/>
      </c>
      <c r="Q74" s="16" t="str">
        <f t="shared" si="4"/>
        <v/>
      </c>
      <c r="R74" s="16" t="str">
        <f t="shared" si="4"/>
        <v/>
      </c>
      <c r="S74" s="16" t="str">
        <f t="shared" si="4"/>
        <v/>
      </c>
      <c r="T74" s="16" t="str">
        <f t="shared" si="4"/>
        <v/>
      </c>
      <c r="U74" s="16" t="str">
        <f t="shared" si="4"/>
        <v/>
      </c>
      <c r="V74" s="16" t="str">
        <f t="shared" si="4"/>
        <v/>
      </c>
      <c r="W74" s="16" t="str">
        <f t="shared" si="4"/>
        <v/>
      </c>
      <c r="X74" s="16" t="str">
        <f t="shared" si="4"/>
        <v/>
      </c>
      <c r="Y74" s="16" t="str">
        <f t="shared" si="4"/>
        <v/>
      </c>
      <c r="Z74" s="16" t="str">
        <f t="shared" si="4"/>
        <v/>
      </c>
      <c r="AA74" s="16" t="str">
        <f t="shared" si="4"/>
        <v/>
      </c>
      <c r="AB74" s="16" t="str">
        <f t="shared" si="4"/>
        <v/>
      </c>
      <c r="AC74" s="16" t="str">
        <f t="shared" si="4"/>
        <v/>
      </c>
      <c r="AD74" s="16" t="str">
        <f t="shared" si="4"/>
        <v/>
      </c>
      <c r="AE74" s="16" t="str">
        <f t="shared" si="4"/>
        <v/>
      </c>
      <c r="AF74" s="16" t="str">
        <f t="shared" si="4"/>
        <v/>
      </c>
      <c r="AG74" s="16" t="str">
        <f t="shared" si="4"/>
        <v/>
      </c>
      <c r="AH74" s="16" t="str">
        <f t="shared" si="4"/>
        <v/>
      </c>
      <c r="AI74" s="16" t="str">
        <f t="shared" si="4"/>
        <v/>
      </c>
      <c r="AJ74" s="16" t="str">
        <f t="shared" si="4"/>
        <v/>
      </c>
      <c r="AK74" s="16" t="str">
        <f t="shared" si="4"/>
        <v/>
      </c>
      <c r="AL74" s="16" t="str">
        <f t="shared" si="4"/>
        <v/>
      </c>
      <c r="AM74" s="16" t="str">
        <f t="shared" si="4"/>
        <v/>
      </c>
      <c r="AN74" s="16" t="str">
        <f t="shared" si="4"/>
        <v/>
      </c>
    </row>
    <row r="75" spans="1:40" s="14" customFormat="1" ht="16.5" hidden="1" customHeight="1">
      <c r="A75" s="15" t="s">
        <v>54</v>
      </c>
      <c r="B75" s="16" t="str">
        <f t="shared" ref="B75:AN81" si="5">IF(B51=B22,"","*")</f>
        <v/>
      </c>
      <c r="C75" s="16" t="str">
        <f t="shared" si="5"/>
        <v/>
      </c>
      <c r="D75" s="16" t="str">
        <f t="shared" si="5"/>
        <v/>
      </c>
      <c r="E75" s="16" t="str">
        <f t="shared" si="5"/>
        <v/>
      </c>
      <c r="F75" s="16" t="str">
        <f t="shared" si="5"/>
        <v/>
      </c>
      <c r="G75" s="16" t="str">
        <f t="shared" si="5"/>
        <v/>
      </c>
      <c r="H75" s="16" t="str">
        <f t="shared" si="5"/>
        <v/>
      </c>
      <c r="I75" s="16" t="str">
        <f t="shared" si="5"/>
        <v/>
      </c>
      <c r="J75" s="16" t="str">
        <f t="shared" si="5"/>
        <v/>
      </c>
      <c r="K75" s="16" t="str">
        <f t="shared" si="5"/>
        <v/>
      </c>
      <c r="L75" s="16" t="str">
        <f t="shared" si="5"/>
        <v/>
      </c>
      <c r="M75" s="16" t="str">
        <f t="shared" si="5"/>
        <v/>
      </c>
      <c r="N75" s="16" t="str">
        <f t="shared" si="5"/>
        <v/>
      </c>
      <c r="O75" s="16" t="str">
        <f t="shared" si="5"/>
        <v/>
      </c>
      <c r="P75" s="16" t="str">
        <f t="shared" si="5"/>
        <v/>
      </c>
      <c r="Q75" s="16" t="str">
        <f t="shared" si="5"/>
        <v/>
      </c>
      <c r="R75" s="16" t="str">
        <f t="shared" si="5"/>
        <v/>
      </c>
      <c r="S75" s="16" t="str">
        <f t="shared" si="5"/>
        <v/>
      </c>
      <c r="T75" s="16" t="str">
        <f t="shared" si="5"/>
        <v/>
      </c>
      <c r="U75" s="16" t="str">
        <f t="shared" si="5"/>
        <v/>
      </c>
      <c r="V75" s="16" t="str">
        <f t="shared" si="5"/>
        <v/>
      </c>
      <c r="W75" s="16" t="str">
        <f t="shared" si="5"/>
        <v/>
      </c>
      <c r="X75" s="16" t="str">
        <f t="shared" si="5"/>
        <v/>
      </c>
      <c r="Y75" s="16" t="str">
        <f t="shared" si="5"/>
        <v/>
      </c>
      <c r="Z75" s="16" t="str">
        <f t="shared" si="5"/>
        <v/>
      </c>
      <c r="AA75" s="16" t="str">
        <f t="shared" si="5"/>
        <v/>
      </c>
      <c r="AB75" s="16" t="str">
        <f t="shared" si="5"/>
        <v/>
      </c>
      <c r="AC75" s="16" t="str">
        <f t="shared" si="5"/>
        <v/>
      </c>
      <c r="AD75" s="16" t="str">
        <f t="shared" si="5"/>
        <v/>
      </c>
      <c r="AE75" s="16" t="str">
        <f t="shared" si="5"/>
        <v/>
      </c>
      <c r="AF75" s="16" t="str">
        <f t="shared" si="5"/>
        <v/>
      </c>
      <c r="AG75" s="16" t="str">
        <f t="shared" si="5"/>
        <v/>
      </c>
      <c r="AH75" s="16" t="str">
        <f t="shared" si="5"/>
        <v/>
      </c>
      <c r="AI75" s="16" t="str">
        <f t="shared" si="5"/>
        <v/>
      </c>
      <c r="AJ75" s="16" t="str">
        <f t="shared" si="5"/>
        <v/>
      </c>
      <c r="AK75" s="16" t="str">
        <f t="shared" si="5"/>
        <v/>
      </c>
      <c r="AL75" s="16" t="str">
        <f t="shared" si="5"/>
        <v/>
      </c>
      <c r="AM75" s="16" t="str">
        <f t="shared" si="5"/>
        <v/>
      </c>
      <c r="AN75" s="16" t="str">
        <f t="shared" si="5"/>
        <v/>
      </c>
    </row>
    <row r="76" spans="1:40" s="14" customFormat="1" ht="16.5" hidden="1" customHeight="1">
      <c r="A76" s="15" t="s">
        <v>55</v>
      </c>
      <c r="B76" s="16" t="str">
        <f t="shared" si="5"/>
        <v/>
      </c>
      <c r="C76" s="16" t="str">
        <f t="shared" si="5"/>
        <v/>
      </c>
      <c r="D76" s="16" t="str">
        <f t="shared" si="5"/>
        <v/>
      </c>
      <c r="E76" s="16" t="str">
        <f t="shared" si="5"/>
        <v/>
      </c>
      <c r="F76" s="16" t="str">
        <f t="shared" si="5"/>
        <v/>
      </c>
      <c r="G76" s="16" t="str">
        <f t="shared" si="5"/>
        <v/>
      </c>
      <c r="H76" s="16" t="str">
        <f t="shared" si="5"/>
        <v/>
      </c>
      <c r="I76" s="16" t="str">
        <f t="shared" si="5"/>
        <v/>
      </c>
      <c r="J76" s="16" t="str">
        <f t="shared" si="5"/>
        <v/>
      </c>
      <c r="K76" s="16" t="str">
        <f t="shared" si="5"/>
        <v/>
      </c>
      <c r="L76" s="16" t="str">
        <f t="shared" si="5"/>
        <v/>
      </c>
      <c r="M76" s="16" t="str">
        <f t="shared" si="5"/>
        <v/>
      </c>
      <c r="N76" s="16" t="str">
        <f t="shared" si="5"/>
        <v/>
      </c>
      <c r="O76" s="16" t="str">
        <f t="shared" si="5"/>
        <v/>
      </c>
      <c r="P76" s="16" t="str">
        <f t="shared" si="5"/>
        <v/>
      </c>
      <c r="Q76" s="16" t="str">
        <f t="shared" si="5"/>
        <v/>
      </c>
      <c r="R76" s="16" t="str">
        <f t="shared" si="5"/>
        <v/>
      </c>
      <c r="S76" s="16" t="str">
        <f t="shared" si="5"/>
        <v/>
      </c>
      <c r="T76" s="16" t="str">
        <f t="shared" si="5"/>
        <v/>
      </c>
      <c r="U76" s="16" t="str">
        <f t="shared" si="5"/>
        <v/>
      </c>
      <c r="V76" s="16" t="str">
        <f t="shared" si="5"/>
        <v/>
      </c>
      <c r="W76" s="16" t="str">
        <f t="shared" si="5"/>
        <v/>
      </c>
      <c r="X76" s="16" t="str">
        <f t="shared" si="5"/>
        <v/>
      </c>
      <c r="Y76" s="16" t="str">
        <f t="shared" si="5"/>
        <v/>
      </c>
      <c r="Z76" s="16" t="str">
        <f t="shared" si="5"/>
        <v/>
      </c>
      <c r="AA76" s="16" t="str">
        <f t="shared" si="5"/>
        <v/>
      </c>
      <c r="AB76" s="16" t="str">
        <f t="shared" si="5"/>
        <v/>
      </c>
      <c r="AC76" s="16" t="str">
        <f t="shared" si="5"/>
        <v/>
      </c>
      <c r="AD76" s="16" t="str">
        <f t="shared" si="5"/>
        <v/>
      </c>
      <c r="AE76" s="16" t="str">
        <f t="shared" si="5"/>
        <v/>
      </c>
      <c r="AF76" s="16" t="str">
        <f t="shared" si="5"/>
        <v/>
      </c>
      <c r="AG76" s="16" t="str">
        <f t="shared" si="5"/>
        <v/>
      </c>
      <c r="AH76" s="16" t="str">
        <f t="shared" si="5"/>
        <v/>
      </c>
      <c r="AI76" s="16" t="str">
        <f t="shared" si="5"/>
        <v/>
      </c>
      <c r="AJ76" s="16" t="str">
        <f t="shared" si="5"/>
        <v/>
      </c>
      <c r="AK76" s="16" t="str">
        <f t="shared" si="5"/>
        <v/>
      </c>
      <c r="AL76" s="16" t="str">
        <f t="shared" si="5"/>
        <v/>
      </c>
      <c r="AM76" s="16" t="str">
        <f t="shared" si="5"/>
        <v/>
      </c>
      <c r="AN76" s="16" t="str">
        <f t="shared" si="5"/>
        <v/>
      </c>
    </row>
    <row r="77" spans="1:40" s="14" customFormat="1" ht="16.5" hidden="1" customHeight="1">
      <c r="A77" s="15" t="s">
        <v>56</v>
      </c>
      <c r="B77" s="16" t="str">
        <f t="shared" si="5"/>
        <v/>
      </c>
      <c r="C77" s="16" t="str">
        <f t="shared" si="5"/>
        <v/>
      </c>
      <c r="D77" s="16" t="str">
        <f t="shared" si="5"/>
        <v/>
      </c>
      <c r="E77" s="16" t="str">
        <f t="shared" si="5"/>
        <v/>
      </c>
      <c r="F77" s="16" t="str">
        <f t="shared" si="5"/>
        <v/>
      </c>
      <c r="G77" s="16" t="str">
        <f t="shared" si="5"/>
        <v/>
      </c>
      <c r="H77" s="16" t="str">
        <f t="shared" si="5"/>
        <v/>
      </c>
      <c r="I77" s="16" t="str">
        <f t="shared" si="5"/>
        <v/>
      </c>
      <c r="J77" s="16" t="str">
        <f t="shared" si="5"/>
        <v/>
      </c>
      <c r="K77" s="16" t="str">
        <f t="shared" si="5"/>
        <v/>
      </c>
      <c r="L77" s="16" t="str">
        <f t="shared" si="5"/>
        <v/>
      </c>
      <c r="M77" s="16" t="str">
        <f t="shared" si="5"/>
        <v/>
      </c>
      <c r="N77" s="16" t="str">
        <f t="shared" si="5"/>
        <v/>
      </c>
      <c r="O77" s="16" t="str">
        <f t="shared" si="5"/>
        <v/>
      </c>
      <c r="P77" s="16" t="str">
        <f t="shared" si="5"/>
        <v/>
      </c>
      <c r="Q77" s="16" t="str">
        <f t="shared" si="5"/>
        <v/>
      </c>
      <c r="R77" s="16" t="str">
        <f t="shared" si="5"/>
        <v/>
      </c>
      <c r="S77" s="16" t="str">
        <f t="shared" si="5"/>
        <v/>
      </c>
      <c r="T77" s="16" t="str">
        <f t="shared" si="5"/>
        <v/>
      </c>
      <c r="U77" s="16" t="str">
        <f t="shared" si="5"/>
        <v/>
      </c>
      <c r="V77" s="16" t="str">
        <f t="shared" si="5"/>
        <v/>
      </c>
      <c r="W77" s="16" t="str">
        <f t="shared" si="5"/>
        <v/>
      </c>
      <c r="X77" s="16" t="str">
        <f t="shared" si="5"/>
        <v/>
      </c>
      <c r="Y77" s="16" t="str">
        <f t="shared" si="5"/>
        <v/>
      </c>
      <c r="Z77" s="16" t="str">
        <f t="shared" si="5"/>
        <v/>
      </c>
      <c r="AA77" s="16" t="str">
        <f t="shared" si="5"/>
        <v/>
      </c>
      <c r="AB77" s="16" t="str">
        <f t="shared" si="5"/>
        <v/>
      </c>
      <c r="AC77" s="16" t="str">
        <f t="shared" si="5"/>
        <v/>
      </c>
      <c r="AD77" s="16" t="str">
        <f t="shared" si="5"/>
        <v/>
      </c>
      <c r="AE77" s="16" t="str">
        <f t="shared" si="5"/>
        <v/>
      </c>
      <c r="AF77" s="16" t="str">
        <f t="shared" si="5"/>
        <v/>
      </c>
      <c r="AG77" s="16" t="str">
        <f t="shared" si="5"/>
        <v/>
      </c>
      <c r="AH77" s="16" t="str">
        <f t="shared" si="5"/>
        <v/>
      </c>
      <c r="AI77" s="16" t="str">
        <f t="shared" si="5"/>
        <v/>
      </c>
      <c r="AJ77" s="16" t="str">
        <f t="shared" si="5"/>
        <v/>
      </c>
      <c r="AK77" s="16" t="str">
        <f t="shared" si="5"/>
        <v/>
      </c>
      <c r="AL77" s="16" t="str">
        <f t="shared" si="5"/>
        <v/>
      </c>
      <c r="AM77" s="16" t="str">
        <f t="shared" si="5"/>
        <v/>
      </c>
      <c r="AN77" s="16" t="str">
        <f t="shared" si="5"/>
        <v/>
      </c>
    </row>
    <row r="78" spans="1:40" s="14" customFormat="1" ht="16.5" hidden="1" customHeight="1">
      <c r="A78" s="15" t="s">
        <v>57</v>
      </c>
      <c r="B78" s="16" t="str">
        <f t="shared" si="5"/>
        <v/>
      </c>
      <c r="C78" s="16" t="str">
        <f t="shared" si="5"/>
        <v/>
      </c>
      <c r="D78" s="16" t="str">
        <f t="shared" si="5"/>
        <v/>
      </c>
      <c r="E78" s="16" t="str">
        <f t="shared" si="5"/>
        <v/>
      </c>
      <c r="F78" s="16" t="str">
        <f t="shared" si="5"/>
        <v/>
      </c>
      <c r="G78" s="16" t="str">
        <f t="shared" si="5"/>
        <v/>
      </c>
      <c r="H78" s="16" t="str">
        <f t="shared" si="5"/>
        <v/>
      </c>
      <c r="I78" s="16" t="str">
        <f t="shared" si="5"/>
        <v/>
      </c>
      <c r="J78" s="16" t="str">
        <f t="shared" si="5"/>
        <v/>
      </c>
      <c r="K78" s="16" t="str">
        <f t="shared" si="5"/>
        <v/>
      </c>
      <c r="L78" s="16" t="str">
        <f t="shared" si="5"/>
        <v/>
      </c>
      <c r="M78" s="16" t="str">
        <f t="shared" si="5"/>
        <v/>
      </c>
      <c r="N78" s="16" t="str">
        <f t="shared" si="5"/>
        <v/>
      </c>
      <c r="O78" s="16" t="str">
        <f t="shared" si="5"/>
        <v/>
      </c>
      <c r="P78" s="16" t="str">
        <f t="shared" si="5"/>
        <v/>
      </c>
      <c r="Q78" s="16" t="str">
        <f t="shared" si="5"/>
        <v/>
      </c>
      <c r="R78" s="16" t="str">
        <f t="shared" si="5"/>
        <v/>
      </c>
      <c r="S78" s="16" t="str">
        <f t="shared" si="5"/>
        <v/>
      </c>
      <c r="T78" s="16" t="str">
        <f t="shared" si="5"/>
        <v/>
      </c>
      <c r="U78" s="16" t="str">
        <f t="shared" si="5"/>
        <v/>
      </c>
      <c r="V78" s="16" t="str">
        <f t="shared" si="5"/>
        <v/>
      </c>
      <c r="W78" s="16" t="str">
        <f t="shared" si="5"/>
        <v/>
      </c>
      <c r="X78" s="16" t="str">
        <f t="shared" si="5"/>
        <v/>
      </c>
      <c r="Y78" s="16" t="str">
        <f t="shared" si="5"/>
        <v/>
      </c>
      <c r="Z78" s="16" t="str">
        <f t="shared" si="5"/>
        <v/>
      </c>
      <c r="AA78" s="16" t="str">
        <f t="shared" si="5"/>
        <v/>
      </c>
      <c r="AB78" s="16" t="str">
        <f t="shared" si="5"/>
        <v/>
      </c>
      <c r="AC78" s="16" t="str">
        <f t="shared" si="5"/>
        <v/>
      </c>
      <c r="AD78" s="16" t="str">
        <f t="shared" si="5"/>
        <v/>
      </c>
      <c r="AE78" s="16" t="str">
        <f t="shared" si="5"/>
        <v/>
      </c>
      <c r="AF78" s="16" t="str">
        <f t="shared" si="5"/>
        <v/>
      </c>
      <c r="AG78" s="16" t="str">
        <f t="shared" si="5"/>
        <v/>
      </c>
      <c r="AH78" s="16" t="str">
        <f t="shared" si="5"/>
        <v/>
      </c>
      <c r="AI78" s="16" t="str">
        <f t="shared" si="5"/>
        <v/>
      </c>
      <c r="AJ78" s="16" t="str">
        <f t="shared" si="5"/>
        <v/>
      </c>
      <c r="AK78" s="16" t="str">
        <f t="shared" si="5"/>
        <v/>
      </c>
      <c r="AL78" s="16" t="str">
        <f t="shared" si="5"/>
        <v/>
      </c>
      <c r="AM78" s="16" t="str">
        <f t="shared" si="5"/>
        <v/>
      </c>
      <c r="AN78" s="16" t="str">
        <f t="shared" si="5"/>
        <v/>
      </c>
    </row>
    <row r="79" spans="1:40" s="14" customFormat="1" ht="16.5" hidden="1" customHeight="1">
      <c r="A79" s="15" t="s">
        <v>58</v>
      </c>
      <c r="B79" s="16" t="str">
        <f t="shared" si="5"/>
        <v/>
      </c>
      <c r="C79" s="16" t="str">
        <f t="shared" si="5"/>
        <v/>
      </c>
      <c r="D79" s="16" t="str">
        <f t="shared" si="5"/>
        <v/>
      </c>
      <c r="E79" s="16" t="str">
        <f t="shared" si="5"/>
        <v/>
      </c>
      <c r="F79" s="16" t="str">
        <f t="shared" si="5"/>
        <v/>
      </c>
      <c r="G79" s="16" t="str">
        <f t="shared" si="5"/>
        <v/>
      </c>
      <c r="H79" s="16" t="str">
        <f t="shared" si="5"/>
        <v/>
      </c>
      <c r="I79" s="16" t="str">
        <f t="shared" si="5"/>
        <v/>
      </c>
      <c r="J79" s="16" t="str">
        <f t="shared" si="5"/>
        <v/>
      </c>
      <c r="K79" s="16" t="str">
        <f t="shared" si="5"/>
        <v/>
      </c>
      <c r="L79" s="16" t="str">
        <f t="shared" si="5"/>
        <v/>
      </c>
      <c r="M79" s="16" t="str">
        <f t="shared" si="5"/>
        <v/>
      </c>
      <c r="N79" s="16" t="str">
        <f t="shared" si="5"/>
        <v/>
      </c>
      <c r="O79" s="16" t="str">
        <f t="shared" si="5"/>
        <v/>
      </c>
      <c r="P79" s="16" t="str">
        <f t="shared" si="5"/>
        <v/>
      </c>
      <c r="Q79" s="16" t="str">
        <f t="shared" si="5"/>
        <v/>
      </c>
      <c r="R79" s="16" t="str">
        <f t="shared" si="5"/>
        <v/>
      </c>
      <c r="S79" s="16" t="str">
        <f t="shared" si="5"/>
        <v/>
      </c>
      <c r="T79" s="16" t="str">
        <f t="shared" si="5"/>
        <v/>
      </c>
      <c r="U79" s="16" t="str">
        <f t="shared" si="5"/>
        <v/>
      </c>
      <c r="V79" s="16" t="str">
        <f t="shared" si="5"/>
        <v/>
      </c>
      <c r="W79" s="16" t="str">
        <f t="shared" si="5"/>
        <v/>
      </c>
      <c r="X79" s="16" t="str">
        <f t="shared" si="5"/>
        <v/>
      </c>
      <c r="Y79" s="16" t="str">
        <f t="shared" si="5"/>
        <v/>
      </c>
      <c r="Z79" s="16" t="str">
        <f t="shared" si="5"/>
        <v/>
      </c>
      <c r="AA79" s="16" t="str">
        <f t="shared" si="5"/>
        <v/>
      </c>
      <c r="AB79" s="16" t="str">
        <f t="shared" si="5"/>
        <v/>
      </c>
      <c r="AC79" s="16" t="str">
        <f t="shared" si="5"/>
        <v/>
      </c>
      <c r="AD79" s="16" t="str">
        <f t="shared" si="5"/>
        <v/>
      </c>
      <c r="AE79" s="16" t="str">
        <f t="shared" si="5"/>
        <v/>
      </c>
      <c r="AF79" s="16" t="str">
        <f t="shared" si="5"/>
        <v/>
      </c>
      <c r="AG79" s="16" t="str">
        <f t="shared" si="5"/>
        <v/>
      </c>
      <c r="AH79" s="16" t="str">
        <f t="shared" si="5"/>
        <v/>
      </c>
      <c r="AI79" s="16" t="str">
        <f t="shared" si="5"/>
        <v/>
      </c>
      <c r="AJ79" s="16" t="str">
        <f t="shared" si="5"/>
        <v/>
      </c>
      <c r="AK79" s="16" t="str">
        <f t="shared" si="5"/>
        <v/>
      </c>
      <c r="AL79" s="16" t="str">
        <f t="shared" si="5"/>
        <v/>
      </c>
      <c r="AM79" s="16" t="str">
        <f t="shared" si="5"/>
        <v/>
      </c>
      <c r="AN79" s="16" t="str">
        <f t="shared" si="5"/>
        <v/>
      </c>
    </row>
    <row r="80" spans="1:40" s="14" customFormat="1" ht="16.5" hidden="1" customHeight="1">
      <c r="A80" s="15" t="s">
        <v>59</v>
      </c>
      <c r="B80" s="16" t="str">
        <f t="shared" si="5"/>
        <v/>
      </c>
      <c r="C80" s="16" t="str">
        <f t="shared" si="5"/>
        <v/>
      </c>
      <c r="D80" s="16" t="str">
        <f t="shared" si="5"/>
        <v/>
      </c>
      <c r="E80" s="16" t="str">
        <f t="shared" si="5"/>
        <v/>
      </c>
      <c r="F80" s="16" t="str">
        <f t="shared" si="5"/>
        <v/>
      </c>
      <c r="G80" s="16" t="str">
        <f t="shared" si="5"/>
        <v/>
      </c>
      <c r="H80" s="16" t="str">
        <f t="shared" si="5"/>
        <v/>
      </c>
      <c r="I80" s="16" t="str">
        <f t="shared" si="5"/>
        <v/>
      </c>
      <c r="J80" s="16" t="str">
        <f t="shared" si="5"/>
        <v/>
      </c>
      <c r="K80" s="16" t="str">
        <f t="shared" si="5"/>
        <v/>
      </c>
      <c r="L80" s="16" t="str">
        <f t="shared" si="5"/>
        <v/>
      </c>
      <c r="M80" s="16" t="str">
        <f t="shared" si="5"/>
        <v/>
      </c>
      <c r="N80" s="16" t="str">
        <f t="shared" si="5"/>
        <v/>
      </c>
      <c r="O80" s="16" t="str">
        <f t="shared" si="5"/>
        <v/>
      </c>
      <c r="P80" s="16" t="str">
        <f t="shared" si="5"/>
        <v/>
      </c>
      <c r="Q80" s="16" t="str">
        <f t="shared" si="5"/>
        <v/>
      </c>
      <c r="R80" s="16" t="str">
        <f t="shared" si="5"/>
        <v/>
      </c>
      <c r="S80" s="16" t="str">
        <f t="shared" si="5"/>
        <v/>
      </c>
      <c r="T80" s="16" t="str">
        <f t="shared" si="5"/>
        <v/>
      </c>
      <c r="U80" s="16" t="str">
        <f t="shared" si="5"/>
        <v/>
      </c>
      <c r="V80" s="16" t="str">
        <f t="shared" si="5"/>
        <v/>
      </c>
      <c r="W80" s="16" t="str">
        <f t="shared" si="5"/>
        <v/>
      </c>
      <c r="X80" s="16" t="str">
        <f t="shared" si="5"/>
        <v/>
      </c>
      <c r="Y80" s="16" t="str">
        <f t="shared" si="5"/>
        <v/>
      </c>
      <c r="Z80" s="16" t="str">
        <f t="shared" si="5"/>
        <v/>
      </c>
      <c r="AA80" s="16" t="str">
        <f t="shared" si="5"/>
        <v/>
      </c>
      <c r="AB80" s="16" t="str">
        <f t="shared" si="5"/>
        <v/>
      </c>
      <c r="AC80" s="16" t="str">
        <f t="shared" si="5"/>
        <v/>
      </c>
      <c r="AD80" s="16" t="str">
        <f t="shared" si="5"/>
        <v/>
      </c>
      <c r="AE80" s="16" t="str">
        <f t="shared" si="5"/>
        <v>*</v>
      </c>
      <c r="AF80" s="16" t="str">
        <f t="shared" si="5"/>
        <v/>
      </c>
      <c r="AG80" s="16" t="str">
        <f t="shared" si="5"/>
        <v/>
      </c>
      <c r="AH80" s="16" t="str">
        <f t="shared" si="5"/>
        <v/>
      </c>
      <c r="AI80" s="16" t="str">
        <f t="shared" si="5"/>
        <v/>
      </c>
      <c r="AJ80" s="16" t="str">
        <f t="shared" si="5"/>
        <v/>
      </c>
      <c r="AK80" s="16" t="str">
        <f t="shared" si="5"/>
        <v/>
      </c>
      <c r="AL80" s="16" t="str">
        <f t="shared" si="5"/>
        <v/>
      </c>
      <c r="AM80" s="16" t="str">
        <f t="shared" si="5"/>
        <v/>
      </c>
      <c r="AN80" s="16" t="str">
        <f t="shared" si="5"/>
        <v/>
      </c>
    </row>
    <row r="81" spans="1:40" s="14" customFormat="1" ht="16.5" hidden="1" customHeight="1">
      <c r="A81" s="15" t="s">
        <v>60</v>
      </c>
      <c r="B81" s="16" t="str">
        <f t="shared" si="5"/>
        <v/>
      </c>
      <c r="C81" s="16" t="str">
        <f t="shared" si="5"/>
        <v/>
      </c>
      <c r="D81" s="16" t="str">
        <f t="shared" si="5"/>
        <v/>
      </c>
      <c r="E81" s="16" t="str">
        <f t="shared" si="5"/>
        <v/>
      </c>
      <c r="F81" s="16" t="str">
        <f t="shared" si="5"/>
        <v/>
      </c>
      <c r="G81" s="16" t="str">
        <f t="shared" si="5"/>
        <v/>
      </c>
      <c r="H81" s="16" t="str">
        <f t="shared" si="5"/>
        <v/>
      </c>
      <c r="I81" s="16" t="str">
        <f t="shared" si="5"/>
        <v/>
      </c>
      <c r="J81" s="16" t="str">
        <f t="shared" si="5"/>
        <v/>
      </c>
      <c r="K81" s="16" t="str">
        <f t="shared" ref="K81:AN81" si="6">IF(K57=K28,"","*")</f>
        <v/>
      </c>
      <c r="L81" s="16" t="str">
        <f t="shared" si="6"/>
        <v/>
      </c>
      <c r="M81" s="16" t="str">
        <f t="shared" si="6"/>
        <v/>
      </c>
      <c r="N81" s="16" t="str">
        <f t="shared" si="6"/>
        <v/>
      </c>
      <c r="O81" s="16" t="str">
        <f t="shared" si="6"/>
        <v/>
      </c>
      <c r="P81" s="16" t="str">
        <f t="shared" si="6"/>
        <v/>
      </c>
      <c r="Q81" s="16" t="str">
        <f t="shared" si="6"/>
        <v/>
      </c>
      <c r="R81" s="16" t="str">
        <f t="shared" si="6"/>
        <v/>
      </c>
      <c r="S81" s="16" t="str">
        <f t="shared" si="6"/>
        <v/>
      </c>
      <c r="T81" s="16" t="str">
        <f t="shared" si="6"/>
        <v/>
      </c>
      <c r="U81" s="16" t="str">
        <f t="shared" si="6"/>
        <v/>
      </c>
      <c r="V81" s="16" t="str">
        <f t="shared" si="6"/>
        <v/>
      </c>
      <c r="W81" s="16" t="str">
        <f t="shared" si="6"/>
        <v/>
      </c>
      <c r="X81" s="16" t="str">
        <f t="shared" si="6"/>
        <v/>
      </c>
      <c r="Y81" s="16" t="str">
        <f t="shared" si="6"/>
        <v/>
      </c>
      <c r="Z81" s="16" t="str">
        <f t="shared" si="6"/>
        <v/>
      </c>
      <c r="AA81" s="16" t="str">
        <f t="shared" si="6"/>
        <v/>
      </c>
      <c r="AB81" s="16" t="str">
        <f t="shared" si="6"/>
        <v/>
      </c>
      <c r="AC81" s="16" t="str">
        <f t="shared" si="6"/>
        <v/>
      </c>
      <c r="AD81" s="16" t="str">
        <f t="shared" si="6"/>
        <v/>
      </c>
      <c r="AE81" s="16" t="str">
        <f t="shared" si="6"/>
        <v/>
      </c>
      <c r="AF81" s="16" t="str">
        <f t="shared" si="6"/>
        <v/>
      </c>
      <c r="AG81" s="16" t="str">
        <f t="shared" si="6"/>
        <v/>
      </c>
      <c r="AH81" s="16" t="str">
        <f t="shared" si="6"/>
        <v/>
      </c>
      <c r="AI81" s="16" t="str">
        <f t="shared" si="6"/>
        <v/>
      </c>
      <c r="AJ81" s="16" t="str">
        <f t="shared" si="6"/>
        <v/>
      </c>
      <c r="AK81" s="16" t="str">
        <f t="shared" si="6"/>
        <v/>
      </c>
      <c r="AL81" s="16" t="str">
        <f t="shared" si="6"/>
        <v/>
      </c>
      <c r="AM81" s="16" t="str">
        <f t="shared" si="6"/>
        <v/>
      </c>
      <c r="AN81" s="16" t="str">
        <f t="shared" si="6"/>
        <v/>
      </c>
    </row>
    <row r="82" spans="1:40" s="14" customFormat="1" ht="16.5" hidden="1" customHeight="1">
      <c r="A82" s="19" t="s">
        <v>62</v>
      </c>
      <c r="B82" s="16" t="str">
        <f t="shared" ref="B82:AN83" si="7">IF(B58=B29,"","*")</f>
        <v/>
      </c>
      <c r="C82" s="16" t="str">
        <f t="shared" si="7"/>
        <v/>
      </c>
      <c r="D82" s="16" t="str">
        <f t="shared" si="7"/>
        <v/>
      </c>
      <c r="E82" s="16" t="str">
        <f t="shared" si="7"/>
        <v/>
      </c>
      <c r="F82" s="16" t="str">
        <f t="shared" si="7"/>
        <v/>
      </c>
      <c r="G82" s="16" t="str">
        <f t="shared" si="7"/>
        <v/>
      </c>
      <c r="H82" s="16" t="str">
        <f t="shared" si="7"/>
        <v/>
      </c>
      <c r="I82" s="16" t="str">
        <f t="shared" si="7"/>
        <v/>
      </c>
      <c r="J82" s="16" t="str">
        <f t="shared" si="7"/>
        <v/>
      </c>
      <c r="K82" s="16" t="str">
        <f t="shared" si="7"/>
        <v/>
      </c>
      <c r="L82" s="16" t="str">
        <f t="shared" si="7"/>
        <v/>
      </c>
      <c r="M82" s="16" t="str">
        <f t="shared" si="7"/>
        <v/>
      </c>
      <c r="N82" s="16" t="str">
        <f t="shared" si="7"/>
        <v/>
      </c>
      <c r="O82" s="16" t="str">
        <f t="shared" si="7"/>
        <v/>
      </c>
      <c r="P82" s="16" t="str">
        <f t="shared" si="7"/>
        <v/>
      </c>
      <c r="Q82" s="16" t="str">
        <f t="shared" si="7"/>
        <v/>
      </c>
      <c r="R82" s="16" t="str">
        <f t="shared" si="7"/>
        <v/>
      </c>
      <c r="S82" s="16" t="str">
        <f t="shared" si="7"/>
        <v/>
      </c>
      <c r="T82" s="16" t="str">
        <f t="shared" si="7"/>
        <v/>
      </c>
      <c r="U82" s="16" t="str">
        <f t="shared" si="7"/>
        <v/>
      </c>
      <c r="V82" s="16" t="str">
        <f t="shared" si="7"/>
        <v/>
      </c>
      <c r="W82" s="16" t="str">
        <f t="shared" si="7"/>
        <v/>
      </c>
      <c r="X82" s="16" t="str">
        <f t="shared" si="7"/>
        <v/>
      </c>
      <c r="Y82" s="16" t="str">
        <f t="shared" si="7"/>
        <v/>
      </c>
      <c r="Z82" s="16" t="str">
        <f t="shared" si="7"/>
        <v/>
      </c>
      <c r="AA82" s="16" t="str">
        <f t="shared" si="7"/>
        <v/>
      </c>
      <c r="AB82" s="16" t="str">
        <f t="shared" si="7"/>
        <v/>
      </c>
      <c r="AC82" s="16" t="str">
        <f t="shared" si="7"/>
        <v/>
      </c>
      <c r="AD82" s="16" t="str">
        <f t="shared" si="7"/>
        <v/>
      </c>
      <c r="AE82" s="16" t="str">
        <f t="shared" si="7"/>
        <v/>
      </c>
      <c r="AF82" s="16" t="str">
        <f t="shared" si="7"/>
        <v/>
      </c>
      <c r="AG82" s="16" t="str">
        <f t="shared" si="7"/>
        <v/>
      </c>
      <c r="AH82" s="16" t="str">
        <f t="shared" si="7"/>
        <v/>
      </c>
      <c r="AI82" s="16" t="str">
        <f t="shared" si="7"/>
        <v/>
      </c>
      <c r="AJ82" s="16" t="str">
        <f t="shared" si="7"/>
        <v/>
      </c>
      <c r="AK82" s="16" t="str">
        <f t="shared" si="7"/>
        <v/>
      </c>
      <c r="AL82" s="16" t="str">
        <f t="shared" si="7"/>
        <v/>
      </c>
      <c r="AM82" s="16" t="str">
        <f t="shared" si="7"/>
        <v/>
      </c>
      <c r="AN82" s="16" t="str">
        <f t="shared" si="7"/>
        <v/>
      </c>
    </row>
    <row r="83" spans="1:40" s="14" customFormat="1" ht="16.5" hidden="1" customHeight="1">
      <c r="A83" s="20" t="s">
        <v>63</v>
      </c>
      <c r="B83" s="16" t="str">
        <f t="shared" si="7"/>
        <v/>
      </c>
      <c r="C83" s="16" t="str">
        <f t="shared" si="7"/>
        <v/>
      </c>
      <c r="D83" s="16" t="str">
        <f t="shared" si="7"/>
        <v/>
      </c>
      <c r="E83" s="16" t="str">
        <f t="shared" si="7"/>
        <v/>
      </c>
      <c r="F83" s="16" t="str">
        <f t="shared" si="7"/>
        <v/>
      </c>
      <c r="G83" s="16" t="str">
        <f t="shared" si="7"/>
        <v/>
      </c>
      <c r="H83" s="16" t="str">
        <f t="shared" si="7"/>
        <v/>
      </c>
      <c r="I83" s="16" t="str">
        <f t="shared" si="7"/>
        <v/>
      </c>
      <c r="J83" s="16" t="str">
        <f t="shared" si="7"/>
        <v/>
      </c>
      <c r="K83" s="16" t="str">
        <f t="shared" si="7"/>
        <v/>
      </c>
      <c r="L83" s="16" t="str">
        <f t="shared" si="7"/>
        <v/>
      </c>
      <c r="M83" s="16" t="str">
        <f t="shared" si="7"/>
        <v/>
      </c>
      <c r="N83" s="16" t="str">
        <f t="shared" si="7"/>
        <v/>
      </c>
      <c r="O83" s="16" t="str">
        <f t="shared" si="7"/>
        <v/>
      </c>
      <c r="P83" s="16" t="str">
        <f t="shared" si="7"/>
        <v/>
      </c>
      <c r="Q83" s="16" t="str">
        <f t="shared" si="7"/>
        <v/>
      </c>
      <c r="R83" s="16" t="str">
        <f t="shared" si="7"/>
        <v/>
      </c>
      <c r="S83" s="16" t="str">
        <f t="shared" si="7"/>
        <v/>
      </c>
      <c r="T83" s="16" t="str">
        <f t="shared" si="7"/>
        <v/>
      </c>
      <c r="U83" s="16" t="str">
        <f t="shared" si="7"/>
        <v/>
      </c>
      <c r="V83" s="16" t="str">
        <f t="shared" si="7"/>
        <v/>
      </c>
      <c r="W83" s="16" t="str">
        <f t="shared" si="7"/>
        <v/>
      </c>
      <c r="X83" s="16" t="str">
        <f t="shared" si="7"/>
        <v/>
      </c>
      <c r="Y83" s="16" t="str">
        <f t="shared" si="7"/>
        <v/>
      </c>
      <c r="Z83" s="16" t="str">
        <f t="shared" si="7"/>
        <v/>
      </c>
      <c r="AA83" s="16" t="str">
        <f t="shared" si="7"/>
        <v/>
      </c>
      <c r="AB83" s="16" t="str">
        <f t="shared" si="7"/>
        <v/>
      </c>
      <c r="AC83" s="16" t="str">
        <f t="shared" si="7"/>
        <v/>
      </c>
      <c r="AD83" s="16" t="str">
        <f t="shared" si="7"/>
        <v/>
      </c>
      <c r="AE83" s="16" t="str">
        <f t="shared" si="7"/>
        <v/>
      </c>
      <c r="AF83" s="16" t="str">
        <f t="shared" si="7"/>
        <v/>
      </c>
      <c r="AG83" s="16" t="str">
        <f t="shared" si="7"/>
        <v/>
      </c>
      <c r="AH83" s="16" t="str">
        <f t="shared" si="7"/>
        <v/>
      </c>
      <c r="AI83" s="16" t="str">
        <f t="shared" si="7"/>
        <v/>
      </c>
      <c r="AJ83" s="16" t="str">
        <f t="shared" si="7"/>
        <v/>
      </c>
      <c r="AK83" s="16" t="str">
        <f t="shared" si="7"/>
        <v/>
      </c>
      <c r="AL83" s="16" t="str">
        <f t="shared" si="7"/>
        <v/>
      </c>
      <c r="AM83" s="16" t="str">
        <f t="shared" si="7"/>
        <v/>
      </c>
      <c r="AN83" s="16" t="str">
        <f t="shared" si="7"/>
        <v/>
      </c>
    </row>
  </sheetData>
  <mergeCells count="49">
    <mergeCell ref="A4:A7"/>
    <mergeCell ref="B4:B7"/>
    <mergeCell ref="C4:C7"/>
    <mergeCell ref="D4:D7"/>
    <mergeCell ref="E4:P4"/>
    <mergeCell ref="E6:E7"/>
    <mergeCell ref="F6:F7"/>
    <mergeCell ref="G6:G7"/>
    <mergeCell ref="H6:H7"/>
    <mergeCell ref="E5:G5"/>
    <mergeCell ref="H5:J5"/>
    <mergeCell ref="K5:M5"/>
    <mergeCell ref="N5:P5"/>
    <mergeCell ref="I6:I7"/>
    <mergeCell ref="J6:J7"/>
    <mergeCell ref="K6:K7"/>
    <mergeCell ref="L6:L7"/>
    <mergeCell ref="Q4:S5"/>
    <mergeCell ref="R6:R7"/>
    <mergeCell ref="S6:S7"/>
    <mergeCell ref="M6:M7"/>
    <mergeCell ref="N6:N7"/>
    <mergeCell ref="O6:O7"/>
    <mergeCell ref="P6:P7"/>
    <mergeCell ref="Q6:Q7"/>
    <mergeCell ref="T4:T7"/>
    <mergeCell ref="U4:W4"/>
    <mergeCell ref="X4:AN4"/>
    <mergeCell ref="W5:W7"/>
    <mergeCell ref="AL5:AL7"/>
    <mergeCell ref="X5:AA5"/>
    <mergeCell ref="AB5:AB7"/>
    <mergeCell ref="AC5:AC7"/>
    <mergeCell ref="AD5:AD7"/>
    <mergeCell ref="AF5:AI5"/>
    <mergeCell ref="AJ5:AJ7"/>
    <mergeCell ref="AK5:AK7"/>
    <mergeCell ref="AM5:AN5"/>
    <mergeCell ref="U5:U7"/>
    <mergeCell ref="AM6:AM7"/>
    <mergeCell ref="AN6:AN7"/>
    <mergeCell ref="AF6:AF7"/>
    <mergeCell ref="AG6:AI6"/>
    <mergeCell ref="X6:X7"/>
    <mergeCell ref="V5:V7"/>
    <mergeCell ref="AE5:AE7"/>
    <mergeCell ref="Y6:Y7"/>
    <mergeCell ref="Z6:Z7"/>
    <mergeCell ref="AA6:AA7"/>
  </mergeCells>
  <phoneticPr fontId="3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53" fitToWidth="2" orientation="landscape" r:id="rId1"/>
  <headerFooter alignWithMargins="0">
    <oddHeader xml:space="preserve">&amp;L&amp;"微軟正黑體,標準"&amp;16推行社區發展工作概況&amp;R&amp;"微軟正黑體,標準"本表共&amp;N頁，第 &amp;P頁 </oddHeader>
  </headerFooter>
  <colBreaks count="1" manualBreakCount="1">
    <brk id="23" min="1" max="33" man="1"/>
  </col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B83"/>
  <sheetViews>
    <sheetView zoomScaleNormal="100" workbookViewId="0">
      <pane xSplit="1" ySplit="7" topLeftCell="B25" activePane="bottomRight" state="frozen"/>
      <selection activeCell="D11" sqref="D11"/>
      <selection pane="topRight" activeCell="D11" sqref="D11"/>
      <selection pane="bottomLeft" activeCell="D11" sqref="D11"/>
      <selection pane="bottomRight" activeCell="A4" sqref="A4:A7"/>
    </sheetView>
  </sheetViews>
  <sheetFormatPr defaultColWidth="9.28515625" defaultRowHeight="12"/>
  <cols>
    <col min="1" max="1" width="29.28515625" style="1" customWidth="1"/>
    <col min="2" max="4" width="14.140625" style="1" customWidth="1"/>
    <col min="5" max="19" width="10.7109375" style="1" customWidth="1"/>
    <col min="20" max="20" width="14.28515625" style="1" customWidth="1"/>
    <col min="21" max="21" width="14.7109375" style="1" customWidth="1"/>
    <col min="22" max="22" width="15.28515625" style="1" customWidth="1"/>
    <col min="23" max="23" width="13.42578125" style="1" customWidth="1"/>
    <col min="24" max="27" width="11.42578125" style="1" customWidth="1"/>
    <col min="28" max="31" width="12.28515625" style="1" customWidth="1"/>
    <col min="32" max="35" width="11.42578125" style="1" customWidth="1"/>
    <col min="36" max="38" width="13.140625" style="1" customWidth="1"/>
    <col min="39" max="40" width="20.85546875" style="1" customWidth="1"/>
    <col min="41" max="16384" width="9.28515625" style="1"/>
  </cols>
  <sheetData>
    <row r="1" spans="1:54" s="2" customFormat="1" ht="23.25" customHeight="1">
      <c r="A1" s="2" t="s">
        <v>9</v>
      </c>
      <c r="U1" s="3"/>
    </row>
    <row r="2" spans="1:54" s="6" customFormat="1" ht="18" customHeight="1">
      <c r="B2" s="5"/>
      <c r="E2" s="5"/>
      <c r="F2" s="5"/>
      <c r="G2" s="5"/>
      <c r="V2" s="7"/>
    </row>
    <row r="3" spans="1:54" s="6" customFormat="1" ht="18" customHeight="1">
      <c r="A3" s="4" t="s">
        <v>166</v>
      </c>
      <c r="B3" s="5" t="str">
        <f>IF(B8=SUM(B9:B30),"",SUM(B9:B30))</f>
        <v/>
      </c>
      <c r="C3" s="5" t="str">
        <f t="shared" ref="C3:AN3" si="0">IF(C8=SUM(C9:C30),"",SUM(C9:C30))</f>
        <v/>
      </c>
      <c r="D3" s="5" t="str">
        <f t="shared" si="0"/>
        <v/>
      </c>
      <c r="E3" s="5" t="str">
        <f t="shared" si="0"/>
        <v/>
      </c>
      <c r="F3" s="5" t="str">
        <f t="shared" si="0"/>
        <v/>
      </c>
      <c r="G3" s="5" t="str">
        <f t="shared" si="0"/>
        <v/>
      </c>
      <c r="H3" s="5" t="str">
        <f t="shared" si="0"/>
        <v/>
      </c>
      <c r="I3" s="5" t="str">
        <f t="shared" si="0"/>
        <v/>
      </c>
      <c r="J3" s="5" t="str">
        <f t="shared" si="0"/>
        <v/>
      </c>
      <c r="K3" s="5" t="str">
        <f t="shared" si="0"/>
        <v/>
      </c>
      <c r="L3" s="5" t="str">
        <f t="shared" si="0"/>
        <v/>
      </c>
      <c r="M3" s="5" t="str">
        <f t="shared" si="0"/>
        <v/>
      </c>
      <c r="N3" s="5" t="str">
        <f t="shared" si="0"/>
        <v/>
      </c>
      <c r="O3" s="5" t="str">
        <f t="shared" si="0"/>
        <v/>
      </c>
      <c r="P3" s="5" t="str">
        <f t="shared" si="0"/>
        <v/>
      </c>
      <c r="Q3" s="5" t="str">
        <f t="shared" si="0"/>
        <v/>
      </c>
      <c r="R3" s="5" t="str">
        <f t="shared" si="0"/>
        <v/>
      </c>
      <c r="S3" s="5" t="str">
        <f t="shared" si="0"/>
        <v/>
      </c>
      <c r="T3" s="5" t="str">
        <f t="shared" si="0"/>
        <v/>
      </c>
      <c r="U3" s="5" t="str">
        <f t="shared" si="0"/>
        <v/>
      </c>
      <c r="V3" s="5" t="str">
        <f t="shared" si="0"/>
        <v/>
      </c>
      <c r="W3" s="5" t="str">
        <f t="shared" si="0"/>
        <v/>
      </c>
      <c r="X3" s="5" t="str">
        <f t="shared" si="0"/>
        <v/>
      </c>
      <c r="Y3" s="5" t="str">
        <f t="shared" si="0"/>
        <v/>
      </c>
      <c r="Z3" s="5" t="str">
        <f t="shared" si="0"/>
        <v/>
      </c>
      <c r="AA3" s="5" t="str">
        <f t="shared" si="0"/>
        <v/>
      </c>
      <c r="AB3" s="5" t="str">
        <f t="shared" si="0"/>
        <v/>
      </c>
      <c r="AC3" s="5" t="str">
        <f t="shared" si="0"/>
        <v/>
      </c>
      <c r="AD3" s="5" t="str">
        <f t="shared" si="0"/>
        <v/>
      </c>
      <c r="AE3" s="5" t="str">
        <f t="shared" si="0"/>
        <v/>
      </c>
      <c r="AF3" s="5" t="str">
        <f t="shared" si="0"/>
        <v/>
      </c>
      <c r="AG3" s="5" t="str">
        <f t="shared" si="0"/>
        <v/>
      </c>
      <c r="AH3" s="5" t="str">
        <f t="shared" si="0"/>
        <v/>
      </c>
      <c r="AI3" s="5" t="str">
        <f t="shared" si="0"/>
        <v/>
      </c>
      <c r="AJ3" s="5" t="str">
        <f t="shared" si="0"/>
        <v/>
      </c>
      <c r="AK3" s="5" t="str">
        <f t="shared" si="0"/>
        <v/>
      </c>
      <c r="AL3" s="5" t="str">
        <f t="shared" si="0"/>
        <v/>
      </c>
      <c r="AM3" s="5" t="str">
        <f t="shared" si="0"/>
        <v/>
      </c>
      <c r="AN3" s="5" t="str">
        <f t="shared" si="0"/>
        <v/>
      </c>
    </row>
    <row r="4" spans="1:54" s="9" customFormat="1" ht="26.25" customHeight="1">
      <c r="A4" s="90" t="s">
        <v>122</v>
      </c>
      <c r="B4" s="73" t="s">
        <v>123</v>
      </c>
      <c r="C4" s="73" t="s">
        <v>124</v>
      </c>
      <c r="D4" s="73" t="s">
        <v>125</v>
      </c>
      <c r="E4" s="79" t="s">
        <v>126</v>
      </c>
      <c r="F4" s="80"/>
      <c r="G4" s="80"/>
      <c r="H4" s="80"/>
      <c r="I4" s="80"/>
      <c r="J4" s="80"/>
      <c r="K4" s="80"/>
      <c r="L4" s="80"/>
      <c r="M4" s="80"/>
      <c r="N4" s="80"/>
      <c r="O4" s="80"/>
      <c r="P4" s="88"/>
      <c r="Q4" s="81" t="s">
        <v>127</v>
      </c>
      <c r="R4" s="84"/>
      <c r="S4" s="85"/>
      <c r="T4" s="73" t="s">
        <v>128</v>
      </c>
      <c r="U4" s="86" t="s">
        <v>129</v>
      </c>
      <c r="V4" s="86"/>
      <c r="W4" s="86"/>
      <c r="X4" s="71" t="s">
        <v>130</v>
      </c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</row>
    <row r="5" spans="1:54" s="46" customFormat="1" ht="33" customHeight="1">
      <c r="A5" s="91"/>
      <c r="B5" s="74"/>
      <c r="C5" s="74"/>
      <c r="D5" s="74"/>
      <c r="E5" s="76" t="s">
        <v>131</v>
      </c>
      <c r="F5" s="77"/>
      <c r="G5" s="78"/>
      <c r="H5" s="76" t="s">
        <v>132</v>
      </c>
      <c r="I5" s="77"/>
      <c r="J5" s="78"/>
      <c r="K5" s="76" t="s">
        <v>133</v>
      </c>
      <c r="L5" s="77"/>
      <c r="M5" s="78"/>
      <c r="N5" s="76" t="s">
        <v>134</v>
      </c>
      <c r="O5" s="77"/>
      <c r="P5" s="78"/>
      <c r="Q5" s="76"/>
      <c r="R5" s="77"/>
      <c r="S5" s="78"/>
      <c r="T5" s="74"/>
      <c r="U5" s="73" t="s">
        <v>135</v>
      </c>
      <c r="V5" s="73" t="s">
        <v>136</v>
      </c>
      <c r="W5" s="73" t="s">
        <v>137</v>
      </c>
      <c r="X5" s="76" t="s">
        <v>138</v>
      </c>
      <c r="Y5" s="77"/>
      <c r="Z5" s="77"/>
      <c r="AA5" s="78"/>
      <c r="AB5" s="73" t="s">
        <v>139</v>
      </c>
      <c r="AC5" s="73" t="s">
        <v>140</v>
      </c>
      <c r="AD5" s="73" t="s">
        <v>141</v>
      </c>
      <c r="AE5" s="73" t="s">
        <v>142</v>
      </c>
      <c r="AF5" s="76" t="s">
        <v>143</v>
      </c>
      <c r="AG5" s="77"/>
      <c r="AH5" s="77"/>
      <c r="AI5" s="78"/>
      <c r="AJ5" s="73" t="s">
        <v>144</v>
      </c>
      <c r="AK5" s="73" t="s">
        <v>145</v>
      </c>
      <c r="AL5" s="73" t="s">
        <v>146</v>
      </c>
      <c r="AM5" s="76" t="s">
        <v>147</v>
      </c>
      <c r="AN5" s="77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</row>
    <row r="6" spans="1:54" s="46" customFormat="1" ht="28.5" customHeight="1">
      <c r="A6" s="91"/>
      <c r="B6" s="74"/>
      <c r="C6" s="74"/>
      <c r="D6" s="74"/>
      <c r="E6" s="82" t="s">
        <v>148</v>
      </c>
      <c r="F6" s="82" t="s">
        <v>149</v>
      </c>
      <c r="G6" s="82" t="s">
        <v>150</v>
      </c>
      <c r="H6" s="82" t="s">
        <v>148</v>
      </c>
      <c r="I6" s="82" t="s">
        <v>149</v>
      </c>
      <c r="J6" s="82" t="s">
        <v>150</v>
      </c>
      <c r="K6" s="82" t="s">
        <v>148</v>
      </c>
      <c r="L6" s="82" t="s">
        <v>149</v>
      </c>
      <c r="M6" s="82" t="s">
        <v>150</v>
      </c>
      <c r="N6" s="82" t="s">
        <v>148</v>
      </c>
      <c r="O6" s="82" t="s">
        <v>149</v>
      </c>
      <c r="P6" s="82" t="s">
        <v>150</v>
      </c>
      <c r="Q6" s="82" t="s">
        <v>148</v>
      </c>
      <c r="R6" s="82" t="s">
        <v>149</v>
      </c>
      <c r="S6" s="82" t="s">
        <v>150</v>
      </c>
      <c r="T6" s="74"/>
      <c r="U6" s="74"/>
      <c r="V6" s="74"/>
      <c r="W6" s="74"/>
      <c r="X6" s="73" t="s">
        <v>151</v>
      </c>
      <c r="Y6" s="73" t="s">
        <v>152</v>
      </c>
      <c r="Z6" s="73" t="s">
        <v>153</v>
      </c>
      <c r="AA6" s="73" t="s">
        <v>154</v>
      </c>
      <c r="AB6" s="74"/>
      <c r="AC6" s="74"/>
      <c r="AD6" s="74"/>
      <c r="AE6" s="74"/>
      <c r="AF6" s="73" t="s">
        <v>155</v>
      </c>
      <c r="AG6" s="79" t="s">
        <v>156</v>
      </c>
      <c r="AH6" s="80"/>
      <c r="AI6" s="80"/>
      <c r="AJ6" s="74"/>
      <c r="AK6" s="74"/>
      <c r="AL6" s="74"/>
      <c r="AM6" s="73" t="s">
        <v>157</v>
      </c>
      <c r="AN6" s="81" t="s">
        <v>158</v>
      </c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</row>
    <row r="7" spans="1:54" s="46" customFormat="1" ht="28.5" customHeight="1">
      <c r="A7" s="92"/>
      <c r="B7" s="75"/>
      <c r="C7" s="75"/>
      <c r="D7" s="75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10" t="s">
        <v>159</v>
      </c>
      <c r="AH7" s="10" t="s">
        <v>160</v>
      </c>
      <c r="AI7" s="10" t="s">
        <v>161</v>
      </c>
      <c r="AJ7" s="75"/>
      <c r="AK7" s="75"/>
      <c r="AL7" s="75"/>
      <c r="AM7" s="75"/>
      <c r="AN7" s="76"/>
    </row>
    <row r="8" spans="1:54" s="54" customFormat="1" ht="16.5" customHeight="1">
      <c r="A8" s="57" t="s">
        <v>171</v>
      </c>
      <c r="B8" s="58">
        <v>6919</v>
      </c>
      <c r="C8" s="59">
        <v>8226678</v>
      </c>
      <c r="D8" s="59">
        <v>22054988</v>
      </c>
      <c r="E8" s="59">
        <v>109265</v>
      </c>
      <c r="F8" s="59">
        <v>80108</v>
      </c>
      <c r="G8" s="59">
        <v>29157</v>
      </c>
      <c r="H8" s="59">
        <v>6919</v>
      </c>
      <c r="I8" s="59">
        <v>5407</v>
      </c>
      <c r="J8" s="59">
        <v>1512</v>
      </c>
      <c r="K8" s="59">
        <v>75967</v>
      </c>
      <c r="L8" s="59">
        <v>55692</v>
      </c>
      <c r="M8" s="59">
        <v>20275</v>
      </c>
      <c r="N8" s="59">
        <v>26379</v>
      </c>
      <c r="O8" s="59">
        <v>19009</v>
      </c>
      <c r="P8" s="59">
        <v>7370</v>
      </c>
      <c r="Q8" s="59">
        <v>768170</v>
      </c>
      <c r="R8" s="59">
        <v>399130</v>
      </c>
      <c r="S8" s="59">
        <v>369040</v>
      </c>
      <c r="T8" s="59">
        <v>3955</v>
      </c>
      <c r="U8" s="59">
        <v>2426321649</v>
      </c>
      <c r="V8" s="59">
        <v>1740324643</v>
      </c>
      <c r="W8" s="59">
        <v>685997006</v>
      </c>
      <c r="X8" s="59">
        <v>3613</v>
      </c>
      <c r="Y8" s="59">
        <v>3472</v>
      </c>
      <c r="Z8" s="59">
        <v>37</v>
      </c>
      <c r="AA8" s="59">
        <v>104</v>
      </c>
      <c r="AB8" s="59">
        <v>139854</v>
      </c>
      <c r="AC8" s="59">
        <v>291993</v>
      </c>
      <c r="AD8" s="59">
        <v>3187</v>
      </c>
      <c r="AE8" s="59">
        <v>2035</v>
      </c>
      <c r="AF8" s="59">
        <v>4200</v>
      </c>
      <c r="AG8" s="59">
        <v>139834</v>
      </c>
      <c r="AH8" s="59">
        <v>53079</v>
      </c>
      <c r="AI8" s="59">
        <v>86755</v>
      </c>
      <c r="AJ8" s="59">
        <v>2439</v>
      </c>
      <c r="AK8" s="59">
        <v>618</v>
      </c>
      <c r="AL8" s="59">
        <v>887</v>
      </c>
      <c r="AM8" s="59">
        <v>10792918</v>
      </c>
      <c r="AN8" s="59">
        <v>3421219</v>
      </c>
    </row>
    <row r="9" spans="1:54" s="14" customFormat="1" ht="16.5" customHeight="1">
      <c r="A9" s="35" t="s">
        <v>69</v>
      </c>
      <c r="B9" s="16">
        <v>459</v>
      </c>
      <c r="C9" s="17">
        <v>1464795</v>
      </c>
      <c r="D9" s="17">
        <v>3726822</v>
      </c>
      <c r="E9" s="17">
        <v>7991</v>
      </c>
      <c r="F9" s="17">
        <v>5222</v>
      </c>
      <c r="G9" s="17">
        <v>2769</v>
      </c>
      <c r="H9" s="17">
        <v>459</v>
      </c>
      <c r="I9" s="17">
        <v>341</v>
      </c>
      <c r="J9" s="17">
        <v>118</v>
      </c>
      <c r="K9" s="17">
        <v>5580</v>
      </c>
      <c r="L9" s="17">
        <v>3643</v>
      </c>
      <c r="M9" s="17">
        <v>1937</v>
      </c>
      <c r="N9" s="17">
        <v>1952</v>
      </c>
      <c r="O9" s="17">
        <v>1238</v>
      </c>
      <c r="P9" s="17">
        <v>714</v>
      </c>
      <c r="Q9" s="17">
        <v>66788</v>
      </c>
      <c r="R9" s="17">
        <v>29415</v>
      </c>
      <c r="S9" s="17">
        <v>37373</v>
      </c>
      <c r="T9" s="17">
        <v>354</v>
      </c>
      <c r="U9" s="17">
        <v>90613719</v>
      </c>
      <c r="V9" s="17">
        <v>64551582</v>
      </c>
      <c r="W9" s="17">
        <v>26062137</v>
      </c>
      <c r="X9" s="17">
        <v>114</v>
      </c>
      <c r="Y9" s="17">
        <v>114</v>
      </c>
      <c r="Z9" s="17">
        <v>0</v>
      </c>
      <c r="AA9" s="17">
        <v>0</v>
      </c>
      <c r="AB9" s="17">
        <v>3956</v>
      </c>
      <c r="AC9" s="17">
        <v>7112</v>
      </c>
      <c r="AD9" s="17">
        <v>226</v>
      </c>
      <c r="AE9" s="17">
        <v>245</v>
      </c>
      <c r="AF9" s="17">
        <v>183</v>
      </c>
      <c r="AG9" s="17">
        <v>5946</v>
      </c>
      <c r="AH9" s="17">
        <v>2029</v>
      </c>
      <c r="AI9" s="17">
        <v>3917</v>
      </c>
      <c r="AJ9" s="17">
        <v>108</v>
      </c>
      <c r="AK9" s="17">
        <v>28</v>
      </c>
      <c r="AL9" s="17">
        <v>48</v>
      </c>
      <c r="AM9" s="17">
        <v>757865</v>
      </c>
      <c r="AN9" s="17">
        <v>70824</v>
      </c>
    </row>
    <row r="10" spans="1:54" s="14" customFormat="1" ht="16.5" customHeight="1">
      <c r="A10" s="35" t="s">
        <v>70</v>
      </c>
      <c r="B10" s="16">
        <v>375</v>
      </c>
      <c r="C10" s="17">
        <v>1060880</v>
      </c>
      <c r="D10" s="17">
        <v>2645041</v>
      </c>
      <c r="E10" s="17">
        <v>5639</v>
      </c>
      <c r="F10" s="17">
        <v>3155</v>
      </c>
      <c r="G10" s="17">
        <v>2484</v>
      </c>
      <c r="H10" s="17">
        <v>375</v>
      </c>
      <c r="I10" s="17">
        <v>244</v>
      </c>
      <c r="J10" s="17">
        <v>131</v>
      </c>
      <c r="K10" s="17">
        <v>3852</v>
      </c>
      <c r="L10" s="17">
        <v>2138</v>
      </c>
      <c r="M10" s="17">
        <v>1714</v>
      </c>
      <c r="N10" s="17">
        <v>1412</v>
      </c>
      <c r="O10" s="17">
        <v>773</v>
      </c>
      <c r="P10" s="17">
        <v>639</v>
      </c>
      <c r="Q10" s="17">
        <v>24468</v>
      </c>
      <c r="R10" s="17">
        <v>10498</v>
      </c>
      <c r="S10" s="17">
        <v>13970</v>
      </c>
      <c r="T10" s="17">
        <v>0</v>
      </c>
      <c r="U10" s="17">
        <v>25523893</v>
      </c>
      <c r="V10" s="17">
        <v>20018207</v>
      </c>
      <c r="W10" s="17">
        <v>5505686</v>
      </c>
      <c r="X10" s="17">
        <v>170</v>
      </c>
      <c r="Y10" s="17">
        <v>170</v>
      </c>
      <c r="Z10" s="17">
        <v>0</v>
      </c>
      <c r="AA10" s="17">
        <v>0</v>
      </c>
      <c r="AB10" s="17">
        <v>2645</v>
      </c>
      <c r="AC10" s="17">
        <v>5164</v>
      </c>
      <c r="AD10" s="17">
        <v>0</v>
      </c>
      <c r="AE10" s="17">
        <v>368</v>
      </c>
      <c r="AF10" s="17">
        <v>55</v>
      </c>
      <c r="AG10" s="17">
        <v>2092</v>
      </c>
      <c r="AH10" s="17">
        <v>842</v>
      </c>
      <c r="AI10" s="17">
        <v>1250</v>
      </c>
      <c r="AJ10" s="17">
        <v>92</v>
      </c>
      <c r="AK10" s="17">
        <v>20</v>
      </c>
      <c r="AL10" s="17">
        <v>65</v>
      </c>
      <c r="AM10" s="17">
        <v>96393</v>
      </c>
      <c r="AN10" s="17">
        <v>654</v>
      </c>
    </row>
    <row r="11" spans="1:54" s="14" customFormat="1" ht="16.5" customHeight="1">
      <c r="A11" s="35" t="s">
        <v>94</v>
      </c>
      <c r="B11" s="16">
        <v>298</v>
      </c>
      <c r="C11" s="17">
        <v>659646</v>
      </c>
      <c r="D11" s="17">
        <v>1813208</v>
      </c>
      <c r="E11" s="17">
        <v>5008</v>
      </c>
      <c r="F11" s="17">
        <v>3149</v>
      </c>
      <c r="G11" s="17">
        <v>1859</v>
      </c>
      <c r="H11" s="17">
        <v>298</v>
      </c>
      <c r="I11" s="17">
        <v>232</v>
      </c>
      <c r="J11" s="17">
        <v>66</v>
      </c>
      <c r="K11" s="17">
        <v>3496</v>
      </c>
      <c r="L11" s="17">
        <v>2191</v>
      </c>
      <c r="M11" s="17">
        <v>1305</v>
      </c>
      <c r="N11" s="17">
        <v>1214</v>
      </c>
      <c r="O11" s="17">
        <v>726</v>
      </c>
      <c r="P11" s="17">
        <v>488</v>
      </c>
      <c r="Q11" s="17">
        <v>53872</v>
      </c>
      <c r="R11" s="17">
        <v>24249</v>
      </c>
      <c r="S11" s="17">
        <v>29623</v>
      </c>
      <c r="T11" s="17">
        <v>266</v>
      </c>
      <c r="U11" s="17">
        <v>296217704</v>
      </c>
      <c r="V11" s="17">
        <v>206346801</v>
      </c>
      <c r="W11" s="17">
        <v>89870903</v>
      </c>
      <c r="X11" s="17">
        <v>214</v>
      </c>
      <c r="Y11" s="17">
        <v>201</v>
      </c>
      <c r="Z11" s="17">
        <v>2</v>
      </c>
      <c r="AA11" s="17">
        <v>11</v>
      </c>
      <c r="AB11" s="17">
        <v>6696</v>
      </c>
      <c r="AC11" s="17">
        <v>29760</v>
      </c>
      <c r="AD11" s="17">
        <v>31</v>
      </c>
      <c r="AE11" s="17">
        <v>47</v>
      </c>
      <c r="AF11" s="17">
        <v>253</v>
      </c>
      <c r="AG11" s="17">
        <v>11575</v>
      </c>
      <c r="AH11" s="17">
        <v>3993</v>
      </c>
      <c r="AI11" s="17">
        <v>7582</v>
      </c>
      <c r="AJ11" s="17">
        <v>167</v>
      </c>
      <c r="AK11" s="17">
        <v>34</v>
      </c>
      <c r="AL11" s="17">
        <v>77</v>
      </c>
      <c r="AM11" s="17">
        <v>1217721</v>
      </c>
      <c r="AN11" s="17">
        <v>471268</v>
      </c>
    </row>
    <row r="12" spans="1:54" s="14" customFormat="1" ht="16.5" customHeight="1">
      <c r="A12" s="35" t="s">
        <v>71</v>
      </c>
      <c r="B12" s="16">
        <v>613</v>
      </c>
      <c r="C12" s="17">
        <v>986646</v>
      </c>
      <c r="D12" s="17">
        <v>2815261</v>
      </c>
      <c r="E12" s="17">
        <v>9829</v>
      </c>
      <c r="F12" s="17">
        <v>7222</v>
      </c>
      <c r="G12" s="17">
        <v>2607</v>
      </c>
      <c r="H12" s="17">
        <v>613</v>
      </c>
      <c r="I12" s="17">
        <v>481</v>
      </c>
      <c r="J12" s="17">
        <v>132</v>
      </c>
      <c r="K12" s="17">
        <v>6877</v>
      </c>
      <c r="L12" s="17">
        <v>5058</v>
      </c>
      <c r="M12" s="17">
        <v>1819</v>
      </c>
      <c r="N12" s="17">
        <v>2339</v>
      </c>
      <c r="O12" s="17">
        <v>1683</v>
      </c>
      <c r="P12" s="17">
        <v>656</v>
      </c>
      <c r="Q12" s="17">
        <v>53982</v>
      </c>
      <c r="R12" s="17">
        <v>27607</v>
      </c>
      <c r="S12" s="17">
        <v>26375</v>
      </c>
      <c r="T12" s="17">
        <v>149</v>
      </c>
      <c r="U12" s="17">
        <v>145094436</v>
      </c>
      <c r="V12" s="17">
        <v>69921887</v>
      </c>
      <c r="W12" s="17">
        <v>75172549</v>
      </c>
      <c r="X12" s="17">
        <v>253</v>
      </c>
      <c r="Y12" s="17">
        <v>252</v>
      </c>
      <c r="Z12" s="17">
        <v>1</v>
      </c>
      <c r="AA12" s="17">
        <v>0</v>
      </c>
      <c r="AB12" s="17">
        <v>7312</v>
      </c>
      <c r="AC12" s="17">
        <v>47795</v>
      </c>
      <c r="AD12" s="17">
        <v>386</v>
      </c>
      <c r="AE12" s="17">
        <v>23</v>
      </c>
      <c r="AF12" s="17">
        <v>348</v>
      </c>
      <c r="AG12" s="17">
        <v>10994</v>
      </c>
      <c r="AH12" s="17">
        <v>3680</v>
      </c>
      <c r="AI12" s="17">
        <v>7314</v>
      </c>
      <c r="AJ12" s="17">
        <v>232</v>
      </c>
      <c r="AK12" s="17">
        <v>14</v>
      </c>
      <c r="AL12" s="17">
        <v>70</v>
      </c>
      <c r="AM12" s="17">
        <v>553548</v>
      </c>
      <c r="AN12" s="17">
        <v>205964</v>
      </c>
    </row>
    <row r="13" spans="1:54" s="14" customFormat="1" ht="16.5" customHeight="1">
      <c r="A13" s="35" t="s">
        <v>72</v>
      </c>
      <c r="B13" s="16">
        <v>685</v>
      </c>
      <c r="C13" s="17">
        <v>670634</v>
      </c>
      <c r="D13" s="17">
        <v>1809114</v>
      </c>
      <c r="E13" s="17">
        <v>10588</v>
      </c>
      <c r="F13" s="17">
        <v>7926</v>
      </c>
      <c r="G13" s="17">
        <v>2662</v>
      </c>
      <c r="H13" s="17">
        <v>685</v>
      </c>
      <c r="I13" s="17">
        <v>543</v>
      </c>
      <c r="J13" s="17">
        <v>142</v>
      </c>
      <c r="K13" s="17">
        <v>7395</v>
      </c>
      <c r="L13" s="17">
        <v>5494</v>
      </c>
      <c r="M13" s="17">
        <v>1901</v>
      </c>
      <c r="N13" s="17">
        <v>2508</v>
      </c>
      <c r="O13" s="17">
        <v>1889</v>
      </c>
      <c r="P13" s="17">
        <v>619</v>
      </c>
      <c r="Q13" s="17">
        <v>89133</v>
      </c>
      <c r="R13" s="17">
        <v>43271</v>
      </c>
      <c r="S13" s="17">
        <v>45862</v>
      </c>
      <c r="T13" s="17">
        <v>310</v>
      </c>
      <c r="U13" s="17">
        <v>215699534</v>
      </c>
      <c r="V13" s="17">
        <v>162990370</v>
      </c>
      <c r="W13" s="17">
        <v>52709164</v>
      </c>
      <c r="X13" s="17">
        <v>153</v>
      </c>
      <c r="Y13" s="17">
        <v>150</v>
      </c>
      <c r="Z13" s="17">
        <v>0</v>
      </c>
      <c r="AA13" s="17">
        <v>3</v>
      </c>
      <c r="AB13" s="17">
        <v>7155</v>
      </c>
      <c r="AC13" s="17">
        <v>20162</v>
      </c>
      <c r="AD13" s="17">
        <v>456</v>
      </c>
      <c r="AE13" s="17">
        <v>124</v>
      </c>
      <c r="AF13" s="17">
        <v>470</v>
      </c>
      <c r="AG13" s="17">
        <v>17731</v>
      </c>
      <c r="AH13" s="17">
        <v>6334</v>
      </c>
      <c r="AI13" s="17">
        <v>11397</v>
      </c>
      <c r="AJ13" s="17">
        <v>258</v>
      </c>
      <c r="AK13" s="17">
        <v>76</v>
      </c>
      <c r="AL13" s="17">
        <v>61</v>
      </c>
      <c r="AM13" s="17">
        <v>1593324</v>
      </c>
      <c r="AN13" s="17">
        <v>520507</v>
      </c>
    </row>
    <row r="14" spans="1:54" s="14" customFormat="1" ht="16.5" customHeight="1">
      <c r="A14" s="35" t="s">
        <v>73</v>
      </c>
      <c r="B14" s="16">
        <v>770</v>
      </c>
      <c r="C14" s="17">
        <v>882305</v>
      </c>
      <c r="D14" s="17">
        <v>2206988</v>
      </c>
      <c r="E14" s="17">
        <v>11888</v>
      </c>
      <c r="F14" s="17">
        <v>7932</v>
      </c>
      <c r="G14" s="17">
        <v>3956</v>
      </c>
      <c r="H14" s="17">
        <v>770</v>
      </c>
      <c r="I14" s="17">
        <v>568</v>
      </c>
      <c r="J14" s="17">
        <v>202</v>
      </c>
      <c r="K14" s="17">
        <v>8229</v>
      </c>
      <c r="L14" s="17">
        <v>5455</v>
      </c>
      <c r="M14" s="17">
        <v>2774</v>
      </c>
      <c r="N14" s="17">
        <v>2889</v>
      </c>
      <c r="O14" s="17">
        <v>1909</v>
      </c>
      <c r="P14" s="17">
        <v>980</v>
      </c>
      <c r="Q14" s="17">
        <v>81585</v>
      </c>
      <c r="R14" s="17">
        <v>37567</v>
      </c>
      <c r="S14" s="17">
        <v>44018</v>
      </c>
      <c r="T14" s="17">
        <v>404</v>
      </c>
      <c r="U14" s="17">
        <v>262070636</v>
      </c>
      <c r="V14" s="17">
        <v>167348835</v>
      </c>
      <c r="W14" s="17">
        <v>94721801</v>
      </c>
      <c r="X14" s="17">
        <v>295</v>
      </c>
      <c r="Y14" s="17">
        <v>293</v>
      </c>
      <c r="Z14" s="17">
        <v>0</v>
      </c>
      <c r="AA14" s="17">
        <v>2</v>
      </c>
      <c r="AB14" s="17">
        <v>70052</v>
      </c>
      <c r="AC14" s="17">
        <v>43763</v>
      </c>
      <c r="AD14" s="17">
        <v>208</v>
      </c>
      <c r="AE14" s="17">
        <v>320</v>
      </c>
      <c r="AF14" s="17">
        <v>586</v>
      </c>
      <c r="AG14" s="17">
        <v>18631</v>
      </c>
      <c r="AH14" s="17">
        <v>6608</v>
      </c>
      <c r="AI14" s="17">
        <v>12023</v>
      </c>
      <c r="AJ14" s="17">
        <v>198</v>
      </c>
      <c r="AK14" s="17">
        <v>65</v>
      </c>
      <c r="AL14" s="17">
        <v>176</v>
      </c>
      <c r="AM14" s="17">
        <v>1240391</v>
      </c>
      <c r="AN14" s="17">
        <v>592627</v>
      </c>
    </row>
    <row r="15" spans="1:54" s="14" customFormat="1" ht="16.5" customHeight="1">
      <c r="A15" s="35" t="s">
        <v>104</v>
      </c>
      <c r="B15" s="16">
        <v>241</v>
      </c>
      <c r="C15" s="17">
        <v>170994</v>
      </c>
      <c r="D15" s="17">
        <v>454684</v>
      </c>
      <c r="E15" s="17">
        <v>4008</v>
      </c>
      <c r="F15" s="17">
        <v>3159</v>
      </c>
      <c r="G15" s="17">
        <v>849</v>
      </c>
      <c r="H15" s="17">
        <v>241</v>
      </c>
      <c r="I15" s="17">
        <v>198</v>
      </c>
      <c r="J15" s="17">
        <v>43</v>
      </c>
      <c r="K15" s="17">
        <v>2809</v>
      </c>
      <c r="L15" s="17">
        <v>2210</v>
      </c>
      <c r="M15" s="17">
        <v>599</v>
      </c>
      <c r="N15" s="17">
        <v>958</v>
      </c>
      <c r="O15" s="17">
        <v>751</v>
      </c>
      <c r="P15" s="17">
        <v>207</v>
      </c>
      <c r="Q15" s="17">
        <v>24385</v>
      </c>
      <c r="R15" s="17">
        <v>14279</v>
      </c>
      <c r="S15" s="17">
        <v>10106</v>
      </c>
      <c r="T15" s="17">
        <v>124</v>
      </c>
      <c r="U15" s="17">
        <v>103443884</v>
      </c>
      <c r="V15" s="17">
        <v>65992951</v>
      </c>
      <c r="W15" s="17">
        <v>37450933</v>
      </c>
      <c r="X15" s="17">
        <v>202</v>
      </c>
      <c r="Y15" s="17">
        <v>177</v>
      </c>
      <c r="Z15" s="17">
        <v>1</v>
      </c>
      <c r="AA15" s="17">
        <v>24</v>
      </c>
      <c r="AB15" s="17">
        <v>1934</v>
      </c>
      <c r="AC15" s="17">
        <v>8359</v>
      </c>
      <c r="AD15" s="17">
        <v>110</v>
      </c>
      <c r="AE15" s="17">
        <v>101</v>
      </c>
      <c r="AF15" s="17">
        <v>204</v>
      </c>
      <c r="AG15" s="17">
        <v>5756</v>
      </c>
      <c r="AH15" s="17">
        <v>2333</v>
      </c>
      <c r="AI15" s="17">
        <v>3423</v>
      </c>
      <c r="AJ15" s="17">
        <v>96</v>
      </c>
      <c r="AK15" s="17">
        <v>16</v>
      </c>
      <c r="AL15" s="17">
        <v>12</v>
      </c>
      <c r="AM15" s="17">
        <v>384693</v>
      </c>
      <c r="AN15" s="17">
        <v>122232</v>
      </c>
    </row>
    <row r="16" spans="1:54" s="14" customFormat="1" ht="16.5" customHeight="1">
      <c r="A16" s="35" t="s">
        <v>105</v>
      </c>
      <c r="B16" s="16">
        <v>186</v>
      </c>
      <c r="C16" s="17">
        <v>197043</v>
      </c>
      <c r="D16" s="17">
        <v>556161</v>
      </c>
      <c r="E16" s="17">
        <v>3417</v>
      </c>
      <c r="F16" s="17">
        <v>2446</v>
      </c>
      <c r="G16" s="17">
        <v>971</v>
      </c>
      <c r="H16" s="17">
        <v>186</v>
      </c>
      <c r="I16" s="17">
        <v>145</v>
      </c>
      <c r="J16" s="17">
        <v>41</v>
      </c>
      <c r="K16" s="17">
        <v>2383</v>
      </c>
      <c r="L16" s="17">
        <v>1710</v>
      </c>
      <c r="M16" s="17">
        <v>673</v>
      </c>
      <c r="N16" s="17">
        <v>848</v>
      </c>
      <c r="O16" s="17">
        <v>591</v>
      </c>
      <c r="P16" s="17">
        <v>257</v>
      </c>
      <c r="Q16" s="17">
        <v>39009</v>
      </c>
      <c r="R16" s="17">
        <v>20269</v>
      </c>
      <c r="S16" s="17">
        <v>18740</v>
      </c>
      <c r="T16" s="17">
        <v>158</v>
      </c>
      <c r="U16" s="17">
        <v>151677354</v>
      </c>
      <c r="V16" s="17">
        <v>85584632</v>
      </c>
      <c r="W16" s="17">
        <v>66092722</v>
      </c>
      <c r="X16" s="17">
        <v>82</v>
      </c>
      <c r="Y16" s="17">
        <v>80</v>
      </c>
      <c r="Z16" s="17">
        <v>1</v>
      </c>
      <c r="AA16" s="17">
        <v>1</v>
      </c>
      <c r="AB16" s="17">
        <v>2530</v>
      </c>
      <c r="AC16" s="17">
        <v>14618</v>
      </c>
      <c r="AD16" s="17">
        <v>148</v>
      </c>
      <c r="AE16" s="17">
        <v>47</v>
      </c>
      <c r="AF16" s="17">
        <v>210</v>
      </c>
      <c r="AG16" s="17">
        <v>5183</v>
      </c>
      <c r="AH16" s="17">
        <v>2190</v>
      </c>
      <c r="AI16" s="17">
        <v>2993</v>
      </c>
      <c r="AJ16" s="17">
        <v>53</v>
      </c>
      <c r="AK16" s="17">
        <v>15</v>
      </c>
      <c r="AL16" s="17">
        <v>47</v>
      </c>
      <c r="AM16" s="17">
        <v>122166</v>
      </c>
      <c r="AN16" s="17">
        <v>35622</v>
      </c>
    </row>
    <row r="17" spans="1:40" s="14" customFormat="1" ht="16.5" customHeight="1">
      <c r="A17" s="35" t="s">
        <v>106</v>
      </c>
      <c r="B17" s="16">
        <v>280</v>
      </c>
      <c r="C17" s="17">
        <v>190261</v>
      </c>
      <c r="D17" s="17">
        <v>541636</v>
      </c>
      <c r="E17" s="17">
        <v>4581</v>
      </c>
      <c r="F17" s="17">
        <v>3368</v>
      </c>
      <c r="G17" s="17">
        <v>1213</v>
      </c>
      <c r="H17" s="17">
        <v>280</v>
      </c>
      <c r="I17" s="17">
        <v>218</v>
      </c>
      <c r="J17" s="17">
        <v>62</v>
      </c>
      <c r="K17" s="17">
        <v>3220</v>
      </c>
      <c r="L17" s="17">
        <v>2375</v>
      </c>
      <c r="M17" s="17">
        <v>845</v>
      </c>
      <c r="N17" s="17">
        <v>1081</v>
      </c>
      <c r="O17" s="17">
        <v>775</v>
      </c>
      <c r="P17" s="17">
        <v>306</v>
      </c>
      <c r="Q17" s="17">
        <v>44139</v>
      </c>
      <c r="R17" s="17">
        <v>22843</v>
      </c>
      <c r="S17" s="17">
        <v>21296</v>
      </c>
      <c r="T17" s="17">
        <v>168</v>
      </c>
      <c r="U17" s="17">
        <v>103602488</v>
      </c>
      <c r="V17" s="17">
        <v>75129339</v>
      </c>
      <c r="W17" s="17">
        <v>28473149</v>
      </c>
      <c r="X17" s="17">
        <v>225</v>
      </c>
      <c r="Y17" s="17">
        <v>219</v>
      </c>
      <c r="Z17" s="17">
        <v>4</v>
      </c>
      <c r="AA17" s="17">
        <v>2</v>
      </c>
      <c r="AB17" s="17">
        <v>3982</v>
      </c>
      <c r="AC17" s="17">
        <v>8749</v>
      </c>
      <c r="AD17" s="17">
        <v>165</v>
      </c>
      <c r="AE17" s="17">
        <v>121</v>
      </c>
      <c r="AF17" s="17">
        <v>156</v>
      </c>
      <c r="AG17" s="17">
        <v>5233</v>
      </c>
      <c r="AH17" s="17">
        <v>2279</v>
      </c>
      <c r="AI17" s="17">
        <v>2954</v>
      </c>
      <c r="AJ17" s="17">
        <v>114</v>
      </c>
      <c r="AK17" s="17">
        <v>22</v>
      </c>
      <c r="AL17" s="17">
        <v>83</v>
      </c>
      <c r="AM17" s="17">
        <v>311139</v>
      </c>
      <c r="AN17" s="17">
        <v>136433</v>
      </c>
    </row>
    <row r="18" spans="1:40" s="14" customFormat="1" ht="16.5" customHeight="1">
      <c r="A18" s="35" t="s">
        <v>107</v>
      </c>
      <c r="B18" s="16">
        <v>566</v>
      </c>
      <c r="C18" s="17">
        <v>373166</v>
      </c>
      <c r="D18" s="17">
        <v>1215263</v>
      </c>
      <c r="E18" s="17">
        <v>9815</v>
      </c>
      <c r="F18" s="17">
        <v>8262</v>
      </c>
      <c r="G18" s="17">
        <v>1553</v>
      </c>
      <c r="H18" s="17">
        <v>566</v>
      </c>
      <c r="I18" s="17">
        <v>454</v>
      </c>
      <c r="J18" s="17">
        <v>112</v>
      </c>
      <c r="K18" s="17">
        <v>6935</v>
      </c>
      <c r="L18" s="17">
        <v>5844</v>
      </c>
      <c r="M18" s="17">
        <v>1091</v>
      </c>
      <c r="N18" s="17">
        <v>2314</v>
      </c>
      <c r="O18" s="17">
        <v>1964</v>
      </c>
      <c r="P18" s="17">
        <v>350</v>
      </c>
      <c r="Q18" s="17">
        <v>68366</v>
      </c>
      <c r="R18" s="17">
        <v>40183</v>
      </c>
      <c r="S18" s="17">
        <v>28183</v>
      </c>
      <c r="T18" s="17">
        <v>397</v>
      </c>
      <c r="U18" s="17">
        <v>197231233</v>
      </c>
      <c r="V18" s="17">
        <v>147323168</v>
      </c>
      <c r="W18" s="17">
        <v>49908065</v>
      </c>
      <c r="X18" s="17">
        <v>416</v>
      </c>
      <c r="Y18" s="17">
        <v>404</v>
      </c>
      <c r="Z18" s="17">
        <v>3</v>
      </c>
      <c r="AA18" s="17">
        <v>9</v>
      </c>
      <c r="AB18" s="17">
        <v>6548</v>
      </c>
      <c r="AC18" s="17">
        <v>27144</v>
      </c>
      <c r="AD18" s="17">
        <v>333</v>
      </c>
      <c r="AE18" s="17">
        <v>103</v>
      </c>
      <c r="AF18" s="17">
        <v>454</v>
      </c>
      <c r="AG18" s="17">
        <v>21437</v>
      </c>
      <c r="AH18" s="17">
        <v>9008</v>
      </c>
      <c r="AI18" s="17">
        <v>12429</v>
      </c>
      <c r="AJ18" s="17">
        <v>172</v>
      </c>
      <c r="AK18" s="17">
        <v>51</v>
      </c>
      <c r="AL18" s="17">
        <v>38</v>
      </c>
      <c r="AM18" s="17">
        <v>612052</v>
      </c>
      <c r="AN18" s="17">
        <v>259392</v>
      </c>
    </row>
    <row r="19" spans="1:40" s="14" customFormat="1" ht="16.5" customHeight="1">
      <c r="A19" s="35" t="s">
        <v>108</v>
      </c>
      <c r="B19" s="16">
        <v>276</v>
      </c>
      <c r="C19" s="17">
        <v>173677</v>
      </c>
      <c r="D19" s="17">
        <v>483546</v>
      </c>
      <c r="E19" s="17">
        <v>3915</v>
      </c>
      <c r="F19" s="17">
        <v>3094</v>
      </c>
      <c r="G19" s="17">
        <v>821</v>
      </c>
      <c r="H19" s="17">
        <v>276</v>
      </c>
      <c r="I19" s="17">
        <v>228</v>
      </c>
      <c r="J19" s="17">
        <v>48</v>
      </c>
      <c r="K19" s="17">
        <v>2738</v>
      </c>
      <c r="L19" s="17">
        <v>2152</v>
      </c>
      <c r="M19" s="17">
        <v>586</v>
      </c>
      <c r="N19" s="17">
        <v>901</v>
      </c>
      <c r="O19" s="17">
        <v>714</v>
      </c>
      <c r="P19" s="17">
        <v>187</v>
      </c>
      <c r="Q19" s="17">
        <v>28090</v>
      </c>
      <c r="R19" s="17">
        <v>18036</v>
      </c>
      <c r="S19" s="17">
        <v>10054</v>
      </c>
      <c r="T19" s="17">
        <v>223</v>
      </c>
      <c r="U19" s="17">
        <v>72770213</v>
      </c>
      <c r="V19" s="17">
        <v>60511899</v>
      </c>
      <c r="W19" s="17">
        <v>12258314</v>
      </c>
      <c r="X19" s="17">
        <v>225</v>
      </c>
      <c r="Y19" s="17">
        <v>207</v>
      </c>
      <c r="Z19" s="17">
        <v>0</v>
      </c>
      <c r="AA19" s="17">
        <v>18</v>
      </c>
      <c r="AB19" s="17">
        <v>4400</v>
      </c>
      <c r="AC19" s="17">
        <v>7339</v>
      </c>
      <c r="AD19" s="17">
        <v>62</v>
      </c>
      <c r="AE19" s="17">
        <v>98</v>
      </c>
      <c r="AF19" s="17">
        <v>218</v>
      </c>
      <c r="AG19" s="17">
        <v>5772</v>
      </c>
      <c r="AH19" s="17">
        <v>2519</v>
      </c>
      <c r="AI19" s="17">
        <v>3253</v>
      </c>
      <c r="AJ19" s="17">
        <v>106</v>
      </c>
      <c r="AK19" s="17">
        <v>35</v>
      </c>
      <c r="AL19" s="17">
        <v>74</v>
      </c>
      <c r="AM19" s="17">
        <v>339100</v>
      </c>
      <c r="AN19" s="17">
        <v>57327</v>
      </c>
    </row>
    <row r="20" spans="1:40" s="14" customFormat="1" ht="16.5" customHeight="1">
      <c r="A20" s="35" t="s">
        <v>109</v>
      </c>
      <c r="B20" s="16">
        <v>434</v>
      </c>
      <c r="C20" s="17">
        <v>242024</v>
      </c>
      <c r="D20" s="17">
        <v>681306</v>
      </c>
      <c r="E20" s="17">
        <v>6647</v>
      </c>
      <c r="F20" s="17">
        <v>5779</v>
      </c>
      <c r="G20" s="17">
        <v>868</v>
      </c>
      <c r="H20" s="17">
        <v>434</v>
      </c>
      <c r="I20" s="17">
        <v>369</v>
      </c>
      <c r="J20" s="17">
        <v>65</v>
      </c>
      <c r="K20" s="17">
        <v>4602</v>
      </c>
      <c r="L20" s="17">
        <v>4009</v>
      </c>
      <c r="M20" s="17">
        <v>593</v>
      </c>
      <c r="N20" s="17">
        <v>1611</v>
      </c>
      <c r="O20" s="17">
        <v>1401</v>
      </c>
      <c r="P20" s="17">
        <v>210</v>
      </c>
      <c r="Q20" s="17">
        <v>29150</v>
      </c>
      <c r="R20" s="17">
        <v>19966</v>
      </c>
      <c r="S20" s="17">
        <v>9184</v>
      </c>
      <c r="T20" s="17">
        <v>300</v>
      </c>
      <c r="U20" s="17">
        <v>126238022</v>
      </c>
      <c r="V20" s="17">
        <v>91487406</v>
      </c>
      <c r="W20" s="17">
        <v>34750616</v>
      </c>
      <c r="X20" s="17">
        <v>370</v>
      </c>
      <c r="Y20" s="17">
        <v>365</v>
      </c>
      <c r="Z20" s="17">
        <v>1</v>
      </c>
      <c r="AA20" s="17">
        <v>4</v>
      </c>
      <c r="AB20" s="17">
        <v>1879</v>
      </c>
      <c r="AC20" s="17">
        <v>12153</v>
      </c>
      <c r="AD20" s="17">
        <v>289</v>
      </c>
      <c r="AE20" s="17">
        <v>53</v>
      </c>
      <c r="AF20" s="17">
        <v>167</v>
      </c>
      <c r="AG20" s="17">
        <v>5794</v>
      </c>
      <c r="AH20" s="17">
        <v>2365</v>
      </c>
      <c r="AI20" s="17">
        <v>3429</v>
      </c>
      <c r="AJ20" s="17">
        <v>85</v>
      </c>
      <c r="AK20" s="17">
        <v>29</v>
      </c>
      <c r="AL20" s="17">
        <v>12</v>
      </c>
      <c r="AM20" s="17">
        <v>552034</v>
      </c>
      <c r="AN20" s="17">
        <v>237126</v>
      </c>
    </row>
    <row r="21" spans="1:40" s="14" customFormat="1" ht="16.5" customHeight="1">
      <c r="A21" s="35" t="s">
        <v>110</v>
      </c>
      <c r="B21" s="16">
        <v>362</v>
      </c>
      <c r="C21" s="17">
        <v>183556</v>
      </c>
      <c r="D21" s="17">
        <v>499038</v>
      </c>
      <c r="E21" s="17">
        <v>6335</v>
      </c>
      <c r="F21" s="17">
        <v>5169</v>
      </c>
      <c r="G21" s="17">
        <v>1166</v>
      </c>
      <c r="H21" s="17">
        <v>362</v>
      </c>
      <c r="I21" s="17">
        <v>307</v>
      </c>
      <c r="J21" s="17">
        <v>55</v>
      </c>
      <c r="K21" s="17">
        <v>4405</v>
      </c>
      <c r="L21" s="17">
        <v>3595</v>
      </c>
      <c r="M21" s="17">
        <v>810</v>
      </c>
      <c r="N21" s="17">
        <v>1568</v>
      </c>
      <c r="O21" s="17">
        <v>1267</v>
      </c>
      <c r="P21" s="17">
        <v>301</v>
      </c>
      <c r="Q21" s="17">
        <v>32595</v>
      </c>
      <c r="R21" s="17">
        <v>20152</v>
      </c>
      <c r="S21" s="17">
        <v>12443</v>
      </c>
      <c r="T21" s="17">
        <v>243</v>
      </c>
      <c r="U21" s="17">
        <v>139741639</v>
      </c>
      <c r="V21" s="17">
        <v>111111708</v>
      </c>
      <c r="W21" s="17">
        <v>28629931</v>
      </c>
      <c r="X21" s="17">
        <v>265</v>
      </c>
      <c r="Y21" s="17">
        <v>263</v>
      </c>
      <c r="Z21" s="17">
        <v>1</v>
      </c>
      <c r="AA21" s="17">
        <v>1</v>
      </c>
      <c r="AB21" s="17">
        <v>1956</v>
      </c>
      <c r="AC21" s="17">
        <v>14000</v>
      </c>
      <c r="AD21" s="17">
        <v>251</v>
      </c>
      <c r="AE21" s="17">
        <v>56</v>
      </c>
      <c r="AF21" s="17">
        <v>178</v>
      </c>
      <c r="AG21" s="17">
        <v>4060</v>
      </c>
      <c r="AH21" s="17">
        <v>1602</v>
      </c>
      <c r="AI21" s="17">
        <v>2458</v>
      </c>
      <c r="AJ21" s="17">
        <v>122</v>
      </c>
      <c r="AK21" s="17">
        <v>59</v>
      </c>
      <c r="AL21" s="17">
        <v>0</v>
      </c>
      <c r="AM21" s="17">
        <v>412869</v>
      </c>
      <c r="AN21" s="17">
        <v>82584</v>
      </c>
    </row>
    <row r="22" spans="1:40" s="14" customFormat="1" ht="16.5" customHeight="1">
      <c r="A22" s="35" t="s">
        <v>111</v>
      </c>
      <c r="B22" s="16">
        <v>466</v>
      </c>
      <c r="C22" s="17">
        <v>287442</v>
      </c>
      <c r="D22" s="17">
        <v>801500</v>
      </c>
      <c r="E22" s="17">
        <v>6090</v>
      </c>
      <c r="F22" s="17">
        <v>4651</v>
      </c>
      <c r="G22" s="17">
        <v>1439</v>
      </c>
      <c r="H22" s="17">
        <v>466</v>
      </c>
      <c r="I22" s="17">
        <v>378</v>
      </c>
      <c r="J22" s="17">
        <v>88</v>
      </c>
      <c r="K22" s="17">
        <v>4130</v>
      </c>
      <c r="L22" s="17">
        <v>3117</v>
      </c>
      <c r="M22" s="17">
        <v>1013</v>
      </c>
      <c r="N22" s="17">
        <v>1494</v>
      </c>
      <c r="O22" s="17">
        <v>1156</v>
      </c>
      <c r="P22" s="17">
        <v>338</v>
      </c>
      <c r="Q22" s="17">
        <v>51215</v>
      </c>
      <c r="R22" s="17">
        <v>28600</v>
      </c>
      <c r="S22" s="17">
        <v>22615</v>
      </c>
      <c r="T22" s="17">
        <v>285</v>
      </c>
      <c r="U22" s="17">
        <v>162672345</v>
      </c>
      <c r="V22" s="17">
        <v>148602743</v>
      </c>
      <c r="W22" s="17">
        <v>14069602</v>
      </c>
      <c r="X22" s="17">
        <v>212</v>
      </c>
      <c r="Y22" s="17">
        <v>193</v>
      </c>
      <c r="Z22" s="17">
        <v>1</v>
      </c>
      <c r="AA22" s="17">
        <v>18</v>
      </c>
      <c r="AB22" s="17">
        <v>9083</v>
      </c>
      <c r="AC22" s="17">
        <v>26922</v>
      </c>
      <c r="AD22" s="17">
        <v>285</v>
      </c>
      <c r="AE22" s="17">
        <v>98</v>
      </c>
      <c r="AF22" s="17">
        <v>285</v>
      </c>
      <c r="AG22" s="17">
        <v>7121</v>
      </c>
      <c r="AH22" s="17">
        <v>2856</v>
      </c>
      <c r="AI22" s="17">
        <v>4265</v>
      </c>
      <c r="AJ22" s="17">
        <v>350</v>
      </c>
      <c r="AK22" s="17">
        <v>41</v>
      </c>
      <c r="AL22" s="17">
        <v>13</v>
      </c>
      <c r="AM22" s="17">
        <v>1246949</v>
      </c>
      <c r="AN22" s="17">
        <v>63269</v>
      </c>
    </row>
    <row r="23" spans="1:40" s="14" customFormat="1" ht="16.5" customHeight="1">
      <c r="A23" s="35" t="s">
        <v>112</v>
      </c>
      <c r="B23" s="16">
        <v>158</v>
      </c>
      <c r="C23" s="17">
        <v>73591</v>
      </c>
      <c r="D23" s="17">
        <v>199843</v>
      </c>
      <c r="E23" s="17">
        <v>2106</v>
      </c>
      <c r="F23" s="17">
        <v>1539</v>
      </c>
      <c r="G23" s="17">
        <v>567</v>
      </c>
      <c r="H23" s="17">
        <v>158</v>
      </c>
      <c r="I23" s="17">
        <v>133</v>
      </c>
      <c r="J23" s="17">
        <v>25</v>
      </c>
      <c r="K23" s="17">
        <v>1429</v>
      </c>
      <c r="L23" s="17">
        <v>1069</v>
      </c>
      <c r="M23" s="17">
        <v>360</v>
      </c>
      <c r="N23" s="17">
        <v>519</v>
      </c>
      <c r="O23" s="17">
        <v>337</v>
      </c>
      <c r="P23" s="17">
        <v>182</v>
      </c>
      <c r="Q23" s="17">
        <v>14176</v>
      </c>
      <c r="R23" s="17">
        <v>7763</v>
      </c>
      <c r="S23" s="17">
        <v>6413</v>
      </c>
      <c r="T23" s="17">
        <v>118</v>
      </c>
      <c r="U23" s="17">
        <v>65417720</v>
      </c>
      <c r="V23" s="17">
        <v>50222648</v>
      </c>
      <c r="W23" s="17">
        <v>15195072</v>
      </c>
      <c r="X23" s="17">
        <v>124</v>
      </c>
      <c r="Y23" s="17">
        <v>113</v>
      </c>
      <c r="Z23" s="17">
        <v>7</v>
      </c>
      <c r="AA23" s="17">
        <v>4</v>
      </c>
      <c r="AB23" s="17">
        <v>2139</v>
      </c>
      <c r="AC23" s="17">
        <v>2638</v>
      </c>
      <c r="AD23" s="17">
        <v>23</v>
      </c>
      <c r="AE23" s="17">
        <v>48</v>
      </c>
      <c r="AF23" s="17">
        <v>44</v>
      </c>
      <c r="AG23" s="17">
        <v>1058</v>
      </c>
      <c r="AH23" s="17">
        <v>472</v>
      </c>
      <c r="AI23" s="17">
        <v>586</v>
      </c>
      <c r="AJ23" s="17">
        <v>74</v>
      </c>
      <c r="AK23" s="17">
        <v>18</v>
      </c>
      <c r="AL23" s="17">
        <v>45</v>
      </c>
      <c r="AM23" s="17">
        <v>35078</v>
      </c>
      <c r="AN23" s="17">
        <v>329130</v>
      </c>
    </row>
    <row r="24" spans="1:40" s="14" customFormat="1" ht="16.5" customHeight="1">
      <c r="A24" s="35" t="s">
        <v>113</v>
      </c>
      <c r="B24" s="16">
        <v>177</v>
      </c>
      <c r="C24" s="17">
        <v>115492</v>
      </c>
      <c r="D24" s="17">
        <v>298556</v>
      </c>
      <c r="E24" s="17">
        <v>2316</v>
      </c>
      <c r="F24" s="17">
        <v>1567</v>
      </c>
      <c r="G24" s="17">
        <v>749</v>
      </c>
      <c r="H24" s="17">
        <v>177</v>
      </c>
      <c r="I24" s="17">
        <v>131</v>
      </c>
      <c r="J24" s="17">
        <v>46</v>
      </c>
      <c r="K24" s="17">
        <v>1575</v>
      </c>
      <c r="L24" s="17">
        <v>1086</v>
      </c>
      <c r="M24" s="17">
        <v>489</v>
      </c>
      <c r="N24" s="17">
        <v>564</v>
      </c>
      <c r="O24" s="17">
        <v>350</v>
      </c>
      <c r="P24" s="17">
        <v>214</v>
      </c>
      <c r="Q24" s="17">
        <v>15012</v>
      </c>
      <c r="R24" s="17">
        <v>7849</v>
      </c>
      <c r="S24" s="17">
        <v>7163</v>
      </c>
      <c r="T24" s="17">
        <v>139</v>
      </c>
      <c r="U24" s="17">
        <v>73349485</v>
      </c>
      <c r="V24" s="17">
        <v>61234298</v>
      </c>
      <c r="W24" s="17">
        <v>12115187</v>
      </c>
      <c r="X24" s="17">
        <v>155</v>
      </c>
      <c r="Y24" s="17">
        <v>145</v>
      </c>
      <c r="Z24" s="17">
        <v>5</v>
      </c>
      <c r="AA24" s="17">
        <v>5</v>
      </c>
      <c r="AB24" s="17">
        <v>1337</v>
      </c>
      <c r="AC24" s="17">
        <v>2073</v>
      </c>
      <c r="AD24" s="17">
        <v>62</v>
      </c>
      <c r="AE24" s="17">
        <v>62</v>
      </c>
      <c r="AF24" s="17">
        <v>92</v>
      </c>
      <c r="AG24" s="17">
        <v>2506</v>
      </c>
      <c r="AH24" s="17">
        <v>947</v>
      </c>
      <c r="AI24" s="17">
        <v>1559</v>
      </c>
      <c r="AJ24" s="17">
        <v>62</v>
      </c>
      <c r="AK24" s="17">
        <v>33</v>
      </c>
      <c r="AL24" s="17">
        <v>9</v>
      </c>
      <c r="AM24" s="17">
        <v>172520</v>
      </c>
      <c r="AN24" s="17">
        <v>25326</v>
      </c>
    </row>
    <row r="25" spans="1:40" s="14" customFormat="1" ht="16.5" customHeight="1">
      <c r="A25" s="35" t="s">
        <v>114</v>
      </c>
      <c r="B25" s="16">
        <v>93</v>
      </c>
      <c r="C25" s="17">
        <v>39758</v>
      </c>
      <c r="D25" s="17">
        <v>101987</v>
      </c>
      <c r="E25" s="17">
        <v>1306</v>
      </c>
      <c r="F25" s="17">
        <v>1015</v>
      </c>
      <c r="G25" s="17">
        <v>291</v>
      </c>
      <c r="H25" s="17">
        <v>93</v>
      </c>
      <c r="I25" s="17">
        <v>72</v>
      </c>
      <c r="J25" s="17">
        <v>21</v>
      </c>
      <c r="K25" s="17">
        <v>895</v>
      </c>
      <c r="L25" s="17">
        <v>708</v>
      </c>
      <c r="M25" s="17">
        <v>187</v>
      </c>
      <c r="N25" s="17">
        <v>318</v>
      </c>
      <c r="O25" s="17">
        <v>235</v>
      </c>
      <c r="P25" s="17">
        <v>83</v>
      </c>
      <c r="Q25" s="17">
        <v>9938</v>
      </c>
      <c r="R25" s="17">
        <v>5283</v>
      </c>
      <c r="S25" s="17">
        <v>4655</v>
      </c>
      <c r="T25" s="17">
        <v>90</v>
      </c>
      <c r="U25" s="17">
        <v>79586908</v>
      </c>
      <c r="V25" s="17">
        <v>71475470</v>
      </c>
      <c r="W25" s="17">
        <v>8111438</v>
      </c>
      <c r="X25" s="17">
        <v>83</v>
      </c>
      <c r="Y25" s="17">
        <v>74</v>
      </c>
      <c r="Z25" s="17">
        <v>7</v>
      </c>
      <c r="AA25" s="17">
        <v>2</v>
      </c>
      <c r="AB25" s="17">
        <v>1569</v>
      </c>
      <c r="AC25" s="17">
        <v>1201</v>
      </c>
      <c r="AD25" s="17">
        <v>39</v>
      </c>
      <c r="AE25" s="17">
        <v>6</v>
      </c>
      <c r="AF25" s="17">
        <v>43</v>
      </c>
      <c r="AG25" s="17">
        <v>937</v>
      </c>
      <c r="AH25" s="17">
        <v>340</v>
      </c>
      <c r="AI25" s="17">
        <v>597</v>
      </c>
      <c r="AJ25" s="17">
        <v>34</v>
      </c>
      <c r="AK25" s="17">
        <v>19</v>
      </c>
      <c r="AL25" s="17">
        <v>11</v>
      </c>
      <c r="AM25" s="17">
        <v>60090</v>
      </c>
      <c r="AN25" s="17">
        <v>17273</v>
      </c>
    </row>
    <row r="26" spans="1:40" s="14" customFormat="1" ht="16.5" customHeight="1">
      <c r="A26" s="35" t="s">
        <v>115</v>
      </c>
      <c r="B26" s="16">
        <v>145</v>
      </c>
      <c r="C26" s="17">
        <v>149660</v>
      </c>
      <c r="D26" s="17">
        <v>359303</v>
      </c>
      <c r="E26" s="17">
        <v>2758</v>
      </c>
      <c r="F26" s="17">
        <v>1683</v>
      </c>
      <c r="G26" s="17">
        <v>1075</v>
      </c>
      <c r="H26" s="17">
        <v>145</v>
      </c>
      <c r="I26" s="17">
        <v>92</v>
      </c>
      <c r="J26" s="17">
        <v>53</v>
      </c>
      <c r="K26" s="17">
        <v>1936</v>
      </c>
      <c r="L26" s="17">
        <v>1205</v>
      </c>
      <c r="M26" s="17">
        <v>731</v>
      </c>
      <c r="N26" s="17">
        <v>677</v>
      </c>
      <c r="O26" s="17">
        <v>386</v>
      </c>
      <c r="P26" s="17">
        <v>291</v>
      </c>
      <c r="Q26" s="17">
        <v>8561</v>
      </c>
      <c r="R26" s="17">
        <v>4273</v>
      </c>
      <c r="S26" s="17">
        <v>4288</v>
      </c>
      <c r="T26" s="17">
        <v>132</v>
      </c>
      <c r="U26" s="17">
        <v>31961601</v>
      </c>
      <c r="V26" s="17">
        <v>26682685</v>
      </c>
      <c r="W26" s="17">
        <v>5278916</v>
      </c>
      <c r="X26" s="17">
        <v>0</v>
      </c>
      <c r="Y26" s="17">
        <v>0</v>
      </c>
      <c r="Z26" s="17">
        <v>0</v>
      </c>
      <c r="AA26" s="17">
        <v>0</v>
      </c>
      <c r="AB26" s="17">
        <v>1323</v>
      </c>
      <c r="AC26" s="17">
        <v>4012</v>
      </c>
      <c r="AD26" s="17">
        <v>24</v>
      </c>
      <c r="AE26" s="17">
        <v>40</v>
      </c>
      <c r="AF26" s="17">
        <v>49</v>
      </c>
      <c r="AG26" s="17">
        <v>1426</v>
      </c>
      <c r="AH26" s="17">
        <v>347</v>
      </c>
      <c r="AI26" s="17">
        <v>1079</v>
      </c>
      <c r="AJ26" s="17">
        <v>39</v>
      </c>
      <c r="AK26" s="17">
        <v>6</v>
      </c>
      <c r="AL26" s="17">
        <v>7</v>
      </c>
      <c r="AM26" s="17">
        <v>443725</v>
      </c>
      <c r="AN26" s="17">
        <v>66807</v>
      </c>
    </row>
    <row r="27" spans="1:40" s="14" customFormat="1" ht="16.5" customHeight="1">
      <c r="A27" s="35" t="s">
        <v>116</v>
      </c>
      <c r="B27" s="16">
        <v>120</v>
      </c>
      <c r="C27" s="17">
        <v>168093</v>
      </c>
      <c r="D27" s="17">
        <v>448803</v>
      </c>
      <c r="E27" s="17">
        <v>1989</v>
      </c>
      <c r="F27" s="17">
        <v>1425</v>
      </c>
      <c r="G27" s="17">
        <v>564</v>
      </c>
      <c r="H27" s="17">
        <v>120</v>
      </c>
      <c r="I27" s="17">
        <v>92</v>
      </c>
      <c r="J27" s="17">
        <v>28</v>
      </c>
      <c r="K27" s="17">
        <v>1384</v>
      </c>
      <c r="L27" s="17">
        <v>1015</v>
      </c>
      <c r="M27" s="17">
        <v>369</v>
      </c>
      <c r="N27" s="17">
        <v>485</v>
      </c>
      <c r="O27" s="17">
        <v>318</v>
      </c>
      <c r="P27" s="17">
        <v>167</v>
      </c>
      <c r="Q27" s="17">
        <v>14195</v>
      </c>
      <c r="R27" s="17">
        <v>6686</v>
      </c>
      <c r="S27" s="17">
        <v>7509</v>
      </c>
      <c r="T27" s="17">
        <v>73</v>
      </c>
      <c r="U27" s="17">
        <v>18129002</v>
      </c>
      <c r="V27" s="17">
        <v>7971480</v>
      </c>
      <c r="W27" s="17">
        <v>10157522</v>
      </c>
      <c r="X27" s="17">
        <v>13</v>
      </c>
      <c r="Y27" s="17">
        <v>12</v>
      </c>
      <c r="Z27" s="17">
        <v>1</v>
      </c>
      <c r="AA27" s="17">
        <v>0</v>
      </c>
      <c r="AB27" s="17">
        <v>728</v>
      </c>
      <c r="AC27" s="17">
        <v>3555</v>
      </c>
      <c r="AD27" s="17">
        <v>43</v>
      </c>
      <c r="AE27" s="17">
        <v>55</v>
      </c>
      <c r="AF27" s="17">
        <v>64</v>
      </c>
      <c r="AG27" s="17">
        <v>2774</v>
      </c>
      <c r="AH27" s="17">
        <v>1089</v>
      </c>
      <c r="AI27" s="17">
        <v>1685</v>
      </c>
      <c r="AJ27" s="17">
        <v>26</v>
      </c>
      <c r="AK27" s="17">
        <v>12</v>
      </c>
      <c r="AL27" s="17">
        <v>7</v>
      </c>
      <c r="AM27" s="17">
        <v>65076</v>
      </c>
      <c r="AN27" s="17">
        <v>9833</v>
      </c>
    </row>
    <row r="28" spans="1:40" s="14" customFormat="1" ht="16.5" customHeight="1">
      <c r="A28" s="35" t="s">
        <v>117</v>
      </c>
      <c r="B28" s="16">
        <v>81</v>
      </c>
      <c r="C28" s="17">
        <v>95878</v>
      </c>
      <c r="D28" s="17">
        <v>253398</v>
      </c>
      <c r="E28" s="17">
        <v>1118</v>
      </c>
      <c r="F28" s="17">
        <v>652</v>
      </c>
      <c r="G28" s="17">
        <v>466</v>
      </c>
      <c r="H28" s="17">
        <v>81</v>
      </c>
      <c r="I28" s="17">
        <v>56</v>
      </c>
      <c r="J28" s="17">
        <v>25</v>
      </c>
      <c r="K28" s="17">
        <v>764</v>
      </c>
      <c r="L28" s="17">
        <v>437</v>
      </c>
      <c r="M28" s="17">
        <v>327</v>
      </c>
      <c r="N28" s="17">
        <v>273</v>
      </c>
      <c r="O28" s="17">
        <v>159</v>
      </c>
      <c r="P28" s="17">
        <v>114</v>
      </c>
      <c r="Q28" s="17">
        <v>7253</v>
      </c>
      <c r="R28" s="17">
        <v>2887</v>
      </c>
      <c r="S28" s="17">
        <v>4366</v>
      </c>
      <c r="T28" s="17">
        <v>15</v>
      </c>
      <c r="U28" s="17">
        <v>29291785</v>
      </c>
      <c r="V28" s="17">
        <v>21877805</v>
      </c>
      <c r="W28" s="17">
        <v>7413980</v>
      </c>
      <c r="X28" s="17">
        <v>14</v>
      </c>
      <c r="Y28" s="17">
        <v>14</v>
      </c>
      <c r="Z28" s="17">
        <v>0</v>
      </c>
      <c r="AA28" s="17">
        <v>0</v>
      </c>
      <c r="AB28" s="17">
        <v>1577</v>
      </c>
      <c r="AC28" s="17">
        <v>4168</v>
      </c>
      <c r="AD28" s="17">
        <v>18</v>
      </c>
      <c r="AE28" s="17">
        <v>11</v>
      </c>
      <c r="AF28" s="17">
        <v>83</v>
      </c>
      <c r="AG28" s="17">
        <v>1533</v>
      </c>
      <c r="AH28" s="17">
        <v>516</v>
      </c>
      <c r="AI28" s="17">
        <v>1017</v>
      </c>
      <c r="AJ28" s="17">
        <v>15</v>
      </c>
      <c r="AK28" s="17">
        <v>12</v>
      </c>
      <c r="AL28" s="17">
        <v>18</v>
      </c>
      <c r="AM28" s="17">
        <v>307776</v>
      </c>
      <c r="AN28" s="17">
        <v>31711</v>
      </c>
    </row>
    <row r="29" spans="1:40" s="14" customFormat="1" ht="16.5" customHeight="1">
      <c r="A29" s="36" t="s">
        <v>118</v>
      </c>
      <c r="B29" s="16">
        <v>114</v>
      </c>
      <c r="C29" s="17">
        <v>37892</v>
      </c>
      <c r="D29" s="17">
        <v>130441</v>
      </c>
      <c r="E29" s="17">
        <v>1663</v>
      </c>
      <c r="F29" s="17">
        <v>1485</v>
      </c>
      <c r="G29" s="17">
        <v>178</v>
      </c>
      <c r="H29" s="17">
        <v>114</v>
      </c>
      <c r="I29" s="17">
        <v>106</v>
      </c>
      <c r="J29" s="17">
        <v>8</v>
      </c>
      <c r="K29" s="17">
        <v>1149</v>
      </c>
      <c r="L29" s="17">
        <v>1033</v>
      </c>
      <c r="M29" s="17">
        <v>116</v>
      </c>
      <c r="N29" s="17">
        <v>400</v>
      </c>
      <c r="O29" s="17">
        <v>346</v>
      </c>
      <c r="P29" s="17">
        <v>54</v>
      </c>
      <c r="Q29" s="17">
        <v>11079</v>
      </c>
      <c r="R29" s="17">
        <v>6879</v>
      </c>
      <c r="S29" s="17">
        <v>4200</v>
      </c>
      <c r="T29" s="17">
        <v>7</v>
      </c>
      <c r="U29" s="17">
        <v>33851309</v>
      </c>
      <c r="V29" s="17">
        <v>21801990</v>
      </c>
      <c r="W29" s="17">
        <v>12049319</v>
      </c>
      <c r="X29" s="17">
        <v>28</v>
      </c>
      <c r="Y29" s="17">
        <v>26</v>
      </c>
      <c r="Z29" s="17">
        <v>2</v>
      </c>
      <c r="AA29" s="17">
        <v>0</v>
      </c>
      <c r="AB29" s="17">
        <v>1053</v>
      </c>
      <c r="AC29" s="17">
        <v>1304</v>
      </c>
      <c r="AD29" s="17">
        <v>28</v>
      </c>
      <c r="AE29" s="17">
        <v>9</v>
      </c>
      <c r="AF29" s="17">
        <v>51</v>
      </c>
      <c r="AG29" s="17">
        <v>2235</v>
      </c>
      <c r="AH29" s="17">
        <v>730</v>
      </c>
      <c r="AI29" s="17">
        <v>1505</v>
      </c>
      <c r="AJ29" s="17">
        <v>28</v>
      </c>
      <c r="AK29" s="17">
        <v>13</v>
      </c>
      <c r="AL29" s="17">
        <v>14</v>
      </c>
      <c r="AM29" s="17">
        <v>268409</v>
      </c>
      <c r="AN29" s="17">
        <v>85310</v>
      </c>
    </row>
    <row r="30" spans="1:40" s="14" customFormat="1" ht="16.5" customHeight="1">
      <c r="A30" s="37" t="s">
        <v>119</v>
      </c>
      <c r="B30" s="21">
        <v>20</v>
      </c>
      <c r="C30" s="22">
        <v>3245</v>
      </c>
      <c r="D30" s="22">
        <v>13089</v>
      </c>
      <c r="E30" s="22">
        <v>258</v>
      </c>
      <c r="F30" s="22">
        <v>208</v>
      </c>
      <c r="G30" s="22">
        <v>50</v>
      </c>
      <c r="H30" s="22">
        <v>20</v>
      </c>
      <c r="I30" s="22">
        <v>19</v>
      </c>
      <c r="J30" s="22">
        <v>1</v>
      </c>
      <c r="K30" s="22">
        <v>184</v>
      </c>
      <c r="L30" s="22">
        <v>148</v>
      </c>
      <c r="M30" s="22">
        <v>36</v>
      </c>
      <c r="N30" s="22">
        <v>54</v>
      </c>
      <c r="O30" s="22">
        <v>41</v>
      </c>
      <c r="P30" s="22">
        <v>13</v>
      </c>
      <c r="Q30" s="22">
        <v>1179</v>
      </c>
      <c r="R30" s="22">
        <v>575</v>
      </c>
      <c r="S30" s="22">
        <v>604</v>
      </c>
      <c r="T30" s="22">
        <v>0</v>
      </c>
      <c r="U30" s="22">
        <v>2136739</v>
      </c>
      <c r="V30" s="22">
        <v>2136739</v>
      </c>
      <c r="W30" s="22">
        <v>0</v>
      </c>
      <c r="X30" s="22">
        <v>0</v>
      </c>
      <c r="Y30" s="22">
        <v>0</v>
      </c>
      <c r="Z30" s="22">
        <v>0</v>
      </c>
      <c r="AA30" s="22">
        <v>0</v>
      </c>
      <c r="AB30" s="22">
        <v>0</v>
      </c>
      <c r="AC30" s="22">
        <v>2</v>
      </c>
      <c r="AD30" s="22">
        <v>0</v>
      </c>
      <c r="AE30" s="22">
        <v>0</v>
      </c>
      <c r="AF30" s="22">
        <v>7</v>
      </c>
      <c r="AG30" s="22">
        <v>40</v>
      </c>
      <c r="AH30" s="22">
        <v>0</v>
      </c>
      <c r="AI30" s="22">
        <v>40</v>
      </c>
      <c r="AJ30" s="22">
        <v>8</v>
      </c>
      <c r="AK30" s="22">
        <v>0</v>
      </c>
      <c r="AL30" s="22">
        <v>0</v>
      </c>
      <c r="AM30" s="22">
        <v>0</v>
      </c>
      <c r="AN30" s="22">
        <v>0</v>
      </c>
    </row>
    <row r="31" spans="1:40" s="6" customFormat="1" ht="12.75" customHeight="1">
      <c r="A31" s="23" t="s">
        <v>162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</row>
    <row r="32" spans="1:40" s="6" customFormat="1" ht="12.6">
      <c r="A32" s="6" t="s">
        <v>64</v>
      </c>
    </row>
    <row r="33" spans="1:43" ht="13.2">
      <c r="A33" s="13" t="s">
        <v>2</v>
      </c>
      <c r="C33" s="53"/>
      <c r="D33" s="53"/>
    </row>
    <row r="34" spans="1:43" s="9" customFormat="1" ht="18" customHeight="1">
      <c r="A34" s="24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6"/>
      <c r="V34" s="26"/>
      <c r="W34" s="26"/>
      <c r="X34" s="27"/>
      <c r="Y34" s="27"/>
      <c r="Z34" s="28"/>
      <c r="AA34" s="28"/>
      <c r="AB34" s="29"/>
      <c r="AC34" s="29"/>
      <c r="AD34" s="25"/>
      <c r="AE34" s="25"/>
      <c r="AF34" s="25"/>
      <c r="AG34" s="25"/>
      <c r="AH34" s="25"/>
      <c r="AI34" s="25"/>
      <c r="AJ34" s="27"/>
      <c r="AK34" s="27"/>
      <c r="AL34" s="30"/>
      <c r="AM34" s="30"/>
      <c r="AN34" s="30"/>
      <c r="AO34" s="30"/>
      <c r="AP34" s="31"/>
      <c r="AQ34" s="31"/>
    </row>
    <row r="35" spans="1:43" ht="12.6">
      <c r="A35" s="56" t="s">
        <v>230</v>
      </c>
    </row>
    <row r="37" spans="1:43" s="54" customFormat="1" ht="16.5" hidden="1" customHeight="1">
      <c r="A37" s="32" t="s">
        <v>3</v>
      </c>
      <c r="B37" s="16">
        <v>6919</v>
      </c>
      <c r="C37" s="17">
        <v>8204086</v>
      </c>
      <c r="D37" s="17">
        <v>22083664</v>
      </c>
      <c r="E37" s="17">
        <v>110265</v>
      </c>
      <c r="F37" s="17">
        <v>81183</v>
      </c>
      <c r="G37" s="17">
        <v>29082</v>
      </c>
      <c r="H37" s="17">
        <v>6919</v>
      </c>
      <c r="I37" s="17">
        <v>5408</v>
      </c>
      <c r="J37" s="17">
        <v>1511</v>
      </c>
      <c r="K37" s="17">
        <v>75876</v>
      </c>
      <c r="L37" s="17">
        <v>55666</v>
      </c>
      <c r="M37" s="17">
        <v>20210</v>
      </c>
      <c r="N37" s="17">
        <v>27470</v>
      </c>
      <c r="O37" s="17">
        <v>20109</v>
      </c>
      <c r="P37" s="17">
        <v>7361</v>
      </c>
      <c r="Q37" s="17">
        <v>768373</v>
      </c>
      <c r="R37" s="17">
        <v>399252</v>
      </c>
      <c r="S37" s="17">
        <v>369121</v>
      </c>
      <c r="T37" s="17">
        <v>3952</v>
      </c>
      <c r="U37" s="17">
        <v>2426226698</v>
      </c>
      <c r="V37" s="17">
        <v>1740142653</v>
      </c>
      <c r="W37" s="17">
        <v>686084045</v>
      </c>
      <c r="X37" s="17">
        <v>3605</v>
      </c>
      <c r="Y37" s="17">
        <v>3463</v>
      </c>
      <c r="Z37" s="17">
        <v>38</v>
      </c>
      <c r="AA37" s="17">
        <v>104</v>
      </c>
      <c r="AB37" s="17">
        <v>139808</v>
      </c>
      <c r="AC37" s="17">
        <v>291394</v>
      </c>
      <c r="AD37" s="17">
        <v>3832</v>
      </c>
      <c r="AE37" s="17">
        <v>2033</v>
      </c>
      <c r="AF37" s="17">
        <v>4194</v>
      </c>
      <c r="AG37" s="17">
        <v>139965</v>
      </c>
      <c r="AH37" s="17">
        <v>53236</v>
      </c>
      <c r="AI37" s="17">
        <v>86729</v>
      </c>
      <c r="AJ37" s="17">
        <v>2582</v>
      </c>
      <c r="AK37" s="17">
        <v>618</v>
      </c>
      <c r="AL37" s="17">
        <v>887</v>
      </c>
      <c r="AM37" s="17">
        <v>10771767</v>
      </c>
      <c r="AN37" s="17">
        <v>3440864</v>
      </c>
    </row>
    <row r="38" spans="1:43" s="14" customFormat="1" ht="16.5" hidden="1" customHeight="1">
      <c r="A38" s="18" t="s">
        <v>4</v>
      </c>
      <c r="B38" s="16">
        <v>459</v>
      </c>
      <c r="C38" s="17">
        <v>1446782</v>
      </c>
      <c r="D38" s="17">
        <v>3733711</v>
      </c>
      <c r="E38" s="17">
        <v>7991</v>
      </c>
      <c r="F38" s="17">
        <v>5222</v>
      </c>
      <c r="G38" s="17">
        <v>2769</v>
      </c>
      <c r="H38" s="17">
        <v>459</v>
      </c>
      <c r="I38" s="17">
        <v>341</v>
      </c>
      <c r="J38" s="17">
        <v>118</v>
      </c>
      <c r="K38" s="17">
        <v>5580</v>
      </c>
      <c r="L38" s="17">
        <v>3643</v>
      </c>
      <c r="M38" s="17">
        <v>1937</v>
      </c>
      <c r="N38" s="17">
        <v>1952</v>
      </c>
      <c r="O38" s="17">
        <v>1238</v>
      </c>
      <c r="P38" s="17">
        <v>714</v>
      </c>
      <c r="Q38" s="17">
        <v>66788</v>
      </c>
      <c r="R38" s="17">
        <v>29415</v>
      </c>
      <c r="S38" s="17">
        <v>37373</v>
      </c>
      <c r="T38" s="17">
        <v>354</v>
      </c>
      <c r="U38" s="17">
        <v>90613719</v>
      </c>
      <c r="V38" s="17">
        <v>64551582</v>
      </c>
      <c r="W38" s="17">
        <v>26062137</v>
      </c>
      <c r="X38" s="17">
        <v>114</v>
      </c>
      <c r="Y38" s="17">
        <v>114</v>
      </c>
      <c r="Z38" s="17">
        <v>0</v>
      </c>
      <c r="AA38" s="17">
        <v>0</v>
      </c>
      <c r="AB38" s="17">
        <v>3956</v>
      </c>
      <c r="AC38" s="17">
        <v>7112</v>
      </c>
      <c r="AD38" s="17">
        <v>226</v>
      </c>
      <c r="AE38" s="17">
        <v>245</v>
      </c>
      <c r="AF38" s="17">
        <v>183</v>
      </c>
      <c r="AG38" s="17">
        <v>5946</v>
      </c>
      <c r="AH38" s="17">
        <v>2029</v>
      </c>
      <c r="AI38" s="17">
        <v>3917</v>
      </c>
      <c r="AJ38" s="17">
        <v>108</v>
      </c>
      <c r="AK38" s="17">
        <v>28</v>
      </c>
      <c r="AL38" s="17">
        <v>48</v>
      </c>
      <c r="AM38" s="17">
        <v>757865</v>
      </c>
      <c r="AN38" s="17">
        <v>70824</v>
      </c>
    </row>
    <row r="39" spans="1:43" s="14" customFormat="1" ht="16.5" hidden="1" customHeight="1">
      <c r="A39" s="18" t="s">
        <v>5</v>
      </c>
      <c r="B39" s="16">
        <v>375</v>
      </c>
      <c r="C39" s="17">
        <v>1056328</v>
      </c>
      <c r="D39" s="17">
        <v>2666908</v>
      </c>
      <c r="E39" s="17">
        <v>5639</v>
      </c>
      <c r="F39" s="17">
        <v>3155</v>
      </c>
      <c r="G39" s="17">
        <v>2484</v>
      </c>
      <c r="H39" s="17">
        <v>375</v>
      </c>
      <c r="I39" s="17">
        <v>244</v>
      </c>
      <c r="J39" s="17">
        <v>131</v>
      </c>
      <c r="K39" s="17">
        <v>3852</v>
      </c>
      <c r="L39" s="17">
        <v>2138</v>
      </c>
      <c r="M39" s="17">
        <v>1714</v>
      </c>
      <c r="N39" s="17">
        <v>1412</v>
      </c>
      <c r="O39" s="17">
        <v>773</v>
      </c>
      <c r="P39" s="17">
        <v>639</v>
      </c>
      <c r="Q39" s="17">
        <v>24468</v>
      </c>
      <c r="R39" s="17">
        <v>10498</v>
      </c>
      <c r="S39" s="17">
        <v>13970</v>
      </c>
      <c r="T39" s="17">
        <v>0</v>
      </c>
      <c r="U39" s="17">
        <v>25523893</v>
      </c>
      <c r="V39" s="17">
        <v>20018207</v>
      </c>
      <c r="W39" s="17">
        <v>5505686</v>
      </c>
      <c r="X39" s="17">
        <v>170</v>
      </c>
      <c r="Y39" s="17">
        <v>170</v>
      </c>
      <c r="Z39" s="17">
        <v>0</v>
      </c>
      <c r="AA39" s="17">
        <v>0</v>
      </c>
      <c r="AB39" s="17">
        <v>2645</v>
      </c>
      <c r="AC39" s="17">
        <v>5164</v>
      </c>
      <c r="AD39" s="17">
        <v>0</v>
      </c>
      <c r="AE39" s="17">
        <v>368</v>
      </c>
      <c r="AF39" s="17">
        <v>55</v>
      </c>
      <c r="AG39" s="17">
        <v>2092</v>
      </c>
      <c r="AH39" s="17">
        <v>842</v>
      </c>
      <c r="AI39" s="17">
        <v>1250</v>
      </c>
      <c r="AJ39" s="17">
        <v>92</v>
      </c>
      <c r="AK39" s="17">
        <v>20</v>
      </c>
      <c r="AL39" s="17">
        <v>65</v>
      </c>
      <c r="AM39" s="17">
        <v>96393</v>
      </c>
      <c r="AN39" s="17">
        <v>654</v>
      </c>
    </row>
    <row r="40" spans="1:43" s="14" customFormat="1" ht="16.5" hidden="1" customHeight="1">
      <c r="A40" s="18" t="s">
        <v>77</v>
      </c>
      <c r="B40" s="16">
        <v>298</v>
      </c>
      <c r="C40" s="17">
        <v>659646</v>
      </c>
      <c r="D40" s="17">
        <v>1813208</v>
      </c>
      <c r="E40" s="17">
        <v>5008</v>
      </c>
      <c r="F40" s="17">
        <v>3149</v>
      </c>
      <c r="G40" s="17">
        <v>1859</v>
      </c>
      <c r="H40" s="17">
        <v>298</v>
      </c>
      <c r="I40" s="17">
        <v>232</v>
      </c>
      <c r="J40" s="17">
        <v>66</v>
      </c>
      <c r="K40" s="17">
        <v>3496</v>
      </c>
      <c r="L40" s="17">
        <v>2191</v>
      </c>
      <c r="M40" s="17">
        <v>1305</v>
      </c>
      <c r="N40" s="17">
        <v>1214</v>
      </c>
      <c r="O40" s="17">
        <v>726</v>
      </c>
      <c r="P40" s="17">
        <v>488</v>
      </c>
      <c r="Q40" s="17">
        <v>53872</v>
      </c>
      <c r="R40" s="17">
        <v>24249</v>
      </c>
      <c r="S40" s="17">
        <v>29623</v>
      </c>
      <c r="T40" s="17">
        <v>266</v>
      </c>
      <c r="U40" s="17">
        <v>296217704</v>
      </c>
      <c r="V40" s="17">
        <v>206346801</v>
      </c>
      <c r="W40" s="17">
        <v>89870903</v>
      </c>
      <c r="X40" s="17">
        <v>214</v>
      </c>
      <c r="Y40" s="17">
        <v>201</v>
      </c>
      <c r="Z40" s="17">
        <v>2</v>
      </c>
      <c r="AA40" s="17">
        <v>11</v>
      </c>
      <c r="AB40" s="17">
        <v>6696</v>
      </c>
      <c r="AC40" s="17">
        <v>29760</v>
      </c>
      <c r="AD40" s="17">
        <v>31</v>
      </c>
      <c r="AE40" s="17">
        <v>47</v>
      </c>
      <c r="AF40" s="17">
        <v>253</v>
      </c>
      <c r="AG40" s="17">
        <v>11575</v>
      </c>
      <c r="AH40" s="17">
        <v>3993</v>
      </c>
      <c r="AI40" s="17">
        <v>7582</v>
      </c>
      <c r="AJ40" s="17">
        <v>167</v>
      </c>
      <c r="AK40" s="17">
        <v>34</v>
      </c>
      <c r="AL40" s="17">
        <v>77</v>
      </c>
      <c r="AM40" s="17">
        <v>1217721</v>
      </c>
      <c r="AN40" s="17">
        <v>471268</v>
      </c>
    </row>
    <row r="41" spans="1:43" s="14" customFormat="1" ht="16.5" hidden="1" customHeight="1">
      <c r="A41" s="18" t="s">
        <v>6</v>
      </c>
      <c r="B41" s="16">
        <v>613</v>
      </c>
      <c r="C41" s="17">
        <v>986646</v>
      </c>
      <c r="D41" s="17">
        <v>2815261</v>
      </c>
      <c r="E41" s="17">
        <v>9829</v>
      </c>
      <c r="F41" s="17">
        <v>7222</v>
      </c>
      <c r="G41" s="17">
        <v>2607</v>
      </c>
      <c r="H41" s="17">
        <v>613</v>
      </c>
      <c r="I41" s="17">
        <v>481</v>
      </c>
      <c r="J41" s="17">
        <v>132</v>
      </c>
      <c r="K41" s="17">
        <v>6877</v>
      </c>
      <c r="L41" s="17">
        <v>5058</v>
      </c>
      <c r="M41" s="17">
        <v>1819</v>
      </c>
      <c r="N41" s="17">
        <v>2339</v>
      </c>
      <c r="O41" s="17">
        <v>1683</v>
      </c>
      <c r="P41" s="17">
        <v>656</v>
      </c>
      <c r="Q41" s="17">
        <v>53982</v>
      </c>
      <c r="R41" s="17">
        <v>27607</v>
      </c>
      <c r="S41" s="17">
        <v>26375</v>
      </c>
      <c r="T41" s="17">
        <v>149</v>
      </c>
      <c r="U41" s="17">
        <v>145094436</v>
      </c>
      <c r="V41" s="17">
        <v>69921887</v>
      </c>
      <c r="W41" s="17">
        <v>75172549</v>
      </c>
      <c r="X41" s="17">
        <v>253</v>
      </c>
      <c r="Y41" s="17">
        <v>252</v>
      </c>
      <c r="Z41" s="17">
        <v>1</v>
      </c>
      <c r="AA41" s="17">
        <v>0</v>
      </c>
      <c r="AB41" s="17">
        <v>7312</v>
      </c>
      <c r="AC41" s="17">
        <v>47795</v>
      </c>
      <c r="AD41" s="17">
        <v>386</v>
      </c>
      <c r="AE41" s="17">
        <v>23</v>
      </c>
      <c r="AF41" s="17">
        <v>348</v>
      </c>
      <c r="AG41" s="17">
        <v>10994</v>
      </c>
      <c r="AH41" s="17">
        <v>3680</v>
      </c>
      <c r="AI41" s="17">
        <v>7314</v>
      </c>
      <c r="AJ41" s="17">
        <v>232</v>
      </c>
      <c r="AK41" s="17">
        <v>14</v>
      </c>
      <c r="AL41" s="17">
        <v>70</v>
      </c>
      <c r="AM41" s="17">
        <v>553548</v>
      </c>
      <c r="AN41" s="17">
        <v>205964</v>
      </c>
    </row>
    <row r="42" spans="1:43" s="14" customFormat="1" ht="16.5" hidden="1" customHeight="1">
      <c r="A42" s="18" t="s">
        <v>7</v>
      </c>
      <c r="B42" s="16">
        <v>685</v>
      </c>
      <c r="C42" s="17">
        <v>670634</v>
      </c>
      <c r="D42" s="17">
        <v>1809114</v>
      </c>
      <c r="E42" s="17">
        <v>10588</v>
      </c>
      <c r="F42" s="17">
        <v>7926</v>
      </c>
      <c r="G42" s="17">
        <v>2662</v>
      </c>
      <c r="H42" s="17">
        <v>685</v>
      </c>
      <c r="I42" s="17">
        <v>543</v>
      </c>
      <c r="J42" s="17">
        <v>142</v>
      </c>
      <c r="K42" s="17">
        <v>7395</v>
      </c>
      <c r="L42" s="17">
        <v>5494</v>
      </c>
      <c r="M42" s="17">
        <v>1901</v>
      </c>
      <c r="N42" s="17">
        <v>2508</v>
      </c>
      <c r="O42" s="17">
        <v>1889</v>
      </c>
      <c r="P42" s="17">
        <v>619</v>
      </c>
      <c r="Q42" s="17">
        <v>89133</v>
      </c>
      <c r="R42" s="17">
        <v>43271</v>
      </c>
      <c r="S42" s="17">
        <v>45862</v>
      </c>
      <c r="T42" s="17">
        <v>310</v>
      </c>
      <c r="U42" s="17">
        <v>215699534</v>
      </c>
      <c r="V42" s="17">
        <v>162990370</v>
      </c>
      <c r="W42" s="17">
        <v>52709164</v>
      </c>
      <c r="X42" s="17">
        <v>153</v>
      </c>
      <c r="Y42" s="17">
        <v>150</v>
      </c>
      <c r="Z42" s="17">
        <v>0</v>
      </c>
      <c r="AA42" s="17">
        <v>3</v>
      </c>
      <c r="AB42" s="17">
        <v>7155</v>
      </c>
      <c r="AC42" s="17">
        <v>20162</v>
      </c>
      <c r="AD42" s="17">
        <v>456</v>
      </c>
      <c r="AE42" s="17">
        <v>124</v>
      </c>
      <c r="AF42" s="17">
        <v>470</v>
      </c>
      <c r="AG42" s="17">
        <v>17731</v>
      </c>
      <c r="AH42" s="17">
        <v>6334</v>
      </c>
      <c r="AI42" s="17">
        <v>11397</v>
      </c>
      <c r="AJ42" s="17">
        <v>258</v>
      </c>
      <c r="AK42" s="17">
        <v>76</v>
      </c>
      <c r="AL42" s="17">
        <v>61</v>
      </c>
      <c r="AM42" s="17">
        <v>1593324</v>
      </c>
      <c r="AN42" s="17">
        <v>520507</v>
      </c>
    </row>
    <row r="43" spans="1:43" s="14" customFormat="1" ht="16.5" hidden="1" customHeight="1">
      <c r="A43" s="18" t="s">
        <v>8</v>
      </c>
      <c r="B43" s="16">
        <v>770</v>
      </c>
      <c r="C43" s="17">
        <v>882305</v>
      </c>
      <c r="D43" s="17">
        <v>2206988</v>
      </c>
      <c r="E43" s="17">
        <v>11888</v>
      </c>
      <c r="F43" s="17">
        <v>7932</v>
      </c>
      <c r="G43" s="17">
        <v>3956</v>
      </c>
      <c r="H43" s="17">
        <v>770</v>
      </c>
      <c r="I43" s="17">
        <v>568</v>
      </c>
      <c r="J43" s="17">
        <v>202</v>
      </c>
      <c r="K43" s="17">
        <v>8229</v>
      </c>
      <c r="L43" s="17">
        <v>5455</v>
      </c>
      <c r="M43" s="17">
        <v>2774</v>
      </c>
      <c r="N43" s="17">
        <v>2889</v>
      </c>
      <c r="O43" s="17">
        <v>1909</v>
      </c>
      <c r="P43" s="17">
        <v>980</v>
      </c>
      <c r="Q43" s="17">
        <v>81585</v>
      </c>
      <c r="R43" s="17">
        <v>37567</v>
      </c>
      <c r="S43" s="17">
        <v>44018</v>
      </c>
      <c r="T43" s="17">
        <v>404</v>
      </c>
      <c r="U43" s="17">
        <v>262070636</v>
      </c>
      <c r="V43" s="17">
        <v>167348835</v>
      </c>
      <c r="W43" s="17">
        <v>94721801</v>
      </c>
      <c r="X43" s="17">
        <v>295</v>
      </c>
      <c r="Y43" s="17">
        <v>293</v>
      </c>
      <c r="Z43" s="17">
        <v>0</v>
      </c>
      <c r="AA43" s="17">
        <v>2</v>
      </c>
      <c r="AB43" s="17">
        <v>70052</v>
      </c>
      <c r="AC43" s="17">
        <v>43763</v>
      </c>
      <c r="AD43" s="17">
        <v>208</v>
      </c>
      <c r="AE43" s="17">
        <v>320</v>
      </c>
      <c r="AF43" s="17">
        <v>586</v>
      </c>
      <c r="AG43" s="17">
        <v>18631</v>
      </c>
      <c r="AH43" s="17">
        <v>6608</v>
      </c>
      <c r="AI43" s="17">
        <v>12023</v>
      </c>
      <c r="AJ43" s="17">
        <v>198</v>
      </c>
      <c r="AK43" s="17">
        <v>65</v>
      </c>
      <c r="AL43" s="17">
        <v>176</v>
      </c>
      <c r="AM43" s="17">
        <v>1240391</v>
      </c>
      <c r="AN43" s="17">
        <v>592627</v>
      </c>
    </row>
    <row r="44" spans="1:43" s="14" customFormat="1" ht="16.5" hidden="1" customHeight="1">
      <c r="A44" s="15" t="s">
        <v>78</v>
      </c>
      <c r="B44" s="16">
        <v>241</v>
      </c>
      <c r="C44" s="17">
        <v>170994</v>
      </c>
      <c r="D44" s="17">
        <v>454684</v>
      </c>
      <c r="E44" s="17">
        <v>3922</v>
      </c>
      <c r="F44" s="17">
        <v>3105</v>
      </c>
      <c r="G44" s="17">
        <v>817</v>
      </c>
      <c r="H44" s="17">
        <v>241</v>
      </c>
      <c r="I44" s="17">
        <v>198</v>
      </c>
      <c r="J44" s="17">
        <v>43</v>
      </c>
      <c r="K44" s="17">
        <v>2743</v>
      </c>
      <c r="L44" s="17">
        <v>2167</v>
      </c>
      <c r="M44" s="17">
        <v>576</v>
      </c>
      <c r="N44" s="17">
        <v>938</v>
      </c>
      <c r="O44" s="17">
        <v>740</v>
      </c>
      <c r="P44" s="17">
        <v>198</v>
      </c>
      <c r="Q44" s="17">
        <v>24018</v>
      </c>
      <c r="R44" s="17">
        <v>14036</v>
      </c>
      <c r="S44" s="17">
        <v>9982</v>
      </c>
      <c r="T44" s="17">
        <v>124</v>
      </c>
      <c r="U44" s="17">
        <v>103348933</v>
      </c>
      <c r="V44" s="17">
        <v>65810961</v>
      </c>
      <c r="W44" s="17">
        <v>37537972</v>
      </c>
      <c r="X44" s="17">
        <v>194</v>
      </c>
      <c r="Y44" s="17">
        <v>168</v>
      </c>
      <c r="Z44" s="17">
        <v>2</v>
      </c>
      <c r="AA44" s="17">
        <v>24</v>
      </c>
      <c r="AB44" s="17">
        <v>1934</v>
      </c>
      <c r="AC44" s="17">
        <v>8359</v>
      </c>
      <c r="AD44" s="17">
        <v>110</v>
      </c>
      <c r="AE44" s="17">
        <v>101</v>
      </c>
      <c r="AF44" s="17">
        <v>204</v>
      </c>
      <c r="AG44" s="17">
        <v>5756</v>
      </c>
      <c r="AH44" s="17">
        <v>2340</v>
      </c>
      <c r="AI44" s="17">
        <v>3416</v>
      </c>
      <c r="AJ44" s="17">
        <v>92</v>
      </c>
      <c r="AK44" s="17">
        <v>16</v>
      </c>
      <c r="AL44" s="17">
        <v>12</v>
      </c>
      <c r="AM44" s="17">
        <v>384693</v>
      </c>
      <c r="AN44" s="17">
        <v>122232</v>
      </c>
    </row>
    <row r="45" spans="1:43" s="14" customFormat="1" ht="16.5" hidden="1" customHeight="1">
      <c r="A45" s="15" t="s">
        <v>79</v>
      </c>
      <c r="B45" s="16">
        <v>186</v>
      </c>
      <c r="C45" s="17">
        <v>197043</v>
      </c>
      <c r="D45" s="17">
        <v>556161</v>
      </c>
      <c r="E45" s="17">
        <v>3417</v>
      </c>
      <c r="F45" s="17">
        <v>2446</v>
      </c>
      <c r="G45" s="17">
        <v>971</v>
      </c>
      <c r="H45" s="17">
        <v>186</v>
      </c>
      <c r="I45" s="17">
        <v>145</v>
      </c>
      <c r="J45" s="17">
        <v>41</v>
      </c>
      <c r="K45" s="17">
        <v>2383</v>
      </c>
      <c r="L45" s="17">
        <v>1710</v>
      </c>
      <c r="M45" s="17">
        <v>673</v>
      </c>
      <c r="N45" s="17">
        <v>848</v>
      </c>
      <c r="O45" s="17">
        <v>591</v>
      </c>
      <c r="P45" s="17">
        <v>257</v>
      </c>
      <c r="Q45" s="17">
        <v>39009</v>
      </c>
      <c r="R45" s="17">
        <v>20269</v>
      </c>
      <c r="S45" s="17">
        <v>18740</v>
      </c>
      <c r="T45" s="17">
        <v>158</v>
      </c>
      <c r="U45" s="17">
        <v>151677354</v>
      </c>
      <c r="V45" s="17">
        <v>85584632</v>
      </c>
      <c r="W45" s="17">
        <v>66092722</v>
      </c>
      <c r="X45" s="17">
        <v>82</v>
      </c>
      <c r="Y45" s="17">
        <v>80</v>
      </c>
      <c r="Z45" s="17">
        <v>1</v>
      </c>
      <c r="AA45" s="17">
        <v>1</v>
      </c>
      <c r="AB45" s="17">
        <v>2530</v>
      </c>
      <c r="AC45" s="17">
        <v>14618</v>
      </c>
      <c r="AD45" s="17">
        <v>148</v>
      </c>
      <c r="AE45" s="17">
        <v>47</v>
      </c>
      <c r="AF45" s="17">
        <v>210</v>
      </c>
      <c r="AG45" s="17">
        <v>5183</v>
      </c>
      <c r="AH45" s="17">
        <v>2190</v>
      </c>
      <c r="AI45" s="17">
        <v>2993</v>
      </c>
      <c r="AJ45" s="17">
        <v>53</v>
      </c>
      <c r="AK45" s="17">
        <v>15</v>
      </c>
      <c r="AL45" s="17">
        <v>47</v>
      </c>
      <c r="AM45" s="17">
        <v>122166</v>
      </c>
      <c r="AN45" s="17">
        <v>35622</v>
      </c>
    </row>
    <row r="46" spans="1:43" s="14" customFormat="1" ht="16.5" hidden="1" customHeight="1">
      <c r="A46" s="15" t="s">
        <v>80</v>
      </c>
      <c r="B46" s="16">
        <v>280</v>
      </c>
      <c r="C46" s="17">
        <v>190261</v>
      </c>
      <c r="D46" s="17">
        <v>541636</v>
      </c>
      <c r="E46" s="17">
        <v>4581</v>
      </c>
      <c r="F46" s="17">
        <v>3368</v>
      </c>
      <c r="G46" s="17">
        <v>1213</v>
      </c>
      <c r="H46" s="17">
        <v>280</v>
      </c>
      <c r="I46" s="17">
        <v>218</v>
      </c>
      <c r="J46" s="17">
        <v>62</v>
      </c>
      <c r="K46" s="17">
        <v>3220</v>
      </c>
      <c r="L46" s="17">
        <v>2375</v>
      </c>
      <c r="M46" s="17">
        <v>845</v>
      </c>
      <c r="N46" s="17">
        <v>1081</v>
      </c>
      <c r="O46" s="17">
        <v>775</v>
      </c>
      <c r="P46" s="17">
        <v>306</v>
      </c>
      <c r="Q46" s="17">
        <v>44139</v>
      </c>
      <c r="R46" s="17">
        <v>22843</v>
      </c>
      <c r="S46" s="17">
        <v>21296</v>
      </c>
      <c r="T46" s="17">
        <v>168</v>
      </c>
      <c r="U46" s="17">
        <v>103602488</v>
      </c>
      <c r="V46" s="17">
        <v>75129339</v>
      </c>
      <c r="W46" s="17">
        <v>28473149</v>
      </c>
      <c r="X46" s="17">
        <v>225</v>
      </c>
      <c r="Y46" s="17">
        <v>219</v>
      </c>
      <c r="Z46" s="17">
        <v>4</v>
      </c>
      <c r="AA46" s="17">
        <v>2</v>
      </c>
      <c r="AB46" s="17">
        <v>3982</v>
      </c>
      <c r="AC46" s="17">
        <v>8749</v>
      </c>
      <c r="AD46" s="17">
        <v>165</v>
      </c>
      <c r="AE46" s="17">
        <v>121</v>
      </c>
      <c r="AF46" s="17">
        <v>156</v>
      </c>
      <c r="AG46" s="17">
        <v>5233</v>
      </c>
      <c r="AH46" s="17">
        <v>2279</v>
      </c>
      <c r="AI46" s="17">
        <v>2954</v>
      </c>
      <c r="AJ46" s="17">
        <v>114</v>
      </c>
      <c r="AK46" s="17">
        <v>22</v>
      </c>
      <c r="AL46" s="17">
        <v>83</v>
      </c>
      <c r="AM46" s="17">
        <v>311139</v>
      </c>
      <c r="AN46" s="17">
        <v>136433</v>
      </c>
    </row>
    <row r="47" spans="1:43" s="14" customFormat="1" ht="16.5" hidden="1" customHeight="1">
      <c r="A47" s="15" t="s">
        <v>81</v>
      </c>
      <c r="B47" s="16">
        <v>566</v>
      </c>
      <c r="C47" s="17">
        <v>373166</v>
      </c>
      <c r="D47" s="17">
        <v>1215263</v>
      </c>
      <c r="E47" s="17">
        <v>9815</v>
      </c>
      <c r="F47" s="17">
        <v>8262</v>
      </c>
      <c r="G47" s="17">
        <v>1553</v>
      </c>
      <c r="H47" s="17">
        <v>566</v>
      </c>
      <c r="I47" s="17">
        <v>454</v>
      </c>
      <c r="J47" s="17">
        <v>112</v>
      </c>
      <c r="K47" s="17">
        <v>6935</v>
      </c>
      <c r="L47" s="17">
        <v>5844</v>
      </c>
      <c r="M47" s="17">
        <v>1091</v>
      </c>
      <c r="N47" s="17">
        <v>2314</v>
      </c>
      <c r="O47" s="17">
        <v>1964</v>
      </c>
      <c r="P47" s="17">
        <v>350</v>
      </c>
      <c r="Q47" s="17">
        <v>68366</v>
      </c>
      <c r="R47" s="17">
        <v>40183</v>
      </c>
      <c r="S47" s="17">
        <v>28183</v>
      </c>
      <c r="T47" s="17">
        <v>397</v>
      </c>
      <c r="U47" s="17">
        <v>197231233</v>
      </c>
      <c r="V47" s="17">
        <v>147323168</v>
      </c>
      <c r="W47" s="17">
        <v>49908065</v>
      </c>
      <c r="X47" s="17">
        <v>416</v>
      </c>
      <c r="Y47" s="17">
        <v>404</v>
      </c>
      <c r="Z47" s="17">
        <v>3</v>
      </c>
      <c r="AA47" s="17">
        <v>9</v>
      </c>
      <c r="AB47" s="17">
        <v>6502</v>
      </c>
      <c r="AC47" s="17">
        <v>26545</v>
      </c>
      <c r="AD47" s="17">
        <v>978</v>
      </c>
      <c r="AE47" s="17">
        <v>101</v>
      </c>
      <c r="AF47" s="17">
        <v>448</v>
      </c>
      <c r="AG47" s="17">
        <v>21568</v>
      </c>
      <c r="AH47" s="17">
        <v>9158</v>
      </c>
      <c r="AI47" s="17">
        <v>12410</v>
      </c>
      <c r="AJ47" s="17">
        <v>319</v>
      </c>
      <c r="AK47" s="17">
        <v>51</v>
      </c>
      <c r="AL47" s="17">
        <v>38</v>
      </c>
      <c r="AM47" s="17">
        <v>590901</v>
      </c>
      <c r="AN47" s="17">
        <v>279037</v>
      </c>
    </row>
    <row r="48" spans="1:43" s="14" customFormat="1" ht="16.5" hidden="1" customHeight="1">
      <c r="A48" s="15" t="s">
        <v>82</v>
      </c>
      <c r="B48" s="16">
        <v>276</v>
      </c>
      <c r="C48" s="17">
        <v>173677</v>
      </c>
      <c r="D48" s="17">
        <v>483546</v>
      </c>
      <c r="E48" s="17">
        <v>3915</v>
      </c>
      <c r="F48" s="17">
        <v>3094</v>
      </c>
      <c r="G48" s="17">
        <v>821</v>
      </c>
      <c r="H48" s="17">
        <v>276</v>
      </c>
      <c r="I48" s="17">
        <v>228</v>
      </c>
      <c r="J48" s="17">
        <v>48</v>
      </c>
      <c r="K48" s="17">
        <v>2738</v>
      </c>
      <c r="L48" s="17">
        <v>2152</v>
      </c>
      <c r="M48" s="17">
        <v>586</v>
      </c>
      <c r="N48" s="17">
        <v>901</v>
      </c>
      <c r="O48" s="17">
        <v>714</v>
      </c>
      <c r="P48" s="17">
        <v>187</v>
      </c>
      <c r="Q48" s="17">
        <v>28090</v>
      </c>
      <c r="R48" s="17">
        <v>18036</v>
      </c>
      <c r="S48" s="17">
        <v>10054</v>
      </c>
      <c r="T48" s="17">
        <v>223</v>
      </c>
      <c r="U48" s="17">
        <v>72770213</v>
      </c>
      <c r="V48" s="17">
        <v>60511899</v>
      </c>
      <c r="W48" s="17">
        <v>12258314</v>
      </c>
      <c r="X48" s="17">
        <v>225</v>
      </c>
      <c r="Y48" s="17">
        <v>207</v>
      </c>
      <c r="Z48" s="17">
        <v>0</v>
      </c>
      <c r="AA48" s="17">
        <v>18</v>
      </c>
      <c r="AB48" s="17">
        <v>4400</v>
      </c>
      <c r="AC48" s="17">
        <v>7339</v>
      </c>
      <c r="AD48" s="17">
        <v>62</v>
      </c>
      <c r="AE48" s="17">
        <v>98</v>
      </c>
      <c r="AF48" s="17">
        <v>218</v>
      </c>
      <c r="AG48" s="17">
        <v>5772</v>
      </c>
      <c r="AH48" s="17">
        <v>2519</v>
      </c>
      <c r="AI48" s="17">
        <v>3253</v>
      </c>
      <c r="AJ48" s="17">
        <v>106</v>
      </c>
      <c r="AK48" s="17">
        <v>35</v>
      </c>
      <c r="AL48" s="17">
        <v>74</v>
      </c>
      <c r="AM48" s="17">
        <v>339100</v>
      </c>
      <c r="AN48" s="17">
        <v>57327</v>
      </c>
    </row>
    <row r="49" spans="1:40" s="14" customFormat="1" ht="16.5" hidden="1" customHeight="1">
      <c r="A49" s="15" t="s">
        <v>83</v>
      </c>
      <c r="B49" s="16">
        <v>434</v>
      </c>
      <c r="C49" s="17">
        <v>242024</v>
      </c>
      <c r="D49" s="17">
        <v>681306</v>
      </c>
      <c r="E49" s="17">
        <v>6647</v>
      </c>
      <c r="F49" s="17">
        <v>5779</v>
      </c>
      <c r="G49" s="17">
        <v>868</v>
      </c>
      <c r="H49" s="17">
        <v>434</v>
      </c>
      <c r="I49" s="17">
        <v>369</v>
      </c>
      <c r="J49" s="17">
        <v>65</v>
      </c>
      <c r="K49" s="17">
        <v>4602</v>
      </c>
      <c r="L49" s="17">
        <v>4009</v>
      </c>
      <c r="M49" s="17">
        <v>593</v>
      </c>
      <c r="N49" s="17">
        <v>1611</v>
      </c>
      <c r="O49" s="17">
        <v>1401</v>
      </c>
      <c r="P49" s="17">
        <v>210</v>
      </c>
      <c r="Q49" s="17">
        <v>29150</v>
      </c>
      <c r="R49" s="17">
        <v>19966</v>
      </c>
      <c r="S49" s="17">
        <v>9184</v>
      </c>
      <c r="T49" s="17">
        <v>300</v>
      </c>
      <c r="U49" s="17">
        <v>126238022</v>
      </c>
      <c r="V49" s="17">
        <v>91487406</v>
      </c>
      <c r="W49" s="17">
        <v>34750616</v>
      </c>
      <c r="X49" s="17">
        <v>370</v>
      </c>
      <c r="Y49" s="17">
        <v>365</v>
      </c>
      <c r="Z49" s="17">
        <v>1</v>
      </c>
      <c r="AA49" s="17">
        <v>4</v>
      </c>
      <c r="AB49" s="17">
        <v>1879</v>
      </c>
      <c r="AC49" s="17">
        <v>12153</v>
      </c>
      <c r="AD49" s="17">
        <v>289</v>
      </c>
      <c r="AE49" s="17">
        <v>53</v>
      </c>
      <c r="AF49" s="17">
        <v>167</v>
      </c>
      <c r="AG49" s="17">
        <v>5794</v>
      </c>
      <c r="AH49" s="17">
        <v>2365</v>
      </c>
      <c r="AI49" s="17">
        <v>3429</v>
      </c>
      <c r="AJ49" s="17">
        <v>85</v>
      </c>
      <c r="AK49" s="17">
        <v>29</v>
      </c>
      <c r="AL49" s="17">
        <v>12</v>
      </c>
      <c r="AM49" s="17">
        <v>552034</v>
      </c>
      <c r="AN49" s="17">
        <v>237126</v>
      </c>
    </row>
    <row r="50" spans="1:40" s="14" customFormat="1" ht="16.5" hidden="1" customHeight="1">
      <c r="A50" s="15" t="s">
        <v>84</v>
      </c>
      <c r="B50" s="16">
        <v>362</v>
      </c>
      <c r="C50" s="17">
        <v>183556</v>
      </c>
      <c r="D50" s="17">
        <v>499038</v>
      </c>
      <c r="E50" s="17">
        <v>6335</v>
      </c>
      <c r="F50" s="17">
        <v>5169</v>
      </c>
      <c r="G50" s="17">
        <v>1166</v>
      </c>
      <c r="H50" s="17">
        <v>362</v>
      </c>
      <c r="I50" s="17">
        <v>307</v>
      </c>
      <c r="J50" s="17">
        <v>55</v>
      </c>
      <c r="K50" s="17">
        <v>4405</v>
      </c>
      <c r="L50" s="17">
        <v>3595</v>
      </c>
      <c r="M50" s="17">
        <v>810</v>
      </c>
      <c r="N50" s="17">
        <v>1568</v>
      </c>
      <c r="O50" s="17">
        <v>1267</v>
      </c>
      <c r="P50" s="17">
        <v>301</v>
      </c>
      <c r="Q50" s="17">
        <v>32595</v>
      </c>
      <c r="R50" s="17">
        <v>20152</v>
      </c>
      <c r="S50" s="17">
        <v>12443</v>
      </c>
      <c r="T50" s="17">
        <v>243</v>
      </c>
      <c r="U50" s="17">
        <v>139741639</v>
      </c>
      <c r="V50" s="17">
        <v>111111708</v>
      </c>
      <c r="W50" s="17">
        <v>28629931</v>
      </c>
      <c r="X50" s="17">
        <v>265</v>
      </c>
      <c r="Y50" s="17">
        <v>263</v>
      </c>
      <c r="Z50" s="17">
        <v>1</v>
      </c>
      <c r="AA50" s="17">
        <v>1</v>
      </c>
      <c r="AB50" s="17">
        <v>1956</v>
      </c>
      <c r="AC50" s="17">
        <v>14000</v>
      </c>
      <c r="AD50" s="17">
        <v>251</v>
      </c>
      <c r="AE50" s="17">
        <v>56</v>
      </c>
      <c r="AF50" s="17">
        <v>178</v>
      </c>
      <c r="AG50" s="17">
        <v>4060</v>
      </c>
      <c r="AH50" s="17">
        <v>1602</v>
      </c>
      <c r="AI50" s="17">
        <v>2458</v>
      </c>
      <c r="AJ50" s="17">
        <v>122</v>
      </c>
      <c r="AK50" s="17">
        <v>59</v>
      </c>
      <c r="AL50" s="17">
        <v>0</v>
      </c>
      <c r="AM50" s="17">
        <v>412869</v>
      </c>
      <c r="AN50" s="17">
        <v>82584</v>
      </c>
    </row>
    <row r="51" spans="1:40" s="14" customFormat="1" ht="16.5" hidden="1" customHeight="1">
      <c r="A51" s="15" t="s">
        <v>85</v>
      </c>
      <c r="B51" s="16">
        <v>466</v>
      </c>
      <c r="C51" s="17">
        <v>287442</v>
      </c>
      <c r="D51" s="17">
        <v>801500</v>
      </c>
      <c r="E51" s="17">
        <v>6090</v>
      </c>
      <c r="F51" s="17">
        <v>4651</v>
      </c>
      <c r="G51" s="17">
        <v>1439</v>
      </c>
      <c r="H51" s="17">
        <v>466</v>
      </c>
      <c r="I51" s="17">
        <v>378</v>
      </c>
      <c r="J51" s="17">
        <v>88</v>
      </c>
      <c r="K51" s="17">
        <v>4130</v>
      </c>
      <c r="L51" s="17">
        <v>3117</v>
      </c>
      <c r="M51" s="17">
        <v>1013</v>
      </c>
      <c r="N51" s="17">
        <v>1494</v>
      </c>
      <c r="O51" s="17">
        <v>1156</v>
      </c>
      <c r="P51" s="17">
        <v>338</v>
      </c>
      <c r="Q51" s="17">
        <v>51215</v>
      </c>
      <c r="R51" s="17">
        <v>28600</v>
      </c>
      <c r="S51" s="17">
        <v>22615</v>
      </c>
      <c r="T51" s="17">
        <v>285</v>
      </c>
      <c r="U51" s="17">
        <v>162672345</v>
      </c>
      <c r="V51" s="17">
        <v>148602743</v>
      </c>
      <c r="W51" s="17">
        <v>14069602</v>
      </c>
      <c r="X51" s="17">
        <v>212</v>
      </c>
      <c r="Y51" s="17">
        <v>193</v>
      </c>
      <c r="Z51" s="17">
        <v>1</v>
      </c>
      <c r="AA51" s="17">
        <v>18</v>
      </c>
      <c r="AB51" s="17">
        <v>9083</v>
      </c>
      <c r="AC51" s="17">
        <v>26922</v>
      </c>
      <c r="AD51" s="17">
        <v>285</v>
      </c>
      <c r="AE51" s="17">
        <v>98</v>
      </c>
      <c r="AF51" s="17">
        <v>285</v>
      </c>
      <c r="AG51" s="17">
        <v>7121</v>
      </c>
      <c r="AH51" s="17">
        <v>2856</v>
      </c>
      <c r="AI51" s="17">
        <v>4265</v>
      </c>
      <c r="AJ51" s="17">
        <v>350</v>
      </c>
      <c r="AK51" s="17">
        <v>41</v>
      </c>
      <c r="AL51" s="17">
        <v>13</v>
      </c>
      <c r="AM51" s="17">
        <v>1246949</v>
      </c>
      <c r="AN51" s="17">
        <v>63269</v>
      </c>
    </row>
    <row r="52" spans="1:40" s="14" customFormat="1" ht="16.5" hidden="1" customHeight="1">
      <c r="A52" s="15" t="s">
        <v>86</v>
      </c>
      <c r="B52" s="16">
        <v>158</v>
      </c>
      <c r="C52" s="17">
        <v>73591</v>
      </c>
      <c r="D52" s="17">
        <v>199843</v>
      </c>
      <c r="E52" s="17">
        <v>2106</v>
      </c>
      <c r="F52" s="17">
        <v>1539</v>
      </c>
      <c r="G52" s="17">
        <v>567</v>
      </c>
      <c r="H52" s="17">
        <v>158</v>
      </c>
      <c r="I52" s="17">
        <v>133</v>
      </c>
      <c r="J52" s="17">
        <v>25</v>
      </c>
      <c r="K52" s="17">
        <v>1429</v>
      </c>
      <c r="L52" s="17">
        <v>1069</v>
      </c>
      <c r="M52" s="17">
        <v>360</v>
      </c>
      <c r="N52" s="17">
        <v>519</v>
      </c>
      <c r="O52" s="17">
        <v>337</v>
      </c>
      <c r="P52" s="17">
        <v>182</v>
      </c>
      <c r="Q52" s="17">
        <v>14176</v>
      </c>
      <c r="R52" s="17">
        <v>7763</v>
      </c>
      <c r="S52" s="17">
        <v>6413</v>
      </c>
      <c r="T52" s="17">
        <v>118</v>
      </c>
      <c r="U52" s="17">
        <v>65417720</v>
      </c>
      <c r="V52" s="17">
        <v>50222648</v>
      </c>
      <c r="W52" s="17">
        <v>15195072</v>
      </c>
      <c r="X52" s="17">
        <v>124</v>
      </c>
      <c r="Y52" s="17">
        <v>113</v>
      </c>
      <c r="Z52" s="17">
        <v>7</v>
      </c>
      <c r="AA52" s="17">
        <v>4</v>
      </c>
      <c r="AB52" s="17">
        <v>2139</v>
      </c>
      <c r="AC52" s="17">
        <v>2638</v>
      </c>
      <c r="AD52" s="17">
        <v>23</v>
      </c>
      <c r="AE52" s="17">
        <v>48</v>
      </c>
      <c r="AF52" s="17">
        <v>44</v>
      </c>
      <c r="AG52" s="17">
        <v>1058</v>
      </c>
      <c r="AH52" s="17">
        <v>472</v>
      </c>
      <c r="AI52" s="17">
        <v>586</v>
      </c>
      <c r="AJ52" s="17">
        <v>74</v>
      </c>
      <c r="AK52" s="17">
        <v>18</v>
      </c>
      <c r="AL52" s="17">
        <v>45</v>
      </c>
      <c r="AM52" s="17">
        <v>35078</v>
      </c>
      <c r="AN52" s="17">
        <v>329130</v>
      </c>
    </row>
    <row r="53" spans="1:40" s="14" customFormat="1" ht="16.5" hidden="1" customHeight="1">
      <c r="A53" s="15" t="s">
        <v>87</v>
      </c>
      <c r="B53" s="16">
        <v>177</v>
      </c>
      <c r="C53" s="17">
        <v>115492</v>
      </c>
      <c r="D53" s="17">
        <v>298556</v>
      </c>
      <c r="E53" s="17">
        <v>3402</v>
      </c>
      <c r="F53" s="17">
        <v>2696</v>
      </c>
      <c r="G53" s="17">
        <v>706</v>
      </c>
      <c r="H53" s="17">
        <v>177</v>
      </c>
      <c r="I53" s="17">
        <v>132</v>
      </c>
      <c r="J53" s="17">
        <v>45</v>
      </c>
      <c r="K53" s="17">
        <v>1550</v>
      </c>
      <c r="L53" s="17">
        <v>1103</v>
      </c>
      <c r="M53" s="17">
        <v>447</v>
      </c>
      <c r="N53" s="17">
        <v>1675</v>
      </c>
      <c r="O53" s="17">
        <v>1461</v>
      </c>
      <c r="P53" s="17">
        <v>214</v>
      </c>
      <c r="Q53" s="17">
        <v>15582</v>
      </c>
      <c r="R53" s="17">
        <v>8214</v>
      </c>
      <c r="S53" s="17">
        <v>7368</v>
      </c>
      <c r="T53" s="17">
        <v>136</v>
      </c>
      <c r="U53" s="17">
        <v>73349485</v>
      </c>
      <c r="V53" s="17">
        <v>61234298</v>
      </c>
      <c r="W53" s="17">
        <v>12115187</v>
      </c>
      <c r="X53" s="17">
        <v>155</v>
      </c>
      <c r="Y53" s="17">
        <v>145</v>
      </c>
      <c r="Z53" s="17">
        <v>5</v>
      </c>
      <c r="AA53" s="17">
        <v>5</v>
      </c>
      <c r="AB53" s="17">
        <v>1337</v>
      </c>
      <c r="AC53" s="17">
        <v>2073</v>
      </c>
      <c r="AD53" s="17">
        <v>62</v>
      </c>
      <c r="AE53" s="17">
        <v>62</v>
      </c>
      <c r="AF53" s="17">
        <v>92</v>
      </c>
      <c r="AG53" s="17">
        <v>2506</v>
      </c>
      <c r="AH53" s="17">
        <v>947</v>
      </c>
      <c r="AI53" s="17">
        <v>1559</v>
      </c>
      <c r="AJ53" s="17">
        <v>62</v>
      </c>
      <c r="AK53" s="17">
        <v>33</v>
      </c>
      <c r="AL53" s="17">
        <v>9</v>
      </c>
      <c r="AM53" s="17">
        <v>172520</v>
      </c>
      <c r="AN53" s="17">
        <v>25326</v>
      </c>
    </row>
    <row r="54" spans="1:40" s="14" customFormat="1" ht="16.5" hidden="1" customHeight="1">
      <c r="A54" s="15" t="s">
        <v>88</v>
      </c>
      <c r="B54" s="16">
        <v>93</v>
      </c>
      <c r="C54" s="17">
        <v>39758</v>
      </c>
      <c r="D54" s="17">
        <v>101987</v>
      </c>
      <c r="E54" s="17">
        <v>1306</v>
      </c>
      <c r="F54" s="17">
        <v>1015</v>
      </c>
      <c r="G54" s="17">
        <v>291</v>
      </c>
      <c r="H54" s="17">
        <v>93</v>
      </c>
      <c r="I54" s="17">
        <v>72</v>
      </c>
      <c r="J54" s="17">
        <v>21</v>
      </c>
      <c r="K54" s="17">
        <v>895</v>
      </c>
      <c r="L54" s="17">
        <v>708</v>
      </c>
      <c r="M54" s="17">
        <v>187</v>
      </c>
      <c r="N54" s="17">
        <v>318</v>
      </c>
      <c r="O54" s="17">
        <v>235</v>
      </c>
      <c r="P54" s="17">
        <v>83</v>
      </c>
      <c r="Q54" s="17">
        <v>9938</v>
      </c>
      <c r="R54" s="17">
        <v>5283</v>
      </c>
      <c r="S54" s="17">
        <v>4655</v>
      </c>
      <c r="T54" s="17">
        <v>90</v>
      </c>
      <c r="U54" s="17">
        <v>79586908</v>
      </c>
      <c r="V54" s="17">
        <v>71475470</v>
      </c>
      <c r="W54" s="17">
        <v>8111438</v>
      </c>
      <c r="X54" s="17">
        <v>83</v>
      </c>
      <c r="Y54" s="17">
        <v>74</v>
      </c>
      <c r="Z54" s="17">
        <v>7</v>
      </c>
      <c r="AA54" s="17">
        <v>2</v>
      </c>
      <c r="AB54" s="17">
        <v>1569</v>
      </c>
      <c r="AC54" s="17">
        <v>1201</v>
      </c>
      <c r="AD54" s="17">
        <v>39</v>
      </c>
      <c r="AE54" s="17">
        <v>6</v>
      </c>
      <c r="AF54" s="17">
        <v>43</v>
      </c>
      <c r="AG54" s="17">
        <v>937</v>
      </c>
      <c r="AH54" s="17">
        <v>340</v>
      </c>
      <c r="AI54" s="17">
        <v>597</v>
      </c>
      <c r="AJ54" s="17">
        <v>34</v>
      </c>
      <c r="AK54" s="17">
        <v>19</v>
      </c>
      <c r="AL54" s="17">
        <v>11</v>
      </c>
      <c r="AM54" s="17">
        <v>60090</v>
      </c>
      <c r="AN54" s="17">
        <v>17273</v>
      </c>
    </row>
    <row r="55" spans="1:40" s="14" customFormat="1" ht="16.5" hidden="1" customHeight="1">
      <c r="A55" s="15" t="s">
        <v>89</v>
      </c>
      <c r="B55" s="16">
        <v>145</v>
      </c>
      <c r="C55" s="17">
        <v>149660</v>
      </c>
      <c r="D55" s="17">
        <v>359303</v>
      </c>
      <c r="E55" s="17">
        <v>2758</v>
      </c>
      <c r="F55" s="17">
        <v>1683</v>
      </c>
      <c r="G55" s="17">
        <v>1075</v>
      </c>
      <c r="H55" s="17">
        <v>145</v>
      </c>
      <c r="I55" s="17">
        <v>92</v>
      </c>
      <c r="J55" s="17">
        <v>53</v>
      </c>
      <c r="K55" s="17">
        <v>1936</v>
      </c>
      <c r="L55" s="17">
        <v>1205</v>
      </c>
      <c r="M55" s="17">
        <v>731</v>
      </c>
      <c r="N55" s="17">
        <v>677</v>
      </c>
      <c r="O55" s="17">
        <v>386</v>
      </c>
      <c r="P55" s="17">
        <v>291</v>
      </c>
      <c r="Q55" s="17">
        <v>8561</v>
      </c>
      <c r="R55" s="17">
        <v>4273</v>
      </c>
      <c r="S55" s="17">
        <v>4288</v>
      </c>
      <c r="T55" s="17">
        <v>132</v>
      </c>
      <c r="U55" s="17">
        <v>31961601</v>
      </c>
      <c r="V55" s="17">
        <v>26682685</v>
      </c>
      <c r="W55" s="17">
        <v>5278916</v>
      </c>
      <c r="X55" s="17">
        <v>0</v>
      </c>
      <c r="Y55" s="17">
        <v>0</v>
      </c>
      <c r="Z55" s="17">
        <v>0</v>
      </c>
      <c r="AA55" s="17">
        <v>0</v>
      </c>
      <c r="AB55" s="17">
        <v>1323</v>
      </c>
      <c r="AC55" s="17">
        <v>4012</v>
      </c>
      <c r="AD55" s="17">
        <v>24</v>
      </c>
      <c r="AE55" s="17">
        <v>40</v>
      </c>
      <c r="AF55" s="17">
        <v>49</v>
      </c>
      <c r="AG55" s="17">
        <v>1426</v>
      </c>
      <c r="AH55" s="17">
        <v>347</v>
      </c>
      <c r="AI55" s="17">
        <v>1079</v>
      </c>
      <c r="AJ55" s="17">
        <v>39</v>
      </c>
      <c r="AK55" s="17">
        <v>6</v>
      </c>
      <c r="AL55" s="17">
        <v>7</v>
      </c>
      <c r="AM55" s="17">
        <v>443725</v>
      </c>
      <c r="AN55" s="17">
        <v>66807</v>
      </c>
    </row>
    <row r="56" spans="1:40" s="14" customFormat="1" ht="16.5" hidden="1" customHeight="1">
      <c r="A56" s="15" t="s">
        <v>90</v>
      </c>
      <c r="B56" s="16">
        <v>120</v>
      </c>
      <c r="C56" s="17">
        <v>168066</v>
      </c>
      <c r="D56" s="17">
        <v>448723</v>
      </c>
      <c r="E56" s="17">
        <v>1989</v>
      </c>
      <c r="F56" s="17">
        <v>1425</v>
      </c>
      <c r="G56" s="17">
        <v>564</v>
      </c>
      <c r="H56" s="17">
        <v>120</v>
      </c>
      <c r="I56" s="17">
        <v>92</v>
      </c>
      <c r="J56" s="17">
        <v>28</v>
      </c>
      <c r="K56" s="17">
        <v>1384</v>
      </c>
      <c r="L56" s="17">
        <v>1015</v>
      </c>
      <c r="M56" s="17">
        <v>369</v>
      </c>
      <c r="N56" s="17">
        <v>485</v>
      </c>
      <c r="O56" s="17">
        <v>318</v>
      </c>
      <c r="P56" s="17">
        <v>167</v>
      </c>
      <c r="Q56" s="17">
        <v>14195</v>
      </c>
      <c r="R56" s="17">
        <v>6686</v>
      </c>
      <c r="S56" s="17">
        <v>7509</v>
      </c>
      <c r="T56" s="17">
        <v>73</v>
      </c>
      <c r="U56" s="17">
        <v>18129002</v>
      </c>
      <c r="V56" s="17">
        <v>7971480</v>
      </c>
      <c r="W56" s="17">
        <v>10157522</v>
      </c>
      <c r="X56" s="17">
        <v>13</v>
      </c>
      <c r="Y56" s="17">
        <v>12</v>
      </c>
      <c r="Z56" s="17">
        <v>1</v>
      </c>
      <c r="AA56" s="17">
        <v>0</v>
      </c>
      <c r="AB56" s="17">
        <v>728</v>
      </c>
      <c r="AC56" s="17">
        <v>3555</v>
      </c>
      <c r="AD56" s="17">
        <v>43</v>
      </c>
      <c r="AE56" s="17">
        <v>55</v>
      </c>
      <c r="AF56" s="17">
        <v>64</v>
      </c>
      <c r="AG56" s="17">
        <v>2774</v>
      </c>
      <c r="AH56" s="17">
        <v>1089</v>
      </c>
      <c r="AI56" s="17">
        <v>1685</v>
      </c>
      <c r="AJ56" s="17">
        <v>26</v>
      </c>
      <c r="AK56" s="17">
        <v>12</v>
      </c>
      <c r="AL56" s="17">
        <v>7</v>
      </c>
      <c r="AM56" s="17">
        <v>65076</v>
      </c>
      <c r="AN56" s="17">
        <v>9833</v>
      </c>
    </row>
    <row r="57" spans="1:40" s="14" customFormat="1" ht="16.5" hidden="1" customHeight="1">
      <c r="A57" s="15" t="s">
        <v>91</v>
      </c>
      <c r="B57" s="16">
        <v>81</v>
      </c>
      <c r="C57" s="17">
        <v>95878</v>
      </c>
      <c r="D57" s="17">
        <v>253398</v>
      </c>
      <c r="E57" s="17">
        <v>1118</v>
      </c>
      <c r="F57" s="17">
        <v>652</v>
      </c>
      <c r="G57" s="17">
        <v>466</v>
      </c>
      <c r="H57" s="17">
        <v>81</v>
      </c>
      <c r="I57" s="17">
        <v>56</v>
      </c>
      <c r="J57" s="17">
        <v>25</v>
      </c>
      <c r="K57" s="17">
        <v>764</v>
      </c>
      <c r="L57" s="17">
        <v>437</v>
      </c>
      <c r="M57" s="17">
        <v>327</v>
      </c>
      <c r="N57" s="17">
        <v>273</v>
      </c>
      <c r="O57" s="17">
        <v>159</v>
      </c>
      <c r="P57" s="17">
        <v>114</v>
      </c>
      <c r="Q57" s="17">
        <v>7253</v>
      </c>
      <c r="R57" s="17">
        <v>2887</v>
      </c>
      <c r="S57" s="17">
        <v>4366</v>
      </c>
      <c r="T57" s="17">
        <v>15</v>
      </c>
      <c r="U57" s="17">
        <v>29291785</v>
      </c>
      <c r="V57" s="17">
        <v>21877805</v>
      </c>
      <c r="W57" s="17">
        <v>7413980</v>
      </c>
      <c r="X57" s="17">
        <v>14</v>
      </c>
      <c r="Y57" s="17">
        <v>14</v>
      </c>
      <c r="Z57" s="17">
        <v>0</v>
      </c>
      <c r="AA57" s="17">
        <v>0</v>
      </c>
      <c r="AB57" s="17">
        <v>1577</v>
      </c>
      <c r="AC57" s="17">
        <v>4168</v>
      </c>
      <c r="AD57" s="17">
        <v>18</v>
      </c>
      <c r="AE57" s="17">
        <v>11</v>
      </c>
      <c r="AF57" s="17">
        <v>83</v>
      </c>
      <c r="AG57" s="17">
        <v>1533</v>
      </c>
      <c r="AH57" s="17">
        <v>516</v>
      </c>
      <c r="AI57" s="17">
        <v>1017</v>
      </c>
      <c r="AJ57" s="17">
        <v>15</v>
      </c>
      <c r="AK57" s="17">
        <v>12</v>
      </c>
      <c r="AL57" s="17">
        <v>18</v>
      </c>
      <c r="AM57" s="17">
        <v>307776</v>
      </c>
      <c r="AN57" s="17">
        <v>31711</v>
      </c>
    </row>
    <row r="58" spans="1:40" s="14" customFormat="1" ht="16.5" hidden="1" customHeight="1">
      <c r="A58" s="19" t="s">
        <v>92</v>
      </c>
      <c r="B58" s="16">
        <v>114</v>
      </c>
      <c r="C58" s="17">
        <v>37892</v>
      </c>
      <c r="D58" s="17">
        <v>130441</v>
      </c>
      <c r="E58" s="17">
        <v>1663</v>
      </c>
      <c r="F58" s="17">
        <v>1485</v>
      </c>
      <c r="G58" s="17">
        <v>178</v>
      </c>
      <c r="H58" s="17">
        <v>114</v>
      </c>
      <c r="I58" s="17">
        <v>106</v>
      </c>
      <c r="J58" s="17">
        <v>8</v>
      </c>
      <c r="K58" s="17">
        <v>1149</v>
      </c>
      <c r="L58" s="17">
        <v>1033</v>
      </c>
      <c r="M58" s="17">
        <v>116</v>
      </c>
      <c r="N58" s="17">
        <v>400</v>
      </c>
      <c r="O58" s="17">
        <v>346</v>
      </c>
      <c r="P58" s="17">
        <v>54</v>
      </c>
      <c r="Q58" s="17">
        <v>11079</v>
      </c>
      <c r="R58" s="17">
        <v>6879</v>
      </c>
      <c r="S58" s="17">
        <v>4200</v>
      </c>
      <c r="T58" s="17">
        <v>7</v>
      </c>
      <c r="U58" s="17">
        <v>33851309</v>
      </c>
      <c r="V58" s="17">
        <v>21801990</v>
      </c>
      <c r="W58" s="17">
        <v>12049319</v>
      </c>
      <c r="X58" s="17">
        <v>28</v>
      </c>
      <c r="Y58" s="17">
        <v>26</v>
      </c>
      <c r="Z58" s="17">
        <v>2</v>
      </c>
      <c r="AA58" s="17">
        <v>0</v>
      </c>
      <c r="AB58" s="17">
        <v>1053</v>
      </c>
      <c r="AC58" s="17">
        <v>1304</v>
      </c>
      <c r="AD58" s="17">
        <v>28</v>
      </c>
      <c r="AE58" s="17">
        <v>9</v>
      </c>
      <c r="AF58" s="17">
        <v>51</v>
      </c>
      <c r="AG58" s="17">
        <v>2235</v>
      </c>
      <c r="AH58" s="17">
        <v>730</v>
      </c>
      <c r="AI58" s="17">
        <v>1505</v>
      </c>
      <c r="AJ58" s="17">
        <v>28</v>
      </c>
      <c r="AK58" s="17">
        <v>13</v>
      </c>
      <c r="AL58" s="17">
        <v>14</v>
      </c>
      <c r="AM58" s="17">
        <v>268409</v>
      </c>
      <c r="AN58" s="17">
        <v>85310</v>
      </c>
    </row>
    <row r="59" spans="1:40" s="14" customFormat="1" ht="16.5" hidden="1" customHeight="1">
      <c r="A59" s="20" t="s">
        <v>93</v>
      </c>
      <c r="B59" s="21">
        <v>20</v>
      </c>
      <c r="C59" s="22">
        <v>3245</v>
      </c>
      <c r="D59" s="22">
        <v>13089</v>
      </c>
      <c r="E59" s="22">
        <v>258</v>
      </c>
      <c r="F59" s="22">
        <v>208</v>
      </c>
      <c r="G59" s="22">
        <v>50</v>
      </c>
      <c r="H59" s="22">
        <v>20</v>
      </c>
      <c r="I59" s="22">
        <v>19</v>
      </c>
      <c r="J59" s="22">
        <v>1</v>
      </c>
      <c r="K59" s="22">
        <v>184</v>
      </c>
      <c r="L59" s="22">
        <v>148</v>
      </c>
      <c r="M59" s="22">
        <v>36</v>
      </c>
      <c r="N59" s="22">
        <v>54</v>
      </c>
      <c r="O59" s="22">
        <v>41</v>
      </c>
      <c r="P59" s="22">
        <v>13</v>
      </c>
      <c r="Q59" s="22">
        <v>1179</v>
      </c>
      <c r="R59" s="22">
        <v>575</v>
      </c>
      <c r="S59" s="22">
        <v>604</v>
      </c>
      <c r="T59" s="22">
        <v>0</v>
      </c>
      <c r="U59" s="22">
        <v>2136739</v>
      </c>
      <c r="V59" s="22">
        <v>2136739</v>
      </c>
      <c r="W59" s="22">
        <v>0</v>
      </c>
      <c r="X59" s="22">
        <v>0</v>
      </c>
      <c r="Y59" s="22">
        <v>0</v>
      </c>
      <c r="Z59" s="22">
        <v>0</v>
      </c>
      <c r="AA59" s="22">
        <v>0</v>
      </c>
      <c r="AB59" s="22">
        <v>0</v>
      </c>
      <c r="AC59" s="22">
        <v>2</v>
      </c>
      <c r="AD59" s="22">
        <v>0</v>
      </c>
      <c r="AE59" s="22">
        <v>0</v>
      </c>
      <c r="AF59" s="22">
        <v>7</v>
      </c>
      <c r="AG59" s="22">
        <v>40</v>
      </c>
      <c r="AH59" s="22">
        <v>0</v>
      </c>
      <c r="AI59" s="22">
        <v>40</v>
      </c>
      <c r="AJ59" s="22">
        <v>8</v>
      </c>
      <c r="AK59" s="22">
        <v>0</v>
      </c>
      <c r="AL59" s="22">
        <v>0</v>
      </c>
      <c r="AM59" s="22">
        <v>0</v>
      </c>
      <c r="AN59" s="22">
        <v>0</v>
      </c>
    </row>
    <row r="60" spans="1:40" hidden="1"/>
    <row r="61" spans="1:40" s="54" customFormat="1" ht="16.5" hidden="1" customHeight="1">
      <c r="A61" s="32" t="s">
        <v>74</v>
      </c>
      <c r="B61" s="16" t="str">
        <f t="shared" ref="B61:AN67" si="1">IF(B37=B8,"","*")</f>
        <v/>
      </c>
      <c r="C61" s="16" t="str">
        <f t="shared" si="1"/>
        <v>*</v>
      </c>
      <c r="D61" s="16" t="str">
        <f t="shared" si="1"/>
        <v>*</v>
      </c>
      <c r="E61" s="16" t="str">
        <f t="shared" si="1"/>
        <v>*</v>
      </c>
      <c r="F61" s="16" t="str">
        <f t="shared" si="1"/>
        <v>*</v>
      </c>
      <c r="G61" s="16" t="str">
        <f t="shared" si="1"/>
        <v>*</v>
      </c>
      <c r="H61" s="16" t="str">
        <f t="shared" si="1"/>
        <v/>
      </c>
      <c r="I61" s="16" t="str">
        <f t="shared" si="1"/>
        <v>*</v>
      </c>
      <c r="J61" s="16" t="str">
        <f t="shared" si="1"/>
        <v>*</v>
      </c>
      <c r="K61" s="16" t="str">
        <f t="shared" si="1"/>
        <v>*</v>
      </c>
      <c r="L61" s="16" t="str">
        <f t="shared" si="1"/>
        <v>*</v>
      </c>
      <c r="M61" s="16" t="str">
        <f t="shared" si="1"/>
        <v>*</v>
      </c>
      <c r="N61" s="16" t="str">
        <f t="shared" si="1"/>
        <v>*</v>
      </c>
      <c r="O61" s="16" t="str">
        <f t="shared" si="1"/>
        <v>*</v>
      </c>
      <c r="P61" s="16" t="str">
        <f t="shared" si="1"/>
        <v>*</v>
      </c>
      <c r="Q61" s="16" t="str">
        <f t="shared" si="1"/>
        <v>*</v>
      </c>
      <c r="R61" s="16" t="str">
        <f t="shared" si="1"/>
        <v>*</v>
      </c>
      <c r="S61" s="16" t="str">
        <f t="shared" si="1"/>
        <v>*</v>
      </c>
      <c r="T61" s="16" t="str">
        <f t="shared" si="1"/>
        <v>*</v>
      </c>
      <c r="U61" s="16" t="str">
        <f t="shared" si="1"/>
        <v>*</v>
      </c>
      <c r="V61" s="16" t="str">
        <f t="shared" si="1"/>
        <v>*</v>
      </c>
      <c r="W61" s="16" t="str">
        <f t="shared" si="1"/>
        <v>*</v>
      </c>
      <c r="X61" s="16" t="str">
        <f t="shared" si="1"/>
        <v>*</v>
      </c>
      <c r="Y61" s="16" t="str">
        <f t="shared" si="1"/>
        <v>*</v>
      </c>
      <c r="Z61" s="16" t="str">
        <f t="shared" si="1"/>
        <v>*</v>
      </c>
      <c r="AA61" s="16" t="str">
        <f t="shared" si="1"/>
        <v/>
      </c>
      <c r="AB61" s="16" t="str">
        <f t="shared" si="1"/>
        <v>*</v>
      </c>
      <c r="AC61" s="16" t="str">
        <f t="shared" si="1"/>
        <v>*</v>
      </c>
      <c r="AD61" s="16" t="str">
        <f t="shared" si="1"/>
        <v>*</v>
      </c>
      <c r="AE61" s="16" t="str">
        <f t="shared" si="1"/>
        <v>*</v>
      </c>
      <c r="AF61" s="16" t="str">
        <f t="shared" si="1"/>
        <v>*</v>
      </c>
      <c r="AG61" s="16" t="str">
        <f t="shared" si="1"/>
        <v>*</v>
      </c>
      <c r="AH61" s="16" t="str">
        <f t="shared" si="1"/>
        <v>*</v>
      </c>
      <c r="AI61" s="16" t="str">
        <f t="shared" si="1"/>
        <v>*</v>
      </c>
      <c r="AJ61" s="16" t="str">
        <f t="shared" si="1"/>
        <v>*</v>
      </c>
      <c r="AK61" s="16" t="str">
        <f t="shared" si="1"/>
        <v/>
      </c>
      <c r="AL61" s="16" t="str">
        <f t="shared" si="1"/>
        <v/>
      </c>
      <c r="AM61" s="16" t="str">
        <f t="shared" si="1"/>
        <v>*</v>
      </c>
      <c r="AN61" s="16" t="str">
        <f t="shared" si="1"/>
        <v>*</v>
      </c>
    </row>
    <row r="62" spans="1:40" s="14" customFormat="1" ht="16.5" hidden="1" customHeight="1">
      <c r="A62" s="18" t="s">
        <v>69</v>
      </c>
      <c r="B62" s="16" t="str">
        <f t="shared" si="1"/>
        <v/>
      </c>
      <c r="C62" s="16" t="str">
        <f t="shared" si="1"/>
        <v>*</v>
      </c>
      <c r="D62" s="16" t="str">
        <f t="shared" si="1"/>
        <v>*</v>
      </c>
      <c r="E62" s="16" t="str">
        <f t="shared" si="1"/>
        <v/>
      </c>
      <c r="F62" s="16" t="str">
        <f t="shared" si="1"/>
        <v/>
      </c>
      <c r="G62" s="16" t="str">
        <f t="shared" si="1"/>
        <v/>
      </c>
      <c r="H62" s="16" t="str">
        <f t="shared" si="1"/>
        <v/>
      </c>
      <c r="I62" s="16" t="str">
        <f t="shared" si="1"/>
        <v/>
      </c>
      <c r="J62" s="16" t="str">
        <f t="shared" si="1"/>
        <v/>
      </c>
      <c r="K62" s="16" t="str">
        <f t="shared" si="1"/>
        <v/>
      </c>
      <c r="L62" s="16" t="str">
        <f t="shared" si="1"/>
        <v/>
      </c>
      <c r="M62" s="16" t="str">
        <f t="shared" si="1"/>
        <v/>
      </c>
      <c r="N62" s="16" t="str">
        <f t="shared" si="1"/>
        <v/>
      </c>
      <c r="O62" s="16" t="str">
        <f t="shared" si="1"/>
        <v/>
      </c>
      <c r="P62" s="16" t="str">
        <f t="shared" si="1"/>
        <v/>
      </c>
      <c r="Q62" s="16" t="str">
        <f t="shared" si="1"/>
        <v/>
      </c>
      <c r="R62" s="16" t="str">
        <f t="shared" si="1"/>
        <v/>
      </c>
      <c r="S62" s="16" t="str">
        <f t="shared" si="1"/>
        <v/>
      </c>
      <c r="T62" s="16" t="str">
        <f t="shared" si="1"/>
        <v/>
      </c>
      <c r="U62" s="16" t="str">
        <f t="shared" si="1"/>
        <v/>
      </c>
      <c r="V62" s="16" t="str">
        <f t="shared" si="1"/>
        <v/>
      </c>
      <c r="W62" s="16" t="str">
        <f t="shared" si="1"/>
        <v/>
      </c>
      <c r="X62" s="16" t="str">
        <f t="shared" si="1"/>
        <v/>
      </c>
      <c r="Y62" s="16" t="str">
        <f t="shared" si="1"/>
        <v/>
      </c>
      <c r="Z62" s="16" t="str">
        <f t="shared" si="1"/>
        <v/>
      </c>
      <c r="AA62" s="16" t="str">
        <f t="shared" si="1"/>
        <v/>
      </c>
      <c r="AB62" s="16" t="str">
        <f t="shared" si="1"/>
        <v/>
      </c>
      <c r="AC62" s="16" t="str">
        <f t="shared" si="1"/>
        <v/>
      </c>
      <c r="AD62" s="16" t="str">
        <f t="shared" si="1"/>
        <v/>
      </c>
      <c r="AE62" s="16" t="str">
        <f t="shared" si="1"/>
        <v/>
      </c>
      <c r="AF62" s="16" t="str">
        <f t="shared" si="1"/>
        <v/>
      </c>
      <c r="AG62" s="16" t="str">
        <f t="shared" si="1"/>
        <v/>
      </c>
      <c r="AH62" s="16" t="str">
        <f t="shared" si="1"/>
        <v/>
      </c>
      <c r="AI62" s="16" t="str">
        <f t="shared" si="1"/>
        <v/>
      </c>
      <c r="AJ62" s="16" t="str">
        <f t="shared" si="1"/>
        <v/>
      </c>
      <c r="AK62" s="16" t="str">
        <f t="shared" si="1"/>
        <v/>
      </c>
      <c r="AL62" s="16" t="str">
        <f t="shared" si="1"/>
        <v/>
      </c>
      <c r="AM62" s="16" t="str">
        <f t="shared" si="1"/>
        <v/>
      </c>
      <c r="AN62" s="16" t="str">
        <f t="shared" si="1"/>
        <v/>
      </c>
    </row>
    <row r="63" spans="1:40" s="14" customFormat="1" ht="16.5" hidden="1" customHeight="1">
      <c r="A63" s="18" t="s">
        <v>70</v>
      </c>
      <c r="B63" s="16" t="str">
        <f t="shared" si="1"/>
        <v/>
      </c>
      <c r="C63" s="16" t="str">
        <f t="shared" si="1"/>
        <v>*</v>
      </c>
      <c r="D63" s="16" t="str">
        <f t="shared" si="1"/>
        <v>*</v>
      </c>
      <c r="E63" s="16" t="str">
        <f t="shared" si="1"/>
        <v/>
      </c>
      <c r="F63" s="16" t="str">
        <f t="shared" si="1"/>
        <v/>
      </c>
      <c r="G63" s="16" t="str">
        <f t="shared" si="1"/>
        <v/>
      </c>
      <c r="H63" s="16" t="str">
        <f t="shared" si="1"/>
        <v/>
      </c>
      <c r="I63" s="16" t="str">
        <f t="shared" si="1"/>
        <v/>
      </c>
      <c r="J63" s="16" t="str">
        <f t="shared" si="1"/>
        <v/>
      </c>
      <c r="K63" s="16" t="str">
        <f t="shared" si="1"/>
        <v/>
      </c>
      <c r="L63" s="16" t="str">
        <f t="shared" si="1"/>
        <v/>
      </c>
      <c r="M63" s="16" t="str">
        <f t="shared" si="1"/>
        <v/>
      </c>
      <c r="N63" s="16" t="str">
        <f t="shared" si="1"/>
        <v/>
      </c>
      <c r="O63" s="16" t="str">
        <f t="shared" si="1"/>
        <v/>
      </c>
      <c r="P63" s="16" t="str">
        <f t="shared" si="1"/>
        <v/>
      </c>
      <c r="Q63" s="16" t="str">
        <f t="shared" si="1"/>
        <v/>
      </c>
      <c r="R63" s="16" t="str">
        <f t="shared" si="1"/>
        <v/>
      </c>
      <c r="S63" s="16" t="str">
        <f t="shared" si="1"/>
        <v/>
      </c>
      <c r="T63" s="16" t="str">
        <f t="shared" si="1"/>
        <v/>
      </c>
      <c r="U63" s="16" t="str">
        <f t="shared" si="1"/>
        <v/>
      </c>
      <c r="V63" s="16" t="str">
        <f t="shared" si="1"/>
        <v/>
      </c>
      <c r="W63" s="16" t="str">
        <f t="shared" si="1"/>
        <v/>
      </c>
      <c r="X63" s="16" t="str">
        <f t="shared" si="1"/>
        <v/>
      </c>
      <c r="Y63" s="16" t="str">
        <f t="shared" si="1"/>
        <v/>
      </c>
      <c r="Z63" s="16" t="str">
        <f t="shared" si="1"/>
        <v/>
      </c>
      <c r="AA63" s="16" t="str">
        <f t="shared" si="1"/>
        <v/>
      </c>
      <c r="AB63" s="16" t="str">
        <f t="shared" si="1"/>
        <v/>
      </c>
      <c r="AC63" s="16" t="str">
        <f t="shared" si="1"/>
        <v/>
      </c>
      <c r="AD63" s="16" t="str">
        <f t="shared" si="1"/>
        <v/>
      </c>
      <c r="AE63" s="16" t="str">
        <f t="shared" si="1"/>
        <v/>
      </c>
      <c r="AF63" s="16" t="str">
        <f t="shared" si="1"/>
        <v/>
      </c>
      <c r="AG63" s="16" t="str">
        <f t="shared" si="1"/>
        <v/>
      </c>
      <c r="AH63" s="16" t="str">
        <f t="shared" si="1"/>
        <v/>
      </c>
      <c r="AI63" s="16" t="str">
        <f t="shared" si="1"/>
        <v/>
      </c>
      <c r="AJ63" s="16" t="str">
        <f t="shared" si="1"/>
        <v/>
      </c>
      <c r="AK63" s="16" t="str">
        <f t="shared" si="1"/>
        <v/>
      </c>
      <c r="AL63" s="16" t="str">
        <f t="shared" si="1"/>
        <v/>
      </c>
      <c r="AM63" s="16" t="str">
        <f t="shared" si="1"/>
        <v/>
      </c>
      <c r="AN63" s="16" t="str">
        <f t="shared" si="1"/>
        <v/>
      </c>
    </row>
    <row r="64" spans="1:40" s="14" customFormat="1" ht="16.5" hidden="1" customHeight="1">
      <c r="A64" s="18" t="s">
        <v>94</v>
      </c>
      <c r="B64" s="16" t="str">
        <f t="shared" si="1"/>
        <v/>
      </c>
      <c r="C64" s="16" t="str">
        <f t="shared" si="1"/>
        <v/>
      </c>
      <c r="D64" s="16" t="str">
        <f t="shared" si="1"/>
        <v/>
      </c>
      <c r="E64" s="16" t="str">
        <f t="shared" si="1"/>
        <v/>
      </c>
      <c r="F64" s="16" t="str">
        <f t="shared" si="1"/>
        <v/>
      </c>
      <c r="G64" s="16" t="str">
        <f t="shared" si="1"/>
        <v/>
      </c>
      <c r="H64" s="16" t="str">
        <f t="shared" si="1"/>
        <v/>
      </c>
      <c r="I64" s="16" t="str">
        <f t="shared" si="1"/>
        <v/>
      </c>
      <c r="J64" s="16" t="str">
        <f t="shared" si="1"/>
        <v/>
      </c>
      <c r="K64" s="16" t="str">
        <f t="shared" si="1"/>
        <v/>
      </c>
      <c r="L64" s="16" t="str">
        <f t="shared" si="1"/>
        <v/>
      </c>
      <c r="M64" s="16" t="str">
        <f t="shared" si="1"/>
        <v/>
      </c>
      <c r="N64" s="16" t="str">
        <f t="shared" si="1"/>
        <v/>
      </c>
      <c r="O64" s="16" t="str">
        <f t="shared" si="1"/>
        <v/>
      </c>
      <c r="P64" s="16" t="str">
        <f t="shared" si="1"/>
        <v/>
      </c>
      <c r="Q64" s="16" t="str">
        <f t="shared" si="1"/>
        <v/>
      </c>
      <c r="R64" s="16" t="str">
        <f t="shared" si="1"/>
        <v/>
      </c>
      <c r="S64" s="16" t="str">
        <f t="shared" si="1"/>
        <v/>
      </c>
      <c r="T64" s="16" t="str">
        <f t="shared" si="1"/>
        <v/>
      </c>
      <c r="U64" s="16" t="str">
        <f t="shared" si="1"/>
        <v/>
      </c>
      <c r="V64" s="16" t="str">
        <f t="shared" si="1"/>
        <v/>
      </c>
      <c r="W64" s="16" t="str">
        <f t="shared" si="1"/>
        <v/>
      </c>
      <c r="X64" s="16" t="str">
        <f t="shared" si="1"/>
        <v/>
      </c>
      <c r="Y64" s="16" t="str">
        <f t="shared" si="1"/>
        <v/>
      </c>
      <c r="Z64" s="16" t="str">
        <f t="shared" si="1"/>
        <v/>
      </c>
      <c r="AA64" s="16" t="str">
        <f t="shared" si="1"/>
        <v/>
      </c>
      <c r="AB64" s="16" t="str">
        <f t="shared" si="1"/>
        <v/>
      </c>
      <c r="AC64" s="16" t="str">
        <f t="shared" si="1"/>
        <v/>
      </c>
      <c r="AD64" s="16" t="str">
        <f t="shared" si="1"/>
        <v/>
      </c>
      <c r="AE64" s="16" t="str">
        <f t="shared" si="1"/>
        <v/>
      </c>
      <c r="AF64" s="16" t="str">
        <f t="shared" si="1"/>
        <v/>
      </c>
      <c r="AG64" s="16" t="str">
        <f t="shared" si="1"/>
        <v/>
      </c>
      <c r="AH64" s="16" t="str">
        <f t="shared" si="1"/>
        <v/>
      </c>
      <c r="AI64" s="16" t="str">
        <f t="shared" si="1"/>
        <v/>
      </c>
      <c r="AJ64" s="16" t="str">
        <f t="shared" si="1"/>
        <v/>
      </c>
      <c r="AK64" s="16" t="str">
        <f t="shared" si="1"/>
        <v/>
      </c>
      <c r="AL64" s="16" t="str">
        <f t="shared" si="1"/>
        <v/>
      </c>
      <c r="AM64" s="16" t="str">
        <f t="shared" si="1"/>
        <v/>
      </c>
      <c r="AN64" s="16" t="str">
        <f t="shared" si="1"/>
        <v/>
      </c>
    </row>
    <row r="65" spans="1:40" s="14" customFormat="1" ht="16.5" hidden="1" customHeight="1">
      <c r="A65" s="18" t="s">
        <v>71</v>
      </c>
      <c r="B65" s="16" t="str">
        <f t="shared" si="1"/>
        <v/>
      </c>
      <c r="C65" s="16" t="str">
        <f t="shared" si="1"/>
        <v/>
      </c>
      <c r="D65" s="16" t="str">
        <f t="shared" si="1"/>
        <v/>
      </c>
      <c r="E65" s="16" t="str">
        <f t="shared" si="1"/>
        <v/>
      </c>
      <c r="F65" s="16" t="str">
        <f t="shared" si="1"/>
        <v/>
      </c>
      <c r="G65" s="16" t="str">
        <f t="shared" si="1"/>
        <v/>
      </c>
      <c r="H65" s="16" t="str">
        <f t="shared" si="1"/>
        <v/>
      </c>
      <c r="I65" s="16" t="str">
        <f t="shared" si="1"/>
        <v/>
      </c>
      <c r="J65" s="16" t="str">
        <f t="shared" si="1"/>
        <v/>
      </c>
      <c r="K65" s="16" t="str">
        <f t="shared" si="1"/>
        <v/>
      </c>
      <c r="L65" s="16" t="str">
        <f t="shared" si="1"/>
        <v/>
      </c>
      <c r="M65" s="16" t="str">
        <f t="shared" si="1"/>
        <v/>
      </c>
      <c r="N65" s="16" t="str">
        <f t="shared" si="1"/>
        <v/>
      </c>
      <c r="O65" s="16" t="str">
        <f t="shared" si="1"/>
        <v/>
      </c>
      <c r="P65" s="16" t="str">
        <f t="shared" si="1"/>
        <v/>
      </c>
      <c r="Q65" s="16" t="str">
        <f t="shared" si="1"/>
        <v/>
      </c>
      <c r="R65" s="16" t="str">
        <f t="shared" si="1"/>
        <v/>
      </c>
      <c r="S65" s="16" t="str">
        <f t="shared" si="1"/>
        <v/>
      </c>
      <c r="T65" s="16" t="str">
        <f t="shared" si="1"/>
        <v/>
      </c>
      <c r="U65" s="16" t="str">
        <f t="shared" si="1"/>
        <v/>
      </c>
      <c r="V65" s="16" t="str">
        <f t="shared" si="1"/>
        <v/>
      </c>
      <c r="W65" s="16" t="str">
        <f t="shared" si="1"/>
        <v/>
      </c>
      <c r="X65" s="16" t="str">
        <f t="shared" si="1"/>
        <v/>
      </c>
      <c r="Y65" s="16" t="str">
        <f t="shared" si="1"/>
        <v/>
      </c>
      <c r="Z65" s="16" t="str">
        <f t="shared" si="1"/>
        <v/>
      </c>
      <c r="AA65" s="16" t="str">
        <f t="shared" si="1"/>
        <v/>
      </c>
      <c r="AB65" s="16" t="str">
        <f t="shared" si="1"/>
        <v/>
      </c>
      <c r="AC65" s="16" t="str">
        <f t="shared" si="1"/>
        <v/>
      </c>
      <c r="AD65" s="16" t="str">
        <f t="shared" si="1"/>
        <v/>
      </c>
      <c r="AE65" s="16" t="str">
        <f t="shared" si="1"/>
        <v/>
      </c>
      <c r="AF65" s="16" t="str">
        <f t="shared" si="1"/>
        <v/>
      </c>
      <c r="AG65" s="16" t="str">
        <f t="shared" si="1"/>
        <v/>
      </c>
      <c r="AH65" s="16" t="str">
        <f t="shared" si="1"/>
        <v/>
      </c>
      <c r="AI65" s="16" t="str">
        <f t="shared" si="1"/>
        <v/>
      </c>
      <c r="AJ65" s="16" t="str">
        <f t="shared" si="1"/>
        <v/>
      </c>
      <c r="AK65" s="16" t="str">
        <f t="shared" si="1"/>
        <v/>
      </c>
      <c r="AL65" s="16" t="str">
        <f t="shared" si="1"/>
        <v/>
      </c>
      <c r="AM65" s="16" t="str">
        <f t="shared" si="1"/>
        <v/>
      </c>
      <c r="AN65" s="16" t="str">
        <f t="shared" si="1"/>
        <v/>
      </c>
    </row>
    <row r="66" spans="1:40" s="14" customFormat="1" ht="16.5" hidden="1" customHeight="1">
      <c r="A66" s="18" t="s">
        <v>72</v>
      </c>
      <c r="B66" s="16" t="str">
        <f t="shared" si="1"/>
        <v/>
      </c>
      <c r="C66" s="16" t="str">
        <f t="shared" si="1"/>
        <v/>
      </c>
      <c r="D66" s="16" t="str">
        <f t="shared" si="1"/>
        <v/>
      </c>
      <c r="E66" s="16" t="str">
        <f t="shared" si="1"/>
        <v/>
      </c>
      <c r="F66" s="16" t="str">
        <f t="shared" si="1"/>
        <v/>
      </c>
      <c r="G66" s="16" t="str">
        <f t="shared" si="1"/>
        <v/>
      </c>
      <c r="H66" s="16" t="str">
        <f t="shared" si="1"/>
        <v/>
      </c>
      <c r="I66" s="16" t="str">
        <f t="shared" si="1"/>
        <v/>
      </c>
      <c r="J66" s="16" t="str">
        <f t="shared" si="1"/>
        <v/>
      </c>
      <c r="K66" s="16" t="str">
        <f t="shared" si="1"/>
        <v/>
      </c>
      <c r="L66" s="16" t="str">
        <f t="shared" si="1"/>
        <v/>
      </c>
      <c r="M66" s="16" t="str">
        <f t="shared" si="1"/>
        <v/>
      </c>
      <c r="N66" s="16" t="str">
        <f t="shared" si="1"/>
        <v/>
      </c>
      <c r="O66" s="16" t="str">
        <f t="shared" si="1"/>
        <v/>
      </c>
      <c r="P66" s="16" t="str">
        <f t="shared" si="1"/>
        <v/>
      </c>
      <c r="Q66" s="16" t="str">
        <f t="shared" si="1"/>
        <v/>
      </c>
      <c r="R66" s="16" t="str">
        <f t="shared" si="1"/>
        <v/>
      </c>
      <c r="S66" s="16" t="str">
        <f t="shared" si="1"/>
        <v/>
      </c>
      <c r="T66" s="16" t="str">
        <f t="shared" si="1"/>
        <v/>
      </c>
      <c r="U66" s="16" t="str">
        <f t="shared" si="1"/>
        <v/>
      </c>
      <c r="V66" s="16" t="str">
        <f t="shared" si="1"/>
        <v/>
      </c>
      <c r="W66" s="16" t="str">
        <f t="shared" si="1"/>
        <v/>
      </c>
      <c r="X66" s="16" t="str">
        <f t="shared" si="1"/>
        <v/>
      </c>
      <c r="Y66" s="16" t="str">
        <f t="shared" si="1"/>
        <v/>
      </c>
      <c r="Z66" s="16" t="str">
        <f t="shared" si="1"/>
        <v/>
      </c>
      <c r="AA66" s="16" t="str">
        <f t="shared" si="1"/>
        <v/>
      </c>
      <c r="AB66" s="16" t="str">
        <f t="shared" si="1"/>
        <v/>
      </c>
      <c r="AC66" s="16" t="str">
        <f t="shared" si="1"/>
        <v/>
      </c>
      <c r="AD66" s="16" t="str">
        <f t="shared" si="1"/>
        <v/>
      </c>
      <c r="AE66" s="16" t="str">
        <f t="shared" si="1"/>
        <v/>
      </c>
      <c r="AF66" s="16" t="str">
        <f t="shared" si="1"/>
        <v/>
      </c>
      <c r="AG66" s="16" t="str">
        <f t="shared" si="1"/>
        <v/>
      </c>
      <c r="AH66" s="16" t="str">
        <f t="shared" si="1"/>
        <v/>
      </c>
      <c r="AI66" s="16" t="str">
        <f t="shared" si="1"/>
        <v/>
      </c>
      <c r="AJ66" s="16" t="str">
        <f t="shared" si="1"/>
        <v/>
      </c>
      <c r="AK66" s="16" t="str">
        <f t="shared" si="1"/>
        <v/>
      </c>
      <c r="AL66" s="16" t="str">
        <f t="shared" si="1"/>
        <v/>
      </c>
      <c r="AM66" s="16" t="str">
        <f t="shared" si="1"/>
        <v/>
      </c>
      <c r="AN66" s="16" t="str">
        <f t="shared" si="1"/>
        <v/>
      </c>
    </row>
    <row r="67" spans="1:40" s="14" customFormat="1" ht="16.5" hidden="1" customHeight="1">
      <c r="A67" s="18" t="s">
        <v>73</v>
      </c>
      <c r="B67" s="16" t="str">
        <f t="shared" si="1"/>
        <v/>
      </c>
      <c r="C67" s="16" t="str">
        <f t="shared" si="1"/>
        <v/>
      </c>
      <c r="D67" s="16" t="str">
        <f t="shared" si="1"/>
        <v/>
      </c>
      <c r="E67" s="16" t="str">
        <f t="shared" si="1"/>
        <v/>
      </c>
      <c r="F67" s="16" t="str">
        <f t="shared" si="1"/>
        <v/>
      </c>
      <c r="G67" s="16" t="str">
        <f t="shared" si="1"/>
        <v/>
      </c>
      <c r="H67" s="16" t="str">
        <f t="shared" si="1"/>
        <v/>
      </c>
      <c r="I67" s="16" t="str">
        <f t="shared" si="1"/>
        <v/>
      </c>
      <c r="J67" s="16" t="str">
        <f t="shared" si="1"/>
        <v/>
      </c>
      <c r="K67" s="16" t="str">
        <f t="shared" ref="K67:AN67" si="2">IF(K43=K14,"","*")</f>
        <v/>
      </c>
      <c r="L67" s="16" t="str">
        <f t="shared" si="2"/>
        <v/>
      </c>
      <c r="M67" s="16" t="str">
        <f t="shared" si="2"/>
        <v/>
      </c>
      <c r="N67" s="16" t="str">
        <f t="shared" si="2"/>
        <v/>
      </c>
      <c r="O67" s="16" t="str">
        <f t="shared" si="2"/>
        <v/>
      </c>
      <c r="P67" s="16" t="str">
        <f t="shared" si="2"/>
        <v/>
      </c>
      <c r="Q67" s="16" t="str">
        <f t="shared" si="2"/>
        <v/>
      </c>
      <c r="R67" s="16" t="str">
        <f t="shared" si="2"/>
        <v/>
      </c>
      <c r="S67" s="16" t="str">
        <f t="shared" si="2"/>
        <v/>
      </c>
      <c r="T67" s="16" t="str">
        <f t="shared" si="2"/>
        <v/>
      </c>
      <c r="U67" s="16" t="str">
        <f t="shared" si="2"/>
        <v/>
      </c>
      <c r="V67" s="16" t="str">
        <f t="shared" si="2"/>
        <v/>
      </c>
      <c r="W67" s="16" t="str">
        <f t="shared" si="2"/>
        <v/>
      </c>
      <c r="X67" s="16" t="str">
        <f t="shared" si="2"/>
        <v/>
      </c>
      <c r="Y67" s="16" t="str">
        <f t="shared" si="2"/>
        <v/>
      </c>
      <c r="Z67" s="16" t="str">
        <f t="shared" si="2"/>
        <v/>
      </c>
      <c r="AA67" s="16" t="str">
        <f t="shared" si="2"/>
        <v/>
      </c>
      <c r="AB67" s="16" t="str">
        <f t="shared" si="2"/>
        <v/>
      </c>
      <c r="AC67" s="16" t="str">
        <f t="shared" si="2"/>
        <v/>
      </c>
      <c r="AD67" s="16" t="str">
        <f t="shared" si="2"/>
        <v/>
      </c>
      <c r="AE67" s="16" t="str">
        <f t="shared" si="2"/>
        <v/>
      </c>
      <c r="AF67" s="16" t="str">
        <f t="shared" si="2"/>
        <v/>
      </c>
      <c r="AG67" s="16" t="str">
        <f t="shared" si="2"/>
        <v/>
      </c>
      <c r="AH67" s="16" t="str">
        <f t="shared" si="2"/>
        <v/>
      </c>
      <c r="AI67" s="16" t="str">
        <f t="shared" si="2"/>
        <v/>
      </c>
      <c r="AJ67" s="16" t="str">
        <f t="shared" si="2"/>
        <v/>
      </c>
      <c r="AK67" s="16" t="str">
        <f t="shared" si="2"/>
        <v/>
      </c>
      <c r="AL67" s="16" t="str">
        <f t="shared" si="2"/>
        <v/>
      </c>
      <c r="AM67" s="16" t="str">
        <f t="shared" si="2"/>
        <v/>
      </c>
      <c r="AN67" s="16" t="str">
        <f t="shared" si="2"/>
        <v/>
      </c>
    </row>
    <row r="68" spans="1:40" s="14" customFormat="1" ht="16.5" hidden="1" customHeight="1">
      <c r="A68" s="15" t="s">
        <v>47</v>
      </c>
      <c r="B68" s="16" t="str">
        <f t="shared" ref="B68:AN74" si="3">IF(B44=B15,"","*")</f>
        <v/>
      </c>
      <c r="C68" s="16" t="str">
        <f t="shared" si="3"/>
        <v/>
      </c>
      <c r="D68" s="16" t="str">
        <f t="shared" si="3"/>
        <v/>
      </c>
      <c r="E68" s="16" t="str">
        <f t="shared" si="3"/>
        <v>*</v>
      </c>
      <c r="F68" s="16" t="str">
        <f t="shared" si="3"/>
        <v>*</v>
      </c>
      <c r="G68" s="16" t="str">
        <f t="shared" si="3"/>
        <v>*</v>
      </c>
      <c r="H68" s="16" t="str">
        <f t="shared" si="3"/>
        <v/>
      </c>
      <c r="I68" s="16" t="str">
        <f t="shared" si="3"/>
        <v/>
      </c>
      <c r="J68" s="16" t="str">
        <f t="shared" si="3"/>
        <v/>
      </c>
      <c r="K68" s="16" t="str">
        <f t="shared" si="3"/>
        <v>*</v>
      </c>
      <c r="L68" s="16" t="str">
        <f t="shared" si="3"/>
        <v>*</v>
      </c>
      <c r="M68" s="16" t="str">
        <f t="shared" si="3"/>
        <v>*</v>
      </c>
      <c r="N68" s="16" t="str">
        <f t="shared" si="3"/>
        <v>*</v>
      </c>
      <c r="O68" s="16" t="str">
        <f t="shared" si="3"/>
        <v>*</v>
      </c>
      <c r="P68" s="16" t="str">
        <f t="shared" si="3"/>
        <v>*</v>
      </c>
      <c r="Q68" s="16" t="str">
        <f t="shared" si="3"/>
        <v>*</v>
      </c>
      <c r="R68" s="16" t="str">
        <f t="shared" si="3"/>
        <v>*</v>
      </c>
      <c r="S68" s="16" t="str">
        <f t="shared" si="3"/>
        <v>*</v>
      </c>
      <c r="T68" s="16" t="str">
        <f t="shared" si="3"/>
        <v/>
      </c>
      <c r="U68" s="16" t="str">
        <f t="shared" si="3"/>
        <v>*</v>
      </c>
      <c r="V68" s="16" t="str">
        <f t="shared" si="3"/>
        <v>*</v>
      </c>
      <c r="W68" s="16" t="str">
        <f t="shared" si="3"/>
        <v>*</v>
      </c>
      <c r="X68" s="16" t="str">
        <f t="shared" si="3"/>
        <v>*</v>
      </c>
      <c r="Y68" s="16" t="str">
        <f t="shared" si="3"/>
        <v>*</v>
      </c>
      <c r="Z68" s="16" t="str">
        <f t="shared" si="3"/>
        <v>*</v>
      </c>
      <c r="AA68" s="16" t="str">
        <f t="shared" si="3"/>
        <v/>
      </c>
      <c r="AB68" s="16" t="str">
        <f t="shared" si="3"/>
        <v/>
      </c>
      <c r="AC68" s="16" t="str">
        <f t="shared" si="3"/>
        <v/>
      </c>
      <c r="AD68" s="16" t="str">
        <f t="shared" si="3"/>
        <v/>
      </c>
      <c r="AE68" s="16" t="str">
        <f t="shared" si="3"/>
        <v/>
      </c>
      <c r="AF68" s="16" t="str">
        <f t="shared" si="3"/>
        <v/>
      </c>
      <c r="AG68" s="16" t="str">
        <f t="shared" si="3"/>
        <v/>
      </c>
      <c r="AH68" s="16" t="str">
        <f t="shared" si="3"/>
        <v>*</v>
      </c>
      <c r="AI68" s="16" t="str">
        <f t="shared" si="3"/>
        <v>*</v>
      </c>
      <c r="AJ68" s="16" t="str">
        <f t="shared" si="3"/>
        <v>*</v>
      </c>
      <c r="AK68" s="16" t="str">
        <f t="shared" si="3"/>
        <v/>
      </c>
      <c r="AL68" s="16" t="str">
        <f t="shared" si="3"/>
        <v/>
      </c>
      <c r="AM68" s="16" t="str">
        <f t="shared" si="3"/>
        <v/>
      </c>
      <c r="AN68" s="16" t="str">
        <f t="shared" si="3"/>
        <v/>
      </c>
    </row>
    <row r="69" spans="1:40" s="14" customFormat="1" ht="16.5" hidden="1" customHeight="1">
      <c r="A69" s="15" t="s">
        <v>48</v>
      </c>
      <c r="B69" s="16" t="str">
        <f t="shared" si="3"/>
        <v/>
      </c>
      <c r="C69" s="16" t="str">
        <f t="shared" si="3"/>
        <v/>
      </c>
      <c r="D69" s="16" t="str">
        <f t="shared" si="3"/>
        <v/>
      </c>
      <c r="E69" s="16" t="str">
        <f t="shared" si="3"/>
        <v/>
      </c>
      <c r="F69" s="16" t="str">
        <f t="shared" si="3"/>
        <v/>
      </c>
      <c r="G69" s="16" t="str">
        <f t="shared" si="3"/>
        <v/>
      </c>
      <c r="H69" s="16" t="str">
        <f t="shared" si="3"/>
        <v/>
      </c>
      <c r="I69" s="16" t="str">
        <f t="shared" si="3"/>
        <v/>
      </c>
      <c r="J69" s="16" t="str">
        <f t="shared" si="3"/>
        <v/>
      </c>
      <c r="K69" s="16" t="str">
        <f t="shared" si="3"/>
        <v/>
      </c>
      <c r="L69" s="16" t="str">
        <f t="shared" si="3"/>
        <v/>
      </c>
      <c r="M69" s="16" t="str">
        <f t="shared" si="3"/>
        <v/>
      </c>
      <c r="N69" s="16" t="str">
        <f t="shared" si="3"/>
        <v/>
      </c>
      <c r="O69" s="16" t="str">
        <f t="shared" si="3"/>
        <v/>
      </c>
      <c r="P69" s="16" t="str">
        <f t="shared" si="3"/>
        <v/>
      </c>
      <c r="Q69" s="16" t="str">
        <f t="shared" si="3"/>
        <v/>
      </c>
      <c r="R69" s="16" t="str">
        <f t="shared" si="3"/>
        <v/>
      </c>
      <c r="S69" s="16" t="str">
        <f t="shared" si="3"/>
        <v/>
      </c>
      <c r="T69" s="16" t="str">
        <f t="shared" si="3"/>
        <v/>
      </c>
      <c r="U69" s="16" t="str">
        <f t="shared" si="3"/>
        <v/>
      </c>
      <c r="V69" s="16" t="str">
        <f t="shared" si="3"/>
        <v/>
      </c>
      <c r="W69" s="16" t="str">
        <f t="shared" si="3"/>
        <v/>
      </c>
      <c r="X69" s="16" t="str">
        <f t="shared" si="3"/>
        <v/>
      </c>
      <c r="Y69" s="16" t="str">
        <f t="shared" si="3"/>
        <v/>
      </c>
      <c r="Z69" s="16" t="str">
        <f t="shared" si="3"/>
        <v/>
      </c>
      <c r="AA69" s="16" t="str">
        <f t="shared" si="3"/>
        <v/>
      </c>
      <c r="AB69" s="16" t="str">
        <f t="shared" si="3"/>
        <v/>
      </c>
      <c r="AC69" s="16" t="str">
        <f t="shared" si="3"/>
        <v/>
      </c>
      <c r="AD69" s="16" t="str">
        <f t="shared" si="3"/>
        <v/>
      </c>
      <c r="AE69" s="16" t="str">
        <f t="shared" si="3"/>
        <v/>
      </c>
      <c r="AF69" s="16" t="str">
        <f t="shared" si="3"/>
        <v/>
      </c>
      <c r="AG69" s="16" t="str">
        <f t="shared" si="3"/>
        <v/>
      </c>
      <c r="AH69" s="16" t="str">
        <f t="shared" si="3"/>
        <v/>
      </c>
      <c r="AI69" s="16" t="str">
        <f t="shared" si="3"/>
        <v/>
      </c>
      <c r="AJ69" s="16" t="str">
        <f t="shared" si="3"/>
        <v/>
      </c>
      <c r="AK69" s="16" t="str">
        <f t="shared" si="3"/>
        <v/>
      </c>
      <c r="AL69" s="16" t="str">
        <f t="shared" si="3"/>
        <v/>
      </c>
      <c r="AM69" s="16" t="str">
        <f t="shared" si="3"/>
        <v/>
      </c>
      <c r="AN69" s="16" t="str">
        <f t="shared" si="3"/>
        <v/>
      </c>
    </row>
    <row r="70" spans="1:40" s="14" customFormat="1" ht="16.5" hidden="1" customHeight="1">
      <c r="A70" s="15" t="s">
        <v>49</v>
      </c>
      <c r="B70" s="16" t="str">
        <f t="shared" si="3"/>
        <v/>
      </c>
      <c r="C70" s="16" t="str">
        <f t="shared" si="3"/>
        <v/>
      </c>
      <c r="D70" s="16" t="str">
        <f t="shared" si="3"/>
        <v/>
      </c>
      <c r="E70" s="16" t="str">
        <f t="shared" si="3"/>
        <v/>
      </c>
      <c r="F70" s="16" t="str">
        <f t="shared" si="3"/>
        <v/>
      </c>
      <c r="G70" s="16" t="str">
        <f t="shared" si="3"/>
        <v/>
      </c>
      <c r="H70" s="16" t="str">
        <f t="shared" si="3"/>
        <v/>
      </c>
      <c r="I70" s="16" t="str">
        <f t="shared" si="3"/>
        <v/>
      </c>
      <c r="J70" s="16" t="str">
        <f t="shared" si="3"/>
        <v/>
      </c>
      <c r="K70" s="16" t="str">
        <f t="shared" si="3"/>
        <v/>
      </c>
      <c r="L70" s="16" t="str">
        <f t="shared" si="3"/>
        <v/>
      </c>
      <c r="M70" s="16" t="str">
        <f t="shared" si="3"/>
        <v/>
      </c>
      <c r="N70" s="16" t="str">
        <f t="shared" si="3"/>
        <v/>
      </c>
      <c r="O70" s="16" t="str">
        <f t="shared" si="3"/>
        <v/>
      </c>
      <c r="P70" s="16" t="str">
        <f t="shared" si="3"/>
        <v/>
      </c>
      <c r="Q70" s="16" t="str">
        <f t="shared" si="3"/>
        <v/>
      </c>
      <c r="R70" s="16" t="str">
        <f t="shared" si="3"/>
        <v/>
      </c>
      <c r="S70" s="16" t="str">
        <f t="shared" si="3"/>
        <v/>
      </c>
      <c r="T70" s="16" t="str">
        <f t="shared" si="3"/>
        <v/>
      </c>
      <c r="U70" s="16" t="str">
        <f t="shared" si="3"/>
        <v/>
      </c>
      <c r="V70" s="16" t="str">
        <f t="shared" si="3"/>
        <v/>
      </c>
      <c r="W70" s="16" t="str">
        <f t="shared" si="3"/>
        <v/>
      </c>
      <c r="X70" s="16" t="str">
        <f t="shared" si="3"/>
        <v/>
      </c>
      <c r="Y70" s="16" t="str">
        <f t="shared" si="3"/>
        <v/>
      </c>
      <c r="Z70" s="16" t="str">
        <f t="shared" si="3"/>
        <v/>
      </c>
      <c r="AA70" s="16" t="str">
        <f t="shared" si="3"/>
        <v/>
      </c>
      <c r="AB70" s="16" t="str">
        <f t="shared" si="3"/>
        <v/>
      </c>
      <c r="AC70" s="16" t="str">
        <f t="shared" si="3"/>
        <v/>
      </c>
      <c r="AD70" s="16" t="str">
        <f t="shared" si="3"/>
        <v/>
      </c>
      <c r="AE70" s="16" t="str">
        <f t="shared" si="3"/>
        <v/>
      </c>
      <c r="AF70" s="16" t="str">
        <f t="shared" si="3"/>
        <v/>
      </c>
      <c r="AG70" s="16" t="str">
        <f t="shared" si="3"/>
        <v/>
      </c>
      <c r="AH70" s="16" t="str">
        <f t="shared" si="3"/>
        <v/>
      </c>
      <c r="AI70" s="16" t="str">
        <f t="shared" si="3"/>
        <v/>
      </c>
      <c r="AJ70" s="16" t="str">
        <f t="shared" si="3"/>
        <v/>
      </c>
      <c r="AK70" s="16" t="str">
        <f t="shared" si="3"/>
        <v/>
      </c>
      <c r="AL70" s="16" t="str">
        <f t="shared" si="3"/>
        <v/>
      </c>
      <c r="AM70" s="16" t="str">
        <f t="shared" si="3"/>
        <v/>
      </c>
      <c r="AN70" s="16" t="str">
        <f t="shared" si="3"/>
        <v/>
      </c>
    </row>
    <row r="71" spans="1:40" s="14" customFormat="1" ht="16.5" hidden="1" customHeight="1">
      <c r="A71" s="15" t="s">
        <v>50</v>
      </c>
      <c r="B71" s="16" t="str">
        <f t="shared" si="3"/>
        <v/>
      </c>
      <c r="C71" s="16" t="str">
        <f t="shared" si="3"/>
        <v/>
      </c>
      <c r="D71" s="16" t="str">
        <f t="shared" si="3"/>
        <v/>
      </c>
      <c r="E71" s="16" t="str">
        <f t="shared" si="3"/>
        <v/>
      </c>
      <c r="F71" s="16" t="str">
        <f t="shared" si="3"/>
        <v/>
      </c>
      <c r="G71" s="16" t="str">
        <f t="shared" si="3"/>
        <v/>
      </c>
      <c r="H71" s="16" t="str">
        <f t="shared" si="3"/>
        <v/>
      </c>
      <c r="I71" s="16" t="str">
        <f t="shared" si="3"/>
        <v/>
      </c>
      <c r="J71" s="16" t="str">
        <f t="shared" si="3"/>
        <v/>
      </c>
      <c r="K71" s="16" t="str">
        <f t="shared" si="3"/>
        <v/>
      </c>
      <c r="L71" s="16" t="str">
        <f t="shared" si="3"/>
        <v/>
      </c>
      <c r="M71" s="16" t="str">
        <f t="shared" si="3"/>
        <v/>
      </c>
      <c r="N71" s="16" t="str">
        <f t="shared" si="3"/>
        <v/>
      </c>
      <c r="O71" s="16" t="str">
        <f t="shared" si="3"/>
        <v/>
      </c>
      <c r="P71" s="16" t="str">
        <f t="shared" si="3"/>
        <v/>
      </c>
      <c r="Q71" s="16" t="str">
        <f t="shared" si="3"/>
        <v/>
      </c>
      <c r="R71" s="16" t="str">
        <f t="shared" si="3"/>
        <v/>
      </c>
      <c r="S71" s="16" t="str">
        <f t="shared" si="3"/>
        <v/>
      </c>
      <c r="T71" s="16" t="str">
        <f t="shared" si="3"/>
        <v/>
      </c>
      <c r="U71" s="16" t="str">
        <f t="shared" si="3"/>
        <v/>
      </c>
      <c r="V71" s="16" t="str">
        <f t="shared" si="3"/>
        <v/>
      </c>
      <c r="W71" s="16" t="str">
        <f t="shared" si="3"/>
        <v/>
      </c>
      <c r="X71" s="16" t="str">
        <f t="shared" si="3"/>
        <v/>
      </c>
      <c r="Y71" s="16" t="str">
        <f t="shared" si="3"/>
        <v/>
      </c>
      <c r="Z71" s="16" t="str">
        <f t="shared" si="3"/>
        <v/>
      </c>
      <c r="AA71" s="16" t="str">
        <f t="shared" si="3"/>
        <v/>
      </c>
      <c r="AB71" s="16" t="str">
        <f t="shared" si="3"/>
        <v>*</v>
      </c>
      <c r="AC71" s="16" t="str">
        <f t="shared" si="3"/>
        <v>*</v>
      </c>
      <c r="AD71" s="16" t="str">
        <f t="shared" si="3"/>
        <v>*</v>
      </c>
      <c r="AE71" s="16" t="str">
        <f t="shared" si="3"/>
        <v>*</v>
      </c>
      <c r="AF71" s="16" t="str">
        <f t="shared" si="3"/>
        <v>*</v>
      </c>
      <c r="AG71" s="16" t="str">
        <f t="shared" si="3"/>
        <v>*</v>
      </c>
      <c r="AH71" s="16" t="str">
        <f t="shared" si="3"/>
        <v>*</v>
      </c>
      <c r="AI71" s="16" t="str">
        <f t="shared" si="3"/>
        <v>*</v>
      </c>
      <c r="AJ71" s="16" t="str">
        <f t="shared" si="3"/>
        <v>*</v>
      </c>
      <c r="AK71" s="16" t="str">
        <f t="shared" si="3"/>
        <v/>
      </c>
      <c r="AL71" s="16" t="str">
        <f t="shared" si="3"/>
        <v/>
      </c>
      <c r="AM71" s="16" t="str">
        <f t="shared" si="3"/>
        <v>*</v>
      </c>
      <c r="AN71" s="16" t="str">
        <f t="shared" si="3"/>
        <v>*</v>
      </c>
    </row>
    <row r="72" spans="1:40" s="14" customFormat="1" ht="16.5" hidden="1" customHeight="1">
      <c r="A72" s="15" t="s">
        <v>51</v>
      </c>
      <c r="B72" s="16" t="str">
        <f t="shared" si="3"/>
        <v/>
      </c>
      <c r="C72" s="16" t="str">
        <f t="shared" si="3"/>
        <v/>
      </c>
      <c r="D72" s="16" t="str">
        <f t="shared" si="3"/>
        <v/>
      </c>
      <c r="E72" s="16" t="str">
        <f t="shared" si="3"/>
        <v/>
      </c>
      <c r="F72" s="16" t="str">
        <f t="shared" si="3"/>
        <v/>
      </c>
      <c r="G72" s="16" t="str">
        <f t="shared" si="3"/>
        <v/>
      </c>
      <c r="H72" s="16" t="str">
        <f t="shared" si="3"/>
        <v/>
      </c>
      <c r="I72" s="16" t="str">
        <f t="shared" si="3"/>
        <v/>
      </c>
      <c r="J72" s="16" t="str">
        <f t="shared" si="3"/>
        <v/>
      </c>
      <c r="K72" s="16" t="str">
        <f t="shared" si="3"/>
        <v/>
      </c>
      <c r="L72" s="16" t="str">
        <f t="shared" si="3"/>
        <v/>
      </c>
      <c r="M72" s="16" t="str">
        <f t="shared" si="3"/>
        <v/>
      </c>
      <c r="N72" s="16" t="str">
        <f t="shared" si="3"/>
        <v/>
      </c>
      <c r="O72" s="16" t="str">
        <f t="shared" si="3"/>
        <v/>
      </c>
      <c r="P72" s="16" t="str">
        <f t="shared" si="3"/>
        <v/>
      </c>
      <c r="Q72" s="16" t="str">
        <f t="shared" si="3"/>
        <v/>
      </c>
      <c r="R72" s="16" t="str">
        <f t="shared" si="3"/>
        <v/>
      </c>
      <c r="S72" s="16" t="str">
        <f t="shared" si="3"/>
        <v/>
      </c>
      <c r="T72" s="16" t="str">
        <f t="shared" si="3"/>
        <v/>
      </c>
      <c r="U72" s="16" t="str">
        <f t="shared" si="3"/>
        <v/>
      </c>
      <c r="V72" s="16" t="str">
        <f t="shared" si="3"/>
        <v/>
      </c>
      <c r="W72" s="16" t="str">
        <f t="shared" si="3"/>
        <v/>
      </c>
      <c r="X72" s="16" t="str">
        <f t="shared" si="3"/>
        <v/>
      </c>
      <c r="Y72" s="16" t="str">
        <f t="shared" si="3"/>
        <v/>
      </c>
      <c r="Z72" s="16" t="str">
        <f t="shared" si="3"/>
        <v/>
      </c>
      <c r="AA72" s="16" t="str">
        <f t="shared" si="3"/>
        <v/>
      </c>
      <c r="AB72" s="16" t="str">
        <f t="shared" si="3"/>
        <v/>
      </c>
      <c r="AC72" s="16" t="str">
        <f t="shared" si="3"/>
        <v/>
      </c>
      <c r="AD72" s="16" t="str">
        <f t="shared" si="3"/>
        <v/>
      </c>
      <c r="AE72" s="16" t="str">
        <f t="shared" si="3"/>
        <v/>
      </c>
      <c r="AF72" s="16" t="str">
        <f t="shared" si="3"/>
        <v/>
      </c>
      <c r="AG72" s="16" t="str">
        <f t="shared" si="3"/>
        <v/>
      </c>
      <c r="AH72" s="16" t="str">
        <f t="shared" si="3"/>
        <v/>
      </c>
      <c r="AI72" s="16" t="str">
        <f t="shared" si="3"/>
        <v/>
      </c>
      <c r="AJ72" s="16" t="str">
        <f t="shared" si="3"/>
        <v/>
      </c>
      <c r="AK72" s="16" t="str">
        <f t="shared" si="3"/>
        <v/>
      </c>
      <c r="AL72" s="16" t="str">
        <f t="shared" si="3"/>
        <v/>
      </c>
      <c r="AM72" s="16" t="str">
        <f t="shared" si="3"/>
        <v/>
      </c>
      <c r="AN72" s="16" t="str">
        <f t="shared" si="3"/>
        <v/>
      </c>
    </row>
    <row r="73" spans="1:40" s="14" customFormat="1" ht="16.5" hidden="1" customHeight="1">
      <c r="A73" s="15" t="s">
        <v>52</v>
      </c>
      <c r="B73" s="16" t="str">
        <f t="shared" si="3"/>
        <v/>
      </c>
      <c r="C73" s="16" t="str">
        <f t="shared" si="3"/>
        <v/>
      </c>
      <c r="D73" s="16" t="str">
        <f t="shared" si="3"/>
        <v/>
      </c>
      <c r="E73" s="16" t="str">
        <f t="shared" si="3"/>
        <v/>
      </c>
      <c r="F73" s="16" t="str">
        <f t="shared" si="3"/>
        <v/>
      </c>
      <c r="G73" s="16" t="str">
        <f t="shared" si="3"/>
        <v/>
      </c>
      <c r="H73" s="16" t="str">
        <f t="shared" si="3"/>
        <v/>
      </c>
      <c r="I73" s="16" t="str">
        <f t="shared" si="3"/>
        <v/>
      </c>
      <c r="J73" s="16" t="str">
        <f t="shared" si="3"/>
        <v/>
      </c>
      <c r="K73" s="16" t="str">
        <f t="shared" si="3"/>
        <v/>
      </c>
      <c r="L73" s="16" t="str">
        <f t="shared" si="3"/>
        <v/>
      </c>
      <c r="M73" s="16" t="str">
        <f t="shared" si="3"/>
        <v/>
      </c>
      <c r="N73" s="16" t="str">
        <f t="shared" si="3"/>
        <v/>
      </c>
      <c r="O73" s="16" t="str">
        <f t="shared" si="3"/>
        <v/>
      </c>
      <c r="P73" s="16" t="str">
        <f t="shared" si="3"/>
        <v/>
      </c>
      <c r="Q73" s="16" t="str">
        <f t="shared" si="3"/>
        <v/>
      </c>
      <c r="R73" s="16" t="str">
        <f t="shared" si="3"/>
        <v/>
      </c>
      <c r="S73" s="16" t="str">
        <f t="shared" si="3"/>
        <v/>
      </c>
      <c r="T73" s="16" t="str">
        <f t="shared" si="3"/>
        <v/>
      </c>
      <c r="U73" s="16" t="str">
        <f t="shared" si="3"/>
        <v/>
      </c>
      <c r="V73" s="16" t="str">
        <f t="shared" si="3"/>
        <v/>
      </c>
      <c r="W73" s="16" t="str">
        <f t="shared" si="3"/>
        <v/>
      </c>
      <c r="X73" s="16" t="str">
        <f t="shared" si="3"/>
        <v/>
      </c>
      <c r="Y73" s="16" t="str">
        <f t="shared" si="3"/>
        <v/>
      </c>
      <c r="Z73" s="16" t="str">
        <f t="shared" si="3"/>
        <v/>
      </c>
      <c r="AA73" s="16" t="str">
        <f t="shared" si="3"/>
        <v/>
      </c>
      <c r="AB73" s="16" t="str">
        <f t="shared" si="3"/>
        <v/>
      </c>
      <c r="AC73" s="16" t="str">
        <f t="shared" si="3"/>
        <v/>
      </c>
      <c r="AD73" s="16" t="str">
        <f t="shared" si="3"/>
        <v/>
      </c>
      <c r="AE73" s="16" t="str">
        <f t="shared" si="3"/>
        <v/>
      </c>
      <c r="AF73" s="16" t="str">
        <f t="shared" si="3"/>
        <v/>
      </c>
      <c r="AG73" s="16" t="str">
        <f t="shared" si="3"/>
        <v/>
      </c>
      <c r="AH73" s="16" t="str">
        <f t="shared" si="3"/>
        <v/>
      </c>
      <c r="AI73" s="16" t="str">
        <f t="shared" si="3"/>
        <v/>
      </c>
      <c r="AJ73" s="16" t="str">
        <f t="shared" si="3"/>
        <v/>
      </c>
      <c r="AK73" s="16" t="str">
        <f t="shared" si="3"/>
        <v/>
      </c>
      <c r="AL73" s="16" t="str">
        <f t="shared" si="3"/>
        <v/>
      </c>
      <c r="AM73" s="16" t="str">
        <f t="shared" si="3"/>
        <v/>
      </c>
      <c r="AN73" s="16" t="str">
        <f t="shared" si="3"/>
        <v/>
      </c>
    </row>
    <row r="74" spans="1:40" s="14" customFormat="1" ht="16.5" hidden="1" customHeight="1">
      <c r="A74" s="15" t="s">
        <v>53</v>
      </c>
      <c r="B74" s="16" t="str">
        <f t="shared" si="3"/>
        <v/>
      </c>
      <c r="C74" s="16" t="str">
        <f t="shared" si="3"/>
        <v/>
      </c>
      <c r="D74" s="16" t="str">
        <f t="shared" si="3"/>
        <v/>
      </c>
      <c r="E74" s="16" t="str">
        <f t="shared" si="3"/>
        <v/>
      </c>
      <c r="F74" s="16" t="str">
        <f t="shared" si="3"/>
        <v/>
      </c>
      <c r="G74" s="16" t="str">
        <f t="shared" si="3"/>
        <v/>
      </c>
      <c r="H74" s="16" t="str">
        <f t="shared" si="3"/>
        <v/>
      </c>
      <c r="I74" s="16" t="str">
        <f t="shared" si="3"/>
        <v/>
      </c>
      <c r="J74" s="16" t="str">
        <f t="shared" si="3"/>
        <v/>
      </c>
      <c r="K74" s="16" t="str">
        <f t="shared" ref="K74:AN74" si="4">IF(K50=K21,"","*")</f>
        <v/>
      </c>
      <c r="L74" s="16" t="str">
        <f t="shared" si="4"/>
        <v/>
      </c>
      <c r="M74" s="16" t="str">
        <f t="shared" si="4"/>
        <v/>
      </c>
      <c r="N74" s="16" t="str">
        <f t="shared" si="4"/>
        <v/>
      </c>
      <c r="O74" s="16" t="str">
        <f t="shared" si="4"/>
        <v/>
      </c>
      <c r="P74" s="16" t="str">
        <f t="shared" si="4"/>
        <v/>
      </c>
      <c r="Q74" s="16" t="str">
        <f t="shared" si="4"/>
        <v/>
      </c>
      <c r="R74" s="16" t="str">
        <f t="shared" si="4"/>
        <v/>
      </c>
      <c r="S74" s="16" t="str">
        <f t="shared" si="4"/>
        <v/>
      </c>
      <c r="T74" s="16" t="str">
        <f t="shared" si="4"/>
        <v/>
      </c>
      <c r="U74" s="16" t="str">
        <f t="shared" si="4"/>
        <v/>
      </c>
      <c r="V74" s="16" t="str">
        <f t="shared" si="4"/>
        <v/>
      </c>
      <c r="W74" s="16" t="str">
        <f t="shared" si="4"/>
        <v/>
      </c>
      <c r="X74" s="16" t="str">
        <f t="shared" si="4"/>
        <v/>
      </c>
      <c r="Y74" s="16" t="str">
        <f t="shared" si="4"/>
        <v/>
      </c>
      <c r="Z74" s="16" t="str">
        <f t="shared" si="4"/>
        <v/>
      </c>
      <c r="AA74" s="16" t="str">
        <f t="shared" si="4"/>
        <v/>
      </c>
      <c r="AB74" s="16" t="str">
        <f t="shared" si="4"/>
        <v/>
      </c>
      <c r="AC74" s="16" t="str">
        <f t="shared" si="4"/>
        <v/>
      </c>
      <c r="AD74" s="16" t="str">
        <f t="shared" si="4"/>
        <v/>
      </c>
      <c r="AE74" s="16" t="str">
        <f t="shared" si="4"/>
        <v/>
      </c>
      <c r="AF74" s="16" t="str">
        <f t="shared" si="4"/>
        <v/>
      </c>
      <c r="AG74" s="16" t="str">
        <f t="shared" si="4"/>
        <v/>
      </c>
      <c r="AH74" s="16" t="str">
        <f t="shared" si="4"/>
        <v/>
      </c>
      <c r="AI74" s="16" t="str">
        <f t="shared" si="4"/>
        <v/>
      </c>
      <c r="AJ74" s="16" t="str">
        <f t="shared" si="4"/>
        <v/>
      </c>
      <c r="AK74" s="16" t="str">
        <f t="shared" si="4"/>
        <v/>
      </c>
      <c r="AL74" s="16" t="str">
        <f t="shared" si="4"/>
        <v/>
      </c>
      <c r="AM74" s="16" t="str">
        <f t="shared" si="4"/>
        <v/>
      </c>
      <c r="AN74" s="16" t="str">
        <f t="shared" si="4"/>
        <v/>
      </c>
    </row>
    <row r="75" spans="1:40" s="14" customFormat="1" ht="16.5" hidden="1" customHeight="1">
      <c r="A75" s="15" t="s">
        <v>54</v>
      </c>
      <c r="B75" s="16" t="str">
        <f t="shared" ref="B75:AN81" si="5">IF(B51=B22,"","*")</f>
        <v/>
      </c>
      <c r="C75" s="16" t="str">
        <f t="shared" si="5"/>
        <v/>
      </c>
      <c r="D75" s="16" t="str">
        <f t="shared" si="5"/>
        <v/>
      </c>
      <c r="E75" s="16" t="str">
        <f t="shared" si="5"/>
        <v/>
      </c>
      <c r="F75" s="16" t="str">
        <f t="shared" si="5"/>
        <v/>
      </c>
      <c r="G75" s="16" t="str">
        <f t="shared" si="5"/>
        <v/>
      </c>
      <c r="H75" s="16" t="str">
        <f t="shared" si="5"/>
        <v/>
      </c>
      <c r="I75" s="16" t="str">
        <f t="shared" si="5"/>
        <v/>
      </c>
      <c r="J75" s="16" t="str">
        <f t="shared" si="5"/>
        <v/>
      </c>
      <c r="K75" s="16" t="str">
        <f t="shared" si="5"/>
        <v/>
      </c>
      <c r="L75" s="16" t="str">
        <f t="shared" si="5"/>
        <v/>
      </c>
      <c r="M75" s="16" t="str">
        <f t="shared" si="5"/>
        <v/>
      </c>
      <c r="N75" s="16" t="str">
        <f t="shared" si="5"/>
        <v/>
      </c>
      <c r="O75" s="16" t="str">
        <f t="shared" si="5"/>
        <v/>
      </c>
      <c r="P75" s="16" t="str">
        <f t="shared" si="5"/>
        <v/>
      </c>
      <c r="Q75" s="16" t="str">
        <f t="shared" si="5"/>
        <v/>
      </c>
      <c r="R75" s="16" t="str">
        <f t="shared" si="5"/>
        <v/>
      </c>
      <c r="S75" s="16" t="str">
        <f t="shared" si="5"/>
        <v/>
      </c>
      <c r="T75" s="16" t="str">
        <f t="shared" si="5"/>
        <v/>
      </c>
      <c r="U75" s="16" t="str">
        <f t="shared" si="5"/>
        <v/>
      </c>
      <c r="V75" s="16" t="str">
        <f t="shared" si="5"/>
        <v/>
      </c>
      <c r="W75" s="16" t="str">
        <f t="shared" si="5"/>
        <v/>
      </c>
      <c r="X75" s="16" t="str">
        <f t="shared" si="5"/>
        <v/>
      </c>
      <c r="Y75" s="16" t="str">
        <f t="shared" si="5"/>
        <v/>
      </c>
      <c r="Z75" s="16" t="str">
        <f t="shared" si="5"/>
        <v/>
      </c>
      <c r="AA75" s="16" t="str">
        <f t="shared" si="5"/>
        <v/>
      </c>
      <c r="AB75" s="16" t="str">
        <f t="shared" si="5"/>
        <v/>
      </c>
      <c r="AC75" s="16" t="str">
        <f t="shared" si="5"/>
        <v/>
      </c>
      <c r="AD75" s="16" t="str">
        <f t="shared" si="5"/>
        <v/>
      </c>
      <c r="AE75" s="16" t="str">
        <f t="shared" si="5"/>
        <v/>
      </c>
      <c r="AF75" s="16" t="str">
        <f t="shared" si="5"/>
        <v/>
      </c>
      <c r="AG75" s="16" t="str">
        <f t="shared" si="5"/>
        <v/>
      </c>
      <c r="AH75" s="16" t="str">
        <f t="shared" si="5"/>
        <v/>
      </c>
      <c r="AI75" s="16" t="str">
        <f t="shared" si="5"/>
        <v/>
      </c>
      <c r="AJ75" s="16" t="str">
        <f t="shared" si="5"/>
        <v/>
      </c>
      <c r="AK75" s="16" t="str">
        <f t="shared" si="5"/>
        <v/>
      </c>
      <c r="AL75" s="16" t="str">
        <f t="shared" si="5"/>
        <v/>
      </c>
      <c r="AM75" s="16" t="str">
        <f t="shared" si="5"/>
        <v/>
      </c>
      <c r="AN75" s="16" t="str">
        <f t="shared" si="5"/>
        <v/>
      </c>
    </row>
    <row r="76" spans="1:40" s="14" customFormat="1" ht="16.5" hidden="1" customHeight="1">
      <c r="A76" s="15" t="s">
        <v>55</v>
      </c>
      <c r="B76" s="16" t="str">
        <f t="shared" si="5"/>
        <v/>
      </c>
      <c r="C76" s="16" t="str">
        <f t="shared" si="5"/>
        <v/>
      </c>
      <c r="D76" s="16" t="str">
        <f t="shared" si="5"/>
        <v/>
      </c>
      <c r="E76" s="16" t="str">
        <f t="shared" si="5"/>
        <v/>
      </c>
      <c r="F76" s="16" t="str">
        <f t="shared" si="5"/>
        <v/>
      </c>
      <c r="G76" s="16" t="str">
        <f t="shared" si="5"/>
        <v/>
      </c>
      <c r="H76" s="16" t="str">
        <f t="shared" si="5"/>
        <v/>
      </c>
      <c r="I76" s="16" t="str">
        <f t="shared" si="5"/>
        <v/>
      </c>
      <c r="J76" s="16" t="str">
        <f t="shared" si="5"/>
        <v/>
      </c>
      <c r="K76" s="16" t="str">
        <f t="shared" si="5"/>
        <v/>
      </c>
      <c r="L76" s="16" t="str">
        <f t="shared" si="5"/>
        <v/>
      </c>
      <c r="M76" s="16" t="str">
        <f t="shared" si="5"/>
        <v/>
      </c>
      <c r="N76" s="16" t="str">
        <f t="shared" si="5"/>
        <v/>
      </c>
      <c r="O76" s="16" t="str">
        <f t="shared" si="5"/>
        <v/>
      </c>
      <c r="P76" s="16" t="str">
        <f t="shared" si="5"/>
        <v/>
      </c>
      <c r="Q76" s="16" t="str">
        <f t="shared" si="5"/>
        <v/>
      </c>
      <c r="R76" s="16" t="str">
        <f t="shared" si="5"/>
        <v/>
      </c>
      <c r="S76" s="16" t="str">
        <f t="shared" si="5"/>
        <v/>
      </c>
      <c r="T76" s="16" t="str">
        <f t="shared" si="5"/>
        <v/>
      </c>
      <c r="U76" s="16" t="str">
        <f t="shared" si="5"/>
        <v/>
      </c>
      <c r="V76" s="16" t="str">
        <f t="shared" si="5"/>
        <v/>
      </c>
      <c r="W76" s="16" t="str">
        <f t="shared" si="5"/>
        <v/>
      </c>
      <c r="X76" s="16" t="str">
        <f t="shared" si="5"/>
        <v/>
      </c>
      <c r="Y76" s="16" t="str">
        <f t="shared" si="5"/>
        <v/>
      </c>
      <c r="Z76" s="16" t="str">
        <f t="shared" si="5"/>
        <v/>
      </c>
      <c r="AA76" s="16" t="str">
        <f t="shared" si="5"/>
        <v/>
      </c>
      <c r="AB76" s="16" t="str">
        <f t="shared" si="5"/>
        <v/>
      </c>
      <c r="AC76" s="16" t="str">
        <f t="shared" si="5"/>
        <v/>
      </c>
      <c r="AD76" s="16" t="str">
        <f t="shared" si="5"/>
        <v/>
      </c>
      <c r="AE76" s="16" t="str">
        <f t="shared" si="5"/>
        <v/>
      </c>
      <c r="AF76" s="16" t="str">
        <f t="shared" si="5"/>
        <v/>
      </c>
      <c r="AG76" s="16" t="str">
        <f t="shared" si="5"/>
        <v/>
      </c>
      <c r="AH76" s="16" t="str">
        <f t="shared" si="5"/>
        <v/>
      </c>
      <c r="AI76" s="16" t="str">
        <f t="shared" si="5"/>
        <v/>
      </c>
      <c r="AJ76" s="16" t="str">
        <f t="shared" si="5"/>
        <v/>
      </c>
      <c r="AK76" s="16" t="str">
        <f t="shared" si="5"/>
        <v/>
      </c>
      <c r="AL76" s="16" t="str">
        <f t="shared" si="5"/>
        <v/>
      </c>
      <c r="AM76" s="16" t="str">
        <f t="shared" si="5"/>
        <v/>
      </c>
      <c r="AN76" s="16" t="str">
        <f t="shared" si="5"/>
        <v/>
      </c>
    </row>
    <row r="77" spans="1:40" s="14" customFormat="1" ht="16.5" hidden="1" customHeight="1">
      <c r="A77" s="15" t="s">
        <v>56</v>
      </c>
      <c r="B77" s="16" t="str">
        <f t="shared" si="5"/>
        <v/>
      </c>
      <c r="C77" s="16" t="str">
        <f t="shared" si="5"/>
        <v/>
      </c>
      <c r="D77" s="16" t="str">
        <f t="shared" si="5"/>
        <v/>
      </c>
      <c r="E77" s="16" t="str">
        <f t="shared" si="5"/>
        <v>*</v>
      </c>
      <c r="F77" s="16" t="str">
        <f t="shared" si="5"/>
        <v>*</v>
      </c>
      <c r="G77" s="16" t="str">
        <f t="shared" si="5"/>
        <v>*</v>
      </c>
      <c r="H77" s="16" t="str">
        <f t="shared" si="5"/>
        <v/>
      </c>
      <c r="I77" s="16" t="str">
        <f t="shared" si="5"/>
        <v>*</v>
      </c>
      <c r="J77" s="16" t="str">
        <f t="shared" si="5"/>
        <v>*</v>
      </c>
      <c r="K77" s="16" t="str">
        <f t="shared" si="5"/>
        <v>*</v>
      </c>
      <c r="L77" s="16" t="str">
        <f t="shared" si="5"/>
        <v>*</v>
      </c>
      <c r="M77" s="16" t="str">
        <f t="shared" si="5"/>
        <v>*</v>
      </c>
      <c r="N77" s="16" t="str">
        <f t="shared" si="5"/>
        <v>*</v>
      </c>
      <c r="O77" s="16" t="str">
        <f t="shared" si="5"/>
        <v>*</v>
      </c>
      <c r="P77" s="16" t="str">
        <f t="shared" si="5"/>
        <v/>
      </c>
      <c r="Q77" s="16" t="str">
        <f t="shared" si="5"/>
        <v>*</v>
      </c>
      <c r="R77" s="16" t="str">
        <f t="shared" si="5"/>
        <v>*</v>
      </c>
      <c r="S77" s="16" t="str">
        <f t="shared" si="5"/>
        <v>*</v>
      </c>
      <c r="T77" s="16" t="str">
        <f t="shared" si="5"/>
        <v>*</v>
      </c>
      <c r="U77" s="16" t="str">
        <f t="shared" si="5"/>
        <v/>
      </c>
      <c r="V77" s="16" t="str">
        <f t="shared" si="5"/>
        <v/>
      </c>
      <c r="W77" s="16" t="str">
        <f t="shared" si="5"/>
        <v/>
      </c>
      <c r="X77" s="16" t="str">
        <f t="shared" si="5"/>
        <v/>
      </c>
      <c r="Y77" s="16" t="str">
        <f t="shared" si="5"/>
        <v/>
      </c>
      <c r="Z77" s="16" t="str">
        <f t="shared" si="5"/>
        <v/>
      </c>
      <c r="AA77" s="16" t="str">
        <f t="shared" si="5"/>
        <v/>
      </c>
      <c r="AB77" s="16" t="str">
        <f t="shared" si="5"/>
        <v/>
      </c>
      <c r="AC77" s="16" t="str">
        <f t="shared" si="5"/>
        <v/>
      </c>
      <c r="AD77" s="16" t="str">
        <f t="shared" si="5"/>
        <v/>
      </c>
      <c r="AE77" s="16" t="str">
        <f t="shared" si="5"/>
        <v/>
      </c>
      <c r="AF77" s="16" t="str">
        <f t="shared" si="5"/>
        <v/>
      </c>
      <c r="AG77" s="16" t="str">
        <f t="shared" si="5"/>
        <v/>
      </c>
      <c r="AH77" s="16" t="str">
        <f t="shared" si="5"/>
        <v/>
      </c>
      <c r="AI77" s="16" t="str">
        <f t="shared" si="5"/>
        <v/>
      </c>
      <c r="AJ77" s="16" t="str">
        <f t="shared" si="5"/>
        <v/>
      </c>
      <c r="AK77" s="16" t="str">
        <f t="shared" si="5"/>
        <v/>
      </c>
      <c r="AL77" s="16" t="str">
        <f t="shared" si="5"/>
        <v/>
      </c>
      <c r="AM77" s="16" t="str">
        <f t="shared" si="5"/>
        <v/>
      </c>
      <c r="AN77" s="16" t="str">
        <f t="shared" si="5"/>
        <v/>
      </c>
    </row>
    <row r="78" spans="1:40" s="14" customFormat="1" ht="16.5" hidden="1" customHeight="1">
      <c r="A78" s="15" t="s">
        <v>57</v>
      </c>
      <c r="B78" s="16" t="str">
        <f t="shared" si="5"/>
        <v/>
      </c>
      <c r="C78" s="16" t="str">
        <f t="shared" si="5"/>
        <v/>
      </c>
      <c r="D78" s="16" t="str">
        <f t="shared" si="5"/>
        <v/>
      </c>
      <c r="E78" s="16" t="str">
        <f t="shared" si="5"/>
        <v/>
      </c>
      <c r="F78" s="16" t="str">
        <f t="shared" si="5"/>
        <v/>
      </c>
      <c r="G78" s="16" t="str">
        <f t="shared" si="5"/>
        <v/>
      </c>
      <c r="H78" s="16" t="str">
        <f t="shared" si="5"/>
        <v/>
      </c>
      <c r="I78" s="16" t="str">
        <f t="shared" si="5"/>
        <v/>
      </c>
      <c r="J78" s="16" t="str">
        <f t="shared" si="5"/>
        <v/>
      </c>
      <c r="K78" s="16" t="str">
        <f t="shared" si="5"/>
        <v/>
      </c>
      <c r="L78" s="16" t="str">
        <f t="shared" si="5"/>
        <v/>
      </c>
      <c r="M78" s="16" t="str">
        <f t="shared" si="5"/>
        <v/>
      </c>
      <c r="N78" s="16" t="str">
        <f t="shared" si="5"/>
        <v/>
      </c>
      <c r="O78" s="16" t="str">
        <f t="shared" si="5"/>
        <v/>
      </c>
      <c r="P78" s="16" t="str">
        <f t="shared" si="5"/>
        <v/>
      </c>
      <c r="Q78" s="16" t="str">
        <f t="shared" si="5"/>
        <v/>
      </c>
      <c r="R78" s="16" t="str">
        <f t="shared" si="5"/>
        <v/>
      </c>
      <c r="S78" s="16" t="str">
        <f t="shared" si="5"/>
        <v/>
      </c>
      <c r="T78" s="16" t="str">
        <f t="shared" si="5"/>
        <v/>
      </c>
      <c r="U78" s="16" t="str">
        <f t="shared" si="5"/>
        <v/>
      </c>
      <c r="V78" s="16" t="str">
        <f t="shared" si="5"/>
        <v/>
      </c>
      <c r="W78" s="16" t="str">
        <f t="shared" si="5"/>
        <v/>
      </c>
      <c r="X78" s="16" t="str">
        <f t="shared" si="5"/>
        <v/>
      </c>
      <c r="Y78" s="16" t="str">
        <f t="shared" si="5"/>
        <v/>
      </c>
      <c r="Z78" s="16" t="str">
        <f t="shared" si="5"/>
        <v/>
      </c>
      <c r="AA78" s="16" t="str">
        <f t="shared" si="5"/>
        <v/>
      </c>
      <c r="AB78" s="16" t="str">
        <f t="shared" si="5"/>
        <v/>
      </c>
      <c r="AC78" s="16" t="str">
        <f t="shared" si="5"/>
        <v/>
      </c>
      <c r="AD78" s="16" t="str">
        <f t="shared" si="5"/>
        <v/>
      </c>
      <c r="AE78" s="16" t="str">
        <f t="shared" si="5"/>
        <v/>
      </c>
      <c r="AF78" s="16" t="str">
        <f t="shared" si="5"/>
        <v/>
      </c>
      <c r="AG78" s="16" t="str">
        <f t="shared" si="5"/>
        <v/>
      </c>
      <c r="AH78" s="16" t="str">
        <f t="shared" si="5"/>
        <v/>
      </c>
      <c r="AI78" s="16" t="str">
        <f t="shared" si="5"/>
        <v/>
      </c>
      <c r="AJ78" s="16" t="str">
        <f t="shared" si="5"/>
        <v/>
      </c>
      <c r="AK78" s="16" t="str">
        <f t="shared" si="5"/>
        <v/>
      </c>
      <c r="AL78" s="16" t="str">
        <f t="shared" si="5"/>
        <v/>
      </c>
      <c r="AM78" s="16" t="str">
        <f t="shared" si="5"/>
        <v/>
      </c>
      <c r="AN78" s="16" t="str">
        <f t="shared" si="5"/>
        <v/>
      </c>
    </row>
    <row r="79" spans="1:40" s="14" customFormat="1" ht="16.5" hidden="1" customHeight="1">
      <c r="A79" s="15" t="s">
        <v>58</v>
      </c>
      <c r="B79" s="16" t="str">
        <f t="shared" si="5"/>
        <v/>
      </c>
      <c r="C79" s="16" t="str">
        <f t="shared" si="5"/>
        <v/>
      </c>
      <c r="D79" s="16" t="str">
        <f t="shared" si="5"/>
        <v/>
      </c>
      <c r="E79" s="16" t="str">
        <f t="shared" si="5"/>
        <v/>
      </c>
      <c r="F79" s="16" t="str">
        <f t="shared" si="5"/>
        <v/>
      </c>
      <c r="G79" s="16" t="str">
        <f t="shared" si="5"/>
        <v/>
      </c>
      <c r="H79" s="16" t="str">
        <f t="shared" si="5"/>
        <v/>
      </c>
      <c r="I79" s="16" t="str">
        <f t="shared" si="5"/>
        <v/>
      </c>
      <c r="J79" s="16" t="str">
        <f t="shared" si="5"/>
        <v/>
      </c>
      <c r="K79" s="16" t="str">
        <f t="shared" si="5"/>
        <v/>
      </c>
      <c r="L79" s="16" t="str">
        <f t="shared" si="5"/>
        <v/>
      </c>
      <c r="M79" s="16" t="str">
        <f t="shared" si="5"/>
        <v/>
      </c>
      <c r="N79" s="16" t="str">
        <f t="shared" si="5"/>
        <v/>
      </c>
      <c r="O79" s="16" t="str">
        <f t="shared" si="5"/>
        <v/>
      </c>
      <c r="P79" s="16" t="str">
        <f t="shared" si="5"/>
        <v/>
      </c>
      <c r="Q79" s="16" t="str">
        <f t="shared" si="5"/>
        <v/>
      </c>
      <c r="R79" s="16" t="str">
        <f t="shared" si="5"/>
        <v/>
      </c>
      <c r="S79" s="16" t="str">
        <f t="shared" si="5"/>
        <v/>
      </c>
      <c r="T79" s="16" t="str">
        <f t="shared" si="5"/>
        <v/>
      </c>
      <c r="U79" s="16" t="str">
        <f t="shared" si="5"/>
        <v/>
      </c>
      <c r="V79" s="16" t="str">
        <f t="shared" si="5"/>
        <v/>
      </c>
      <c r="W79" s="16" t="str">
        <f t="shared" si="5"/>
        <v/>
      </c>
      <c r="X79" s="16" t="str">
        <f t="shared" si="5"/>
        <v/>
      </c>
      <c r="Y79" s="16" t="str">
        <f t="shared" si="5"/>
        <v/>
      </c>
      <c r="Z79" s="16" t="str">
        <f t="shared" si="5"/>
        <v/>
      </c>
      <c r="AA79" s="16" t="str">
        <f t="shared" si="5"/>
        <v/>
      </c>
      <c r="AB79" s="16" t="str">
        <f t="shared" si="5"/>
        <v/>
      </c>
      <c r="AC79" s="16" t="str">
        <f t="shared" si="5"/>
        <v/>
      </c>
      <c r="AD79" s="16" t="str">
        <f t="shared" si="5"/>
        <v/>
      </c>
      <c r="AE79" s="16" t="str">
        <f t="shared" si="5"/>
        <v/>
      </c>
      <c r="AF79" s="16" t="str">
        <f t="shared" si="5"/>
        <v/>
      </c>
      <c r="AG79" s="16" t="str">
        <f t="shared" si="5"/>
        <v/>
      </c>
      <c r="AH79" s="16" t="str">
        <f t="shared" si="5"/>
        <v/>
      </c>
      <c r="AI79" s="16" t="str">
        <f t="shared" si="5"/>
        <v/>
      </c>
      <c r="AJ79" s="16" t="str">
        <f t="shared" si="5"/>
        <v/>
      </c>
      <c r="AK79" s="16" t="str">
        <f t="shared" si="5"/>
        <v/>
      </c>
      <c r="AL79" s="16" t="str">
        <f t="shared" si="5"/>
        <v/>
      </c>
      <c r="AM79" s="16" t="str">
        <f t="shared" si="5"/>
        <v/>
      </c>
      <c r="AN79" s="16" t="str">
        <f t="shared" si="5"/>
        <v/>
      </c>
    </row>
    <row r="80" spans="1:40" s="14" customFormat="1" ht="16.5" hidden="1" customHeight="1">
      <c r="A80" s="15" t="s">
        <v>59</v>
      </c>
      <c r="B80" s="16" t="str">
        <f t="shared" si="5"/>
        <v/>
      </c>
      <c r="C80" s="16" t="str">
        <f t="shared" si="5"/>
        <v>*</v>
      </c>
      <c r="D80" s="16" t="str">
        <f t="shared" si="5"/>
        <v>*</v>
      </c>
      <c r="E80" s="16" t="str">
        <f t="shared" si="5"/>
        <v/>
      </c>
      <c r="F80" s="16" t="str">
        <f t="shared" si="5"/>
        <v/>
      </c>
      <c r="G80" s="16" t="str">
        <f t="shared" si="5"/>
        <v/>
      </c>
      <c r="H80" s="16" t="str">
        <f t="shared" si="5"/>
        <v/>
      </c>
      <c r="I80" s="16" t="str">
        <f t="shared" si="5"/>
        <v/>
      </c>
      <c r="J80" s="16" t="str">
        <f t="shared" si="5"/>
        <v/>
      </c>
      <c r="K80" s="16" t="str">
        <f t="shared" si="5"/>
        <v/>
      </c>
      <c r="L80" s="16" t="str">
        <f t="shared" si="5"/>
        <v/>
      </c>
      <c r="M80" s="16" t="str">
        <f t="shared" si="5"/>
        <v/>
      </c>
      <c r="N80" s="16" t="str">
        <f t="shared" si="5"/>
        <v/>
      </c>
      <c r="O80" s="16" t="str">
        <f t="shared" si="5"/>
        <v/>
      </c>
      <c r="P80" s="16" t="str">
        <f t="shared" si="5"/>
        <v/>
      </c>
      <c r="Q80" s="16" t="str">
        <f t="shared" si="5"/>
        <v/>
      </c>
      <c r="R80" s="16" t="str">
        <f t="shared" si="5"/>
        <v/>
      </c>
      <c r="S80" s="16" t="str">
        <f t="shared" si="5"/>
        <v/>
      </c>
      <c r="T80" s="16" t="str">
        <f t="shared" si="5"/>
        <v/>
      </c>
      <c r="U80" s="16" t="str">
        <f t="shared" si="5"/>
        <v/>
      </c>
      <c r="V80" s="16" t="str">
        <f t="shared" si="5"/>
        <v/>
      </c>
      <c r="W80" s="16" t="str">
        <f t="shared" si="5"/>
        <v/>
      </c>
      <c r="X80" s="16" t="str">
        <f t="shared" si="5"/>
        <v/>
      </c>
      <c r="Y80" s="16" t="str">
        <f t="shared" si="5"/>
        <v/>
      </c>
      <c r="Z80" s="16" t="str">
        <f t="shared" si="5"/>
        <v/>
      </c>
      <c r="AA80" s="16" t="str">
        <f t="shared" si="5"/>
        <v/>
      </c>
      <c r="AB80" s="16" t="str">
        <f t="shared" si="5"/>
        <v/>
      </c>
      <c r="AC80" s="16" t="str">
        <f t="shared" si="5"/>
        <v/>
      </c>
      <c r="AD80" s="16" t="str">
        <f t="shared" si="5"/>
        <v/>
      </c>
      <c r="AE80" s="16" t="str">
        <f t="shared" si="5"/>
        <v/>
      </c>
      <c r="AF80" s="16" t="str">
        <f t="shared" si="5"/>
        <v/>
      </c>
      <c r="AG80" s="16" t="str">
        <f t="shared" si="5"/>
        <v/>
      </c>
      <c r="AH80" s="16" t="str">
        <f t="shared" si="5"/>
        <v/>
      </c>
      <c r="AI80" s="16" t="str">
        <f t="shared" si="5"/>
        <v/>
      </c>
      <c r="AJ80" s="16" t="str">
        <f t="shared" si="5"/>
        <v/>
      </c>
      <c r="AK80" s="16" t="str">
        <f t="shared" si="5"/>
        <v/>
      </c>
      <c r="AL80" s="16" t="str">
        <f t="shared" si="5"/>
        <v/>
      </c>
      <c r="AM80" s="16" t="str">
        <f t="shared" si="5"/>
        <v/>
      </c>
      <c r="AN80" s="16" t="str">
        <f t="shared" si="5"/>
        <v/>
      </c>
    </row>
    <row r="81" spans="1:40" s="14" customFormat="1" ht="16.5" hidden="1" customHeight="1">
      <c r="A81" s="15" t="s">
        <v>60</v>
      </c>
      <c r="B81" s="16" t="str">
        <f t="shared" si="5"/>
        <v/>
      </c>
      <c r="C81" s="16" t="str">
        <f t="shared" si="5"/>
        <v/>
      </c>
      <c r="D81" s="16" t="str">
        <f t="shared" si="5"/>
        <v/>
      </c>
      <c r="E81" s="16" t="str">
        <f t="shared" si="5"/>
        <v/>
      </c>
      <c r="F81" s="16" t="str">
        <f t="shared" si="5"/>
        <v/>
      </c>
      <c r="G81" s="16" t="str">
        <f t="shared" si="5"/>
        <v/>
      </c>
      <c r="H81" s="16" t="str">
        <f t="shared" si="5"/>
        <v/>
      </c>
      <c r="I81" s="16" t="str">
        <f t="shared" si="5"/>
        <v/>
      </c>
      <c r="J81" s="16" t="str">
        <f t="shared" si="5"/>
        <v/>
      </c>
      <c r="K81" s="16" t="str">
        <f t="shared" ref="K81:AN81" si="6">IF(K57=K28,"","*")</f>
        <v/>
      </c>
      <c r="L81" s="16" t="str">
        <f t="shared" si="6"/>
        <v/>
      </c>
      <c r="M81" s="16" t="str">
        <f t="shared" si="6"/>
        <v/>
      </c>
      <c r="N81" s="16" t="str">
        <f t="shared" si="6"/>
        <v/>
      </c>
      <c r="O81" s="16" t="str">
        <f t="shared" si="6"/>
        <v/>
      </c>
      <c r="P81" s="16" t="str">
        <f t="shared" si="6"/>
        <v/>
      </c>
      <c r="Q81" s="16" t="str">
        <f t="shared" si="6"/>
        <v/>
      </c>
      <c r="R81" s="16" t="str">
        <f t="shared" si="6"/>
        <v/>
      </c>
      <c r="S81" s="16" t="str">
        <f t="shared" si="6"/>
        <v/>
      </c>
      <c r="T81" s="16" t="str">
        <f t="shared" si="6"/>
        <v/>
      </c>
      <c r="U81" s="16" t="str">
        <f t="shared" si="6"/>
        <v/>
      </c>
      <c r="V81" s="16" t="str">
        <f t="shared" si="6"/>
        <v/>
      </c>
      <c r="W81" s="16" t="str">
        <f t="shared" si="6"/>
        <v/>
      </c>
      <c r="X81" s="16" t="str">
        <f t="shared" si="6"/>
        <v/>
      </c>
      <c r="Y81" s="16" t="str">
        <f t="shared" si="6"/>
        <v/>
      </c>
      <c r="Z81" s="16" t="str">
        <f t="shared" si="6"/>
        <v/>
      </c>
      <c r="AA81" s="16" t="str">
        <f t="shared" si="6"/>
        <v/>
      </c>
      <c r="AB81" s="16" t="str">
        <f t="shared" si="6"/>
        <v/>
      </c>
      <c r="AC81" s="16" t="str">
        <f t="shared" si="6"/>
        <v/>
      </c>
      <c r="AD81" s="16" t="str">
        <f t="shared" si="6"/>
        <v/>
      </c>
      <c r="AE81" s="16" t="str">
        <f t="shared" si="6"/>
        <v/>
      </c>
      <c r="AF81" s="16" t="str">
        <f t="shared" si="6"/>
        <v/>
      </c>
      <c r="AG81" s="16" t="str">
        <f t="shared" si="6"/>
        <v/>
      </c>
      <c r="AH81" s="16" t="str">
        <f t="shared" si="6"/>
        <v/>
      </c>
      <c r="AI81" s="16" t="str">
        <f t="shared" si="6"/>
        <v/>
      </c>
      <c r="AJ81" s="16" t="str">
        <f t="shared" si="6"/>
        <v/>
      </c>
      <c r="AK81" s="16" t="str">
        <f t="shared" si="6"/>
        <v/>
      </c>
      <c r="AL81" s="16" t="str">
        <f t="shared" si="6"/>
        <v/>
      </c>
      <c r="AM81" s="16" t="str">
        <f t="shared" si="6"/>
        <v/>
      </c>
      <c r="AN81" s="16" t="str">
        <f t="shared" si="6"/>
        <v/>
      </c>
    </row>
    <row r="82" spans="1:40" s="14" customFormat="1" ht="16.5" hidden="1" customHeight="1">
      <c r="A82" s="19" t="s">
        <v>62</v>
      </c>
      <c r="B82" s="16" t="str">
        <f t="shared" ref="B82:AN83" si="7">IF(B58=B29,"","*")</f>
        <v/>
      </c>
      <c r="C82" s="16" t="str">
        <f t="shared" si="7"/>
        <v/>
      </c>
      <c r="D82" s="16" t="str">
        <f t="shared" si="7"/>
        <v/>
      </c>
      <c r="E82" s="16" t="str">
        <f t="shared" si="7"/>
        <v/>
      </c>
      <c r="F82" s="16" t="str">
        <f t="shared" si="7"/>
        <v/>
      </c>
      <c r="G82" s="16" t="str">
        <f t="shared" si="7"/>
        <v/>
      </c>
      <c r="H82" s="16" t="str">
        <f t="shared" si="7"/>
        <v/>
      </c>
      <c r="I82" s="16" t="str">
        <f t="shared" si="7"/>
        <v/>
      </c>
      <c r="J82" s="16" t="str">
        <f t="shared" si="7"/>
        <v/>
      </c>
      <c r="K82" s="16" t="str">
        <f t="shared" si="7"/>
        <v/>
      </c>
      <c r="L82" s="16" t="str">
        <f t="shared" si="7"/>
        <v/>
      </c>
      <c r="M82" s="16" t="str">
        <f t="shared" si="7"/>
        <v/>
      </c>
      <c r="N82" s="16" t="str">
        <f t="shared" si="7"/>
        <v/>
      </c>
      <c r="O82" s="16" t="str">
        <f t="shared" si="7"/>
        <v/>
      </c>
      <c r="P82" s="16" t="str">
        <f t="shared" si="7"/>
        <v/>
      </c>
      <c r="Q82" s="16" t="str">
        <f t="shared" si="7"/>
        <v/>
      </c>
      <c r="R82" s="16" t="str">
        <f t="shared" si="7"/>
        <v/>
      </c>
      <c r="S82" s="16" t="str">
        <f t="shared" si="7"/>
        <v/>
      </c>
      <c r="T82" s="16" t="str">
        <f t="shared" si="7"/>
        <v/>
      </c>
      <c r="U82" s="16" t="str">
        <f t="shared" si="7"/>
        <v/>
      </c>
      <c r="V82" s="16" t="str">
        <f t="shared" si="7"/>
        <v/>
      </c>
      <c r="W82" s="16" t="str">
        <f t="shared" si="7"/>
        <v/>
      </c>
      <c r="X82" s="16" t="str">
        <f t="shared" si="7"/>
        <v/>
      </c>
      <c r="Y82" s="16" t="str">
        <f t="shared" si="7"/>
        <v/>
      </c>
      <c r="Z82" s="16" t="str">
        <f t="shared" si="7"/>
        <v/>
      </c>
      <c r="AA82" s="16" t="str">
        <f t="shared" si="7"/>
        <v/>
      </c>
      <c r="AB82" s="16" t="str">
        <f t="shared" si="7"/>
        <v/>
      </c>
      <c r="AC82" s="16" t="str">
        <f t="shared" si="7"/>
        <v/>
      </c>
      <c r="AD82" s="16" t="str">
        <f t="shared" si="7"/>
        <v/>
      </c>
      <c r="AE82" s="16" t="str">
        <f t="shared" si="7"/>
        <v/>
      </c>
      <c r="AF82" s="16" t="str">
        <f t="shared" si="7"/>
        <v/>
      </c>
      <c r="AG82" s="16" t="str">
        <f t="shared" si="7"/>
        <v/>
      </c>
      <c r="AH82" s="16" t="str">
        <f t="shared" si="7"/>
        <v/>
      </c>
      <c r="AI82" s="16" t="str">
        <f t="shared" si="7"/>
        <v/>
      </c>
      <c r="AJ82" s="16" t="str">
        <f t="shared" si="7"/>
        <v/>
      </c>
      <c r="AK82" s="16" t="str">
        <f t="shared" si="7"/>
        <v/>
      </c>
      <c r="AL82" s="16" t="str">
        <f t="shared" si="7"/>
        <v/>
      </c>
      <c r="AM82" s="16" t="str">
        <f t="shared" si="7"/>
        <v/>
      </c>
      <c r="AN82" s="16" t="str">
        <f t="shared" si="7"/>
        <v/>
      </c>
    </row>
    <row r="83" spans="1:40" s="14" customFormat="1" ht="16.5" hidden="1" customHeight="1">
      <c r="A83" s="20" t="s">
        <v>63</v>
      </c>
      <c r="B83" s="16" t="str">
        <f t="shared" si="7"/>
        <v/>
      </c>
      <c r="C83" s="16" t="str">
        <f t="shared" si="7"/>
        <v/>
      </c>
      <c r="D83" s="16" t="str">
        <f t="shared" si="7"/>
        <v/>
      </c>
      <c r="E83" s="16" t="str">
        <f t="shared" si="7"/>
        <v/>
      </c>
      <c r="F83" s="16" t="str">
        <f t="shared" si="7"/>
        <v/>
      </c>
      <c r="G83" s="16" t="str">
        <f t="shared" si="7"/>
        <v/>
      </c>
      <c r="H83" s="16" t="str">
        <f t="shared" si="7"/>
        <v/>
      </c>
      <c r="I83" s="16" t="str">
        <f t="shared" si="7"/>
        <v/>
      </c>
      <c r="J83" s="16" t="str">
        <f t="shared" si="7"/>
        <v/>
      </c>
      <c r="K83" s="16" t="str">
        <f t="shared" si="7"/>
        <v/>
      </c>
      <c r="L83" s="16" t="str">
        <f t="shared" si="7"/>
        <v/>
      </c>
      <c r="M83" s="16" t="str">
        <f t="shared" si="7"/>
        <v/>
      </c>
      <c r="N83" s="16" t="str">
        <f t="shared" si="7"/>
        <v/>
      </c>
      <c r="O83" s="16" t="str">
        <f t="shared" si="7"/>
        <v/>
      </c>
      <c r="P83" s="16" t="str">
        <f t="shared" si="7"/>
        <v/>
      </c>
      <c r="Q83" s="16" t="str">
        <f t="shared" si="7"/>
        <v/>
      </c>
      <c r="R83" s="16" t="str">
        <f t="shared" si="7"/>
        <v/>
      </c>
      <c r="S83" s="16" t="str">
        <f t="shared" si="7"/>
        <v/>
      </c>
      <c r="T83" s="16" t="str">
        <f t="shared" si="7"/>
        <v/>
      </c>
      <c r="U83" s="16" t="str">
        <f t="shared" si="7"/>
        <v/>
      </c>
      <c r="V83" s="16" t="str">
        <f t="shared" si="7"/>
        <v/>
      </c>
      <c r="W83" s="16" t="str">
        <f t="shared" si="7"/>
        <v/>
      </c>
      <c r="X83" s="16" t="str">
        <f t="shared" si="7"/>
        <v/>
      </c>
      <c r="Y83" s="16" t="str">
        <f t="shared" si="7"/>
        <v/>
      </c>
      <c r="Z83" s="16" t="str">
        <f t="shared" si="7"/>
        <v/>
      </c>
      <c r="AA83" s="16" t="str">
        <f t="shared" si="7"/>
        <v/>
      </c>
      <c r="AB83" s="16" t="str">
        <f t="shared" si="7"/>
        <v/>
      </c>
      <c r="AC83" s="16" t="str">
        <f t="shared" si="7"/>
        <v/>
      </c>
      <c r="AD83" s="16" t="str">
        <f t="shared" si="7"/>
        <v/>
      </c>
      <c r="AE83" s="16" t="str">
        <f t="shared" si="7"/>
        <v/>
      </c>
      <c r="AF83" s="16" t="str">
        <f t="shared" si="7"/>
        <v/>
      </c>
      <c r="AG83" s="16" t="str">
        <f t="shared" si="7"/>
        <v/>
      </c>
      <c r="AH83" s="16" t="str">
        <f t="shared" si="7"/>
        <v/>
      </c>
      <c r="AI83" s="16" t="str">
        <f t="shared" si="7"/>
        <v/>
      </c>
      <c r="AJ83" s="16" t="str">
        <f t="shared" si="7"/>
        <v/>
      </c>
      <c r="AK83" s="16" t="str">
        <f t="shared" si="7"/>
        <v/>
      </c>
      <c r="AL83" s="16" t="str">
        <f t="shared" si="7"/>
        <v/>
      </c>
      <c r="AM83" s="16" t="str">
        <f t="shared" si="7"/>
        <v/>
      </c>
      <c r="AN83" s="16" t="str">
        <f t="shared" si="7"/>
        <v/>
      </c>
    </row>
  </sheetData>
  <mergeCells count="49">
    <mergeCell ref="X4:AN4"/>
    <mergeCell ref="W5:W7"/>
    <mergeCell ref="AF5:AI5"/>
    <mergeCell ref="AJ5:AJ7"/>
    <mergeCell ref="AK5:AK7"/>
    <mergeCell ref="AM5:AN5"/>
    <mergeCell ref="AF6:AF7"/>
    <mergeCell ref="AG6:AI6"/>
    <mergeCell ref="AM6:AM7"/>
    <mergeCell ref="AN6:AN7"/>
    <mergeCell ref="AE5:AE7"/>
    <mergeCell ref="Y6:Y7"/>
    <mergeCell ref="Z6:Z7"/>
    <mergeCell ref="AA6:AA7"/>
    <mergeCell ref="AL5:AL7"/>
    <mergeCell ref="X5:AA5"/>
    <mergeCell ref="AB5:AB7"/>
    <mergeCell ref="AC5:AC7"/>
    <mergeCell ref="AD5:AD7"/>
    <mergeCell ref="X6:X7"/>
    <mergeCell ref="U5:U7"/>
    <mergeCell ref="V5:V7"/>
    <mergeCell ref="S6:S7"/>
    <mergeCell ref="T4:T7"/>
    <mergeCell ref="U4:W4"/>
    <mergeCell ref="Q4:S5"/>
    <mergeCell ref="K5:M5"/>
    <mergeCell ref="N5:P5"/>
    <mergeCell ref="N6:N7"/>
    <mergeCell ref="O6:O7"/>
    <mergeCell ref="P6:P7"/>
    <mergeCell ref="Q6:Q7"/>
    <mergeCell ref="R6:R7"/>
    <mergeCell ref="K6:K7"/>
    <mergeCell ref="L6:L7"/>
    <mergeCell ref="M6:M7"/>
    <mergeCell ref="A4:A7"/>
    <mergeCell ref="B4:B7"/>
    <mergeCell ref="C4:C7"/>
    <mergeCell ref="D4:D7"/>
    <mergeCell ref="E4:P4"/>
    <mergeCell ref="E6:E7"/>
    <mergeCell ref="F6:F7"/>
    <mergeCell ref="G6:G7"/>
    <mergeCell ref="H6:H7"/>
    <mergeCell ref="E5:G5"/>
    <mergeCell ref="H5:J5"/>
    <mergeCell ref="I6:I7"/>
    <mergeCell ref="J6:J7"/>
  </mergeCells>
  <phoneticPr fontId="3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53" fitToWidth="2" orientation="landscape" r:id="rId1"/>
  <headerFooter alignWithMargins="0">
    <oddHeader xml:space="preserve">&amp;L&amp;"微軟正黑體,標準"&amp;16推行社區發展工作概況&amp;R&amp;"微軟正黑體,標準"本表共&amp;N頁，第 &amp;P頁 </oddHeader>
  </headerFooter>
  <colBreaks count="1" manualBreakCount="1">
    <brk id="23" min="1" max="33" man="1"/>
  </col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B83"/>
  <sheetViews>
    <sheetView zoomScaleNormal="100" workbookViewId="0">
      <pane xSplit="1" ySplit="7" topLeftCell="B8" activePane="bottomRight" state="frozen"/>
      <selection activeCell="D11" sqref="D11"/>
      <selection pane="topRight" activeCell="D11" sqref="D11"/>
      <selection pane="bottomLeft" activeCell="D11" sqref="D11"/>
      <selection pane="bottomRight" activeCell="AD18" sqref="AD18"/>
    </sheetView>
  </sheetViews>
  <sheetFormatPr defaultColWidth="9.28515625" defaultRowHeight="12"/>
  <cols>
    <col min="1" max="1" width="29.28515625" style="1" customWidth="1"/>
    <col min="2" max="4" width="14.140625" style="1" customWidth="1"/>
    <col min="5" max="19" width="10.7109375" style="1" customWidth="1"/>
    <col min="20" max="20" width="14.28515625" style="1" customWidth="1"/>
    <col min="21" max="21" width="14.7109375" style="1" customWidth="1"/>
    <col min="22" max="22" width="15.28515625" style="1" customWidth="1"/>
    <col min="23" max="23" width="13.42578125" style="1" customWidth="1"/>
    <col min="24" max="27" width="11.42578125" style="1" customWidth="1"/>
    <col min="28" max="31" width="12.28515625" style="1" customWidth="1"/>
    <col min="32" max="35" width="11.42578125" style="1" customWidth="1"/>
    <col min="36" max="38" width="13.140625" style="1" customWidth="1"/>
    <col min="39" max="40" width="20.85546875" style="1" customWidth="1"/>
    <col min="41" max="16384" width="9.28515625" style="1"/>
  </cols>
  <sheetData>
    <row r="1" spans="1:54" s="2" customFormat="1" ht="23.25" customHeight="1">
      <c r="A1" s="2" t="s">
        <v>9</v>
      </c>
      <c r="U1" s="3"/>
    </row>
    <row r="2" spans="1:54" s="6" customFormat="1" ht="18" customHeight="1">
      <c r="B2" s="5"/>
      <c r="E2" s="5"/>
      <c r="F2" s="5"/>
      <c r="G2" s="5"/>
      <c r="V2" s="7"/>
    </row>
    <row r="3" spans="1:54" s="6" customFormat="1" ht="18" customHeight="1">
      <c r="A3" s="4" t="s">
        <v>165</v>
      </c>
      <c r="B3" s="5"/>
      <c r="E3" s="5"/>
      <c r="F3" s="5"/>
      <c r="G3" s="5"/>
      <c r="V3" s="7"/>
    </row>
    <row r="4" spans="1:54" s="9" customFormat="1" ht="26.25" customHeight="1">
      <c r="A4" s="90" t="s">
        <v>122</v>
      </c>
      <c r="B4" s="73" t="s">
        <v>123</v>
      </c>
      <c r="C4" s="73" t="s">
        <v>124</v>
      </c>
      <c r="D4" s="73" t="s">
        <v>125</v>
      </c>
      <c r="E4" s="79" t="s">
        <v>126</v>
      </c>
      <c r="F4" s="80"/>
      <c r="G4" s="80"/>
      <c r="H4" s="80"/>
      <c r="I4" s="80"/>
      <c r="J4" s="80"/>
      <c r="K4" s="80"/>
      <c r="L4" s="80"/>
      <c r="M4" s="80"/>
      <c r="N4" s="80"/>
      <c r="O4" s="80"/>
      <c r="P4" s="88"/>
      <c r="Q4" s="81" t="s">
        <v>127</v>
      </c>
      <c r="R4" s="84"/>
      <c r="S4" s="85"/>
      <c r="T4" s="73" t="s">
        <v>128</v>
      </c>
      <c r="U4" s="86" t="s">
        <v>129</v>
      </c>
      <c r="V4" s="86"/>
      <c r="W4" s="86"/>
      <c r="X4" s="71" t="s">
        <v>130</v>
      </c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</row>
    <row r="5" spans="1:54" s="46" customFormat="1" ht="33" customHeight="1">
      <c r="A5" s="91"/>
      <c r="B5" s="74"/>
      <c r="C5" s="74"/>
      <c r="D5" s="74"/>
      <c r="E5" s="76" t="s">
        <v>131</v>
      </c>
      <c r="F5" s="77"/>
      <c r="G5" s="78"/>
      <c r="H5" s="76" t="s">
        <v>132</v>
      </c>
      <c r="I5" s="77"/>
      <c r="J5" s="78"/>
      <c r="K5" s="76" t="s">
        <v>133</v>
      </c>
      <c r="L5" s="77"/>
      <c r="M5" s="78"/>
      <c r="N5" s="76" t="s">
        <v>134</v>
      </c>
      <c r="O5" s="77"/>
      <c r="P5" s="78"/>
      <c r="Q5" s="76"/>
      <c r="R5" s="77"/>
      <c r="S5" s="78"/>
      <c r="T5" s="74"/>
      <c r="U5" s="73" t="s">
        <v>135</v>
      </c>
      <c r="V5" s="73" t="s">
        <v>136</v>
      </c>
      <c r="W5" s="73" t="s">
        <v>137</v>
      </c>
      <c r="X5" s="76" t="s">
        <v>138</v>
      </c>
      <c r="Y5" s="77"/>
      <c r="Z5" s="77"/>
      <c r="AA5" s="78"/>
      <c r="AB5" s="73" t="s">
        <v>139</v>
      </c>
      <c r="AC5" s="73" t="s">
        <v>140</v>
      </c>
      <c r="AD5" s="73" t="s">
        <v>141</v>
      </c>
      <c r="AE5" s="73" t="s">
        <v>142</v>
      </c>
      <c r="AF5" s="76" t="s">
        <v>143</v>
      </c>
      <c r="AG5" s="77"/>
      <c r="AH5" s="77"/>
      <c r="AI5" s="78"/>
      <c r="AJ5" s="73" t="s">
        <v>144</v>
      </c>
      <c r="AK5" s="73" t="s">
        <v>145</v>
      </c>
      <c r="AL5" s="73" t="s">
        <v>146</v>
      </c>
      <c r="AM5" s="76" t="s">
        <v>147</v>
      </c>
      <c r="AN5" s="77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</row>
    <row r="6" spans="1:54" s="46" customFormat="1" ht="28.5" customHeight="1">
      <c r="A6" s="91"/>
      <c r="B6" s="74"/>
      <c r="C6" s="74"/>
      <c r="D6" s="74"/>
      <c r="E6" s="82" t="s">
        <v>148</v>
      </c>
      <c r="F6" s="82" t="s">
        <v>149</v>
      </c>
      <c r="G6" s="82" t="s">
        <v>150</v>
      </c>
      <c r="H6" s="82" t="s">
        <v>148</v>
      </c>
      <c r="I6" s="82" t="s">
        <v>149</v>
      </c>
      <c r="J6" s="82" t="s">
        <v>150</v>
      </c>
      <c r="K6" s="82" t="s">
        <v>148</v>
      </c>
      <c r="L6" s="82" t="s">
        <v>149</v>
      </c>
      <c r="M6" s="82" t="s">
        <v>150</v>
      </c>
      <c r="N6" s="82" t="s">
        <v>148</v>
      </c>
      <c r="O6" s="82" t="s">
        <v>149</v>
      </c>
      <c r="P6" s="82" t="s">
        <v>150</v>
      </c>
      <c r="Q6" s="82" t="s">
        <v>148</v>
      </c>
      <c r="R6" s="82" t="s">
        <v>149</v>
      </c>
      <c r="S6" s="82" t="s">
        <v>150</v>
      </c>
      <c r="T6" s="74"/>
      <c r="U6" s="74"/>
      <c r="V6" s="74"/>
      <c r="W6" s="74"/>
      <c r="X6" s="73" t="s">
        <v>151</v>
      </c>
      <c r="Y6" s="73" t="s">
        <v>152</v>
      </c>
      <c r="Z6" s="73" t="s">
        <v>153</v>
      </c>
      <c r="AA6" s="73" t="s">
        <v>154</v>
      </c>
      <c r="AB6" s="74"/>
      <c r="AC6" s="74"/>
      <c r="AD6" s="74"/>
      <c r="AE6" s="74"/>
      <c r="AF6" s="73" t="s">
        <v>155</v>
      </c>
      <c r="AG6" s="79" t="s">
        <v>156</v>
      </c>
      <c r="AH6" s="80"/>
      <c r="AI6" s="80"/>
      <c r="AJ6" s="74"/>
      <c r="AK6" s="74"/>
      <c r="AL6" s="74"/>
      <c r="AM6" s="73" t="s">
        <v>157</v>
      </c>
      <c r="AN6" s="81" t="s">
        <v>158</v>
      </c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</row>
    <row r="7" spans="1:54" s="46" customFormat="1" ht="28.5" customHeight="1">
      <c r="A7" s="92"/>
      <c r="B7" s="75"/>
      <c r="C7" s="75"/>
      <c r="D7" s="75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10" t="s">
        <v>159</v>
      </c>
      <c r="AH7" s="10" t="s">
        <v>160</v>
      </c>
      <c r="AI7" s="10" t="s">
        <v>161</v>
      </c>
      <c r="AJ7" s="75"/>
      <c r="AK7" s="75"/>
      <c r="AL7" s="75"/>
      <c r="AM7" s="75"/>
      <c r="AN7" s="76"/>
    </row>
    <row r="8" spans="1:54" s="54" customFormat="1" ht="16.5" customHeight="1">
      <c r="A8" s="57" t="s">
        <v>171</v>
      </c>
      <c r="B8" s="58">
        <v>6823</v>
      </c>
      <c r="C8" s="59">
        <v>8013859</v>
      </c>
      <c r="D8" s="59">
        <v>21731033</v>
      </c>
      <c r="E8" s="59">
        <v>108754</v>
      </c>
      <c r="F8" s="59">
        <v>80882</v>
      </c>
      <c r="G8" s="59">
        <v>27872</v>
      </c>
      <c r="H8" s="59">
        <v>6823</v>
      </c>
      <c r="I8" s="59">
        <v>5399</v>
      </c>
      <c r="J8" s="59">
        <v>1424</v>
      </c>
      <c r="K8" s="59">
        <v>75528</v>
      </c>
      <c r="L8" s="59">
        <v>56223</v>
      </c>
      <c r="M8" s="59">
        <v>19305</v>
      </c>
      <c r="N8" s="59">
        <v>26403</v>
      </c>
      <c r="O8" s="59">
        <v>19260</v>
      </c>
      <c r="P8" s="59">
        <v>7143</v>
      </c>
      <c r="Q8" s="59">
        <v>756152</v>
      </c>
      <c r="R8" s="59">
        <v>400020</v>
      </c>
      <c r="S8" s="59">
        <v>356132</v>
      </c>
      <c r="T8" s="59">
        <v>3970</v>
      </c>
      <c r="U8" s="59">
        <v>2295113820</v>
      </c>
      <c r="V8" s="59">
        <v>1663335016</v>
      </c>
      <c r="W8" s="59">
        <v>631778804</v>
      </c>
      <c r="X8" s="59">
        <v>3765</v>
      </c>
      <c r="Y8" s="59">
        <v>3646</v>
      </c>
      <c r="Z8" s="59">
        <v>31</v>
      </c>
      <c r="AA8" s="59">
        <v>88</v>
      </c>
      <c r="AB8" s="59">
        <v>98877</v>
      </c>
      <c r="AC8" s="59">
        <v>318150</v>
      </c>
      <c r="AD8" s="59">
        <v>3252</v>
      </c>
      <c r="AE8" s="59">
        <v>1706</v>
      </c>
      <c r="AF8" s="59">
        <v>5715</v>
      </c>
      <c r="AG8" s="59">
        <v>132356</v>
      </c>
      <c r="AH8" s="59">
        <v>51107</v>
      </c>
      <c r="AI8" s="59">
        <v>81249</v>
      </c>
      <c r="AJ8" s="59">
        <v>2165</v>
      </c>
      <c r="AK8" s="59">
        <v>675</v>
      </c>
      <c r="AL8" s="59">
        <v>829</v>
      </c>
      <c r="AM8" s="59">
        <v>9326046</v>
      </c>
      <c r="AN8" s="59">
        <v>3231842</v>
      </c>
    </row>
    <row r="9" spans="1:54" s="14" customFormat="1" ht="16.5" customHeight="1">
      <c r="A9" s="35" t="s">
        <v>69</v>
      </c>
      <c r="B9" s="16">
        <v>453</v>
      </c>
      <c r="C9" s="17">
        <v>1422681</v>
      </c>
      <c r="D9" s="17">
        <v>3667480</v>
      </c>
      <c r="E9" s="17">
        <v>8002</v>
      </c>
      <c r="F9" s="17">
        <v>5292</v>
      </c>
      <c r="G9" s="17">
        <v>2710</v>
      </c>
      <c r="H9" s="17">
        <v>453</v>
      </c>
      <c r="I9" s="17">
        <v>340</v>
      </c>
      <c r="J9" s="17">
        <v>113</v>
      </c>
      <c r="K9" s="17">
        <v>5603</v>
      </c>
      <c r="L9" s="17">
        <v>3697</v>
      </c>
      <c r="M9" s="17">
        <v>1906</v>
      </c>
      <c r="N9" s="17">
        <v>1946</v>
      </c>
      <c r="O9" s="17">
        <v>1255</v>
      </c>
      <c r="P9" s="17">
        <v>691</v>
      </c>
      <c r="Q9" s="17">
        <v>68039</v>
      </c>
      <c r="R9" s="17">
        <v>30276</v>
      </c>
      <c r="S9" s="17">
        <v>37763</v>
      </c>
      <c r="T9" s="17">
        <v>354</v>
      </c>
      <c r="U9" s="17">
        <v>142182024</v>
      </c>
      <c r="V9" s="17">
        <v>93151677</v>
      </c>
      <c r="W9" s="17">
        <v>49030347</v>
      </c>
      <c r="X9" s="17">
        <v>125</v>
      </c>
      <c r="Y9" s="17">
        <v>122</v>
      </c>
      <c r="Z9" s="17">
        <v>2</v>
      </c>
      <c r="AA9" s="17">
        <v>1</v>
      </c>
      <c r="AB9" s="17">
        <v>3147</v>
      </c>
      <c r="AC9" s="17">
        <v>37451</v>
      </c>
      <c r="AD9" s="17">
        <v>187</v>
      </c>
      <c r="AE9" s="17">
        <v>47</v>
      </c>
      <c r="AF9" s="17">
        <v>174</v>
      </c>
      <c r="AG9" s="17">
        <v>5324</v>
      </c>
      <c r="AH9" s="17">
        <v>1876</v>
      </c>
      <c r="AI9" s="17">
        <v>3448</v>
      </c>
      <c r="AJ9" s="17">
        <v>107</v>
      </c>
      <c r="AK9" s="17">
        <v>27</v>
      </c>
      <c r="AL9" s="17">
        <v>47</v>
      </c>
      <c r="AM9" s="17">
        <v>576291</v>
      </c>
      <c r="AN9" s="17">
        <v>71836</v>
      </c>
    </row>
    <row r="10" spans="1:54" s="14" customFormat="1" ht="16.5" customHeight="1">
      <c r="A10" s="35" t="s">
        <v>70</v>
      </c>
      <c r="B10" s="16">
        <v>360</v>
      </c>
      <c r="C10" s="17">
        <v>1056233</v>
      </c>
      <c r="D10" s="17">
        <v>2668572</v>
      </c>
      <c r="E10" s="17">
        <v>5849</v>
      </c>
      <c r="F10" s="17">
        <v>3070</v>
      </c>
      <c r="G10" s="17">
        <v>2779</v>
      </c>
      <c r="H10" s="17">
        <v>360</v>
      </c>
      <c r="I10" s="17">
        <v>239</v>
      </c>
      <c r="J10" s="17">
        <v>121</v>
      </c>
      <c r="K10" s="17">
        <v>3995</v>
      </c>
      <c r="L10" s="17">
        <v>2092</v>
      </c>
      <c r="M10" s="17">
        <v>1903</v>
      </c>
      <c r="N10" s="17">
        <v>1494</v>
      </c>
      <c r="O10" s="17">
        <v>739</v>
      </c>
      <c r="P10" s="17">
        <v>755</v>
      </c>
      <c r="Q10" s="17">
        <v>23451</v>
      </c>
      <c r="R10" s="17">
        <v>9862</v>
      </c>
      <c r="S10" s="17">
        <v>13589</v>
      </c>
      <c r="T10" s="17">
        <v>0</v>
      </c>
      <c r="U10" s="17">
        <v>26241929</v>
      </c>
      <c r="V10" s="17">
        <v>21486695</v>
      </c>
      <c r="W10" s="17">
        <v>4755234</v>
      </c>
      <c r="X10" s="17">
        <v>163</v>
      </c>
      <c r="Y10" s="17">
        <v>163</v>
      </c>
      <c r="Z10" s="17">
        <v>0</v>
      </c>
      <c r="AA10" s="17">
        <v>0</v>
      </c>
      <c r="AB10" s="17">
        <v>1457</v>
      </c>
      <c r="AC10" s="17">
        <v>5595</v>
      </c>
      <c r="AD10" s="17">
        <v>67</v>
      </c>
      <c r="AE10" s="17">
        <v>322</v>
      </c>
      <c r="AF10" s="17">
        <v>55</v>
      </c>
      <c r="AG10" s="17">
        <v>2010</v>
      </c>
      <c r="AH10" s="17">
        <v>972</v>
      </c>
      <c r="AI10" s="17">
        <v>1038</v>
      </c>
      <c r="AJ10" s="17">
        <v>87</v>
      </c>
      <c r="AK10" s="17">
        <v>24</v>
      </c>
      <c r="AL10" s="17">
        <v>66</v>
      </c>
      <c r="AM10" s="17">
        <v>77986</v>
      </c>
      <c r="AN10" s="17">
        <v>533</v>
      </c>
    </row>
    <row r="11" spans="1:54" s="14" customFormat="1" ht="16.5" customHeight="1">
      <c r="A11" s="35" t="s">
        <v>94</v>
      </c>
      <c r="B11" s="16">
        <v>278</v>
      </c>
      <c r="C11" s="17">
        <v>624404</v>
      </c>
      <c r="D11" s="17">
        <v>1739537</v>
      </c>
      <c r="E11" s="17">
        <v>4769</v>
      </c>
      <c r="F11" s="17">
        <v>3101</v>
      </c>
      <c r="G11" s="17">
        <v>1668</v>
      </c>
      <c r="H11" s="17">
        <v>278</v>
      </c>
      <c r="I11" s="17">
        <v>224</v>
      </c>
      <c r="J11" s="17">
        <v>54</v>
      </c>
      <c r="K11" s="17">
        <v>3331</v>
      </c>
      <c r="L11" s="17">
        <v>2144</v>
      </c>
      <c r="M11" s="17">
        <v>1187</v>
      </c>
      <c r="N11" s="17">
        <v>1160</v>
      </c>
      <c r="O11" s="17">
        <v>733</v>
      </c>
      <c r="P11" s="17">
        <v>427</v>
      </c>
      <c r="Q11" s="17">
        <v>51110</v>
      </c>
      <c r="R11" s="17">
        <v>23710</v>
      </c>
      <c r="S11" s="17">
        <v>27400</v>
      </c>
      <c r="T11" s="17">
        <v>260</v>
      </c>
      <c r="U11" s="17">
        <v>255205080</v>
      </c>
      <c r="V11" s="17">
        <v>181394381</v>
      </c>
      <c r="W11" s="17">
        <v>73810699</v>
      </c>
      <c r="X11" s="17">
        <v>211</v>
      </c>
      <c r="Y11" s="17">
        <v>199</v>
      </c>
      <c r="Z11" s="17">
        <v>3</v>
      </c>
      <c r="AA11" s="17">
        <v>9</v>
      </c>
      <c r="AB11" s="17">
        <v>7363</v>
      </c>
      <c r="AC11" s="17">
        <v>29725</v>
      </c>
      <c r="AD11" s="17">
        <v>29</v>
      </c>
      <c r="AE11" s="17">
        <v>48</v>
      </c>
      <c r="AF11" s="17">
        <v>235</v>
      </c>
      <c r="AG11" s="17">
        <v>10403</v>
      </c>
      <c r="AH11" s="17">
        <v>3399</v>
      </c>
      <c r="AI11" s="17">
        <v>7004</v>
      </c>
      <c r="AJ11" s="17">
        <v>153</v>
      </c>
      <c r="AK11" s="17">
        <v>29</v>
      </c>
      <c r="AL11" s="17">
        <v>86</v>
      </c>
      <c r="AM11" s="17">
        <v>884561</v>
      </c>
      <c r="AN11" s="17">
        <v>433911</v>
      </c>
    </row>
    <row r="12" spans="1:54" s="14" customFormat="1" ht="16.5" customHeight="1">
      <c r="A12" s="35" t="s">
        <v>71</v>
      </c>
      <c r="B12" s="16">
        <v>616</v>
      </c>
      <c r="C12" s="17">
        <v>959553</v>
      </c>
      <c r="D12" s="17">
        <v>2758828</v>
      </c>
      <c r="E12" s="17">
        <v>9989</v>
      </c>
      <c r="F12" s="17">
        <v>7541</v>
      </c>
      <c r="G12" s="17">
        <v>2448</v>
      </c>
      <c r="H12" s="17">
        <v>616</v>
      </c>
      <c r="I12" s="17">
        <v>489</v>
      </c>
      <c r="J12" s="17">
        <v>127</v>
      </c>
      <c r="K12" s="17">
        <v>7001</v>
      </c>
      <c r="L12" s="17">
        <v>5299</v>
      </c>
      <c r="M12" s="17">
        <v>1702</v>
      </c>
      <c r="N12" s="17">
        <v>2372</v>
      </c>
      <c r="O12" s="17">
        <v>1753</v>
      </c>
      <c r="P12" s="17">
        <v>619</v>
      </c>
      <c r="Q12" s="17">
        <v>55094</v>
      </c>
      <c r="R12" s="17">
        <v>29233</v>
      </c>
      <c r="S12" s="17">
        <v>25861</v>
      </c>
      <c r="T12" s="17">
        <v>148</v>
      </c>
      <c r="U12" s="17">
        <v>123509675</v>
      </c>
      <c r="V12" s="17">
        <v>59577897</v>
      </c>
      <c r="W12" s="17">
        <v>63931778</v>
      </c>
      <c r="X12" s="17">
        <v>288</v>
      </c>
      <c r="Y12" s="17">
        <v>287</v>
      </c>
      <c r="Z12" s="17">
        <v>0</v>
      </c>
      <c r="AA12" s="17">
        <v>1</v>
      </c>
      <c r="AB12" s="17">
        <v>8231</v>
      </c>
      <c r="AC12" s="17">
        <v>50930</v>
      </c>
      <c r="AD12" s="17">
        <v>394</v>
      </c>
      <c r="AE12" s="17">
        <v>44</v>
      </c>
      <c r="AF12" s="17">
        <v>355</v>
      </c>
      <c r="AG12" s="17">
        <v>10536</v>
      </c>
      <c r="AH12" s="17">
        <v>3753</v>
      </c>
      <c r="AI12" s="17">
        <v>6783</v>
      </c>
      <c r="AJ12" s="17">
        <v>206</v>
      </c>
      <c r="AK12" s="17">
        <v>12</v>
      </c>
      <c r="AL12" s="17">
        <v>47</v>
      </c>
      <c r="AM12" s="17">
        <v>531494</v>
      </c>
      <c r="AN12" s="17">
        <v>295854</v>
      </c>
    </row>
    <row r="13" spans="1:54" s="14" customFormat="1" ht="16.5" customHeight="1">
      <c r="A13" s="35" t="s">
        <v>72</v>
      </c>
      <c r="B13" s="16">
        <v>674</v>
      </c>
      <c r="C13" s="17">
        <v>653928</v>
      </c>
      <c r="D13" s="17">
        <v>1742631</v>
      </c>
      <c r="E13" s="17">
        <v>10297</v>
      </c>
      <c r="F13" s="17">
        <v>7870</v>
      </c>
      <c r="G13" s="17">
        <v>2427</v>
      </c>
      <c r="H13" s="17">
        <v>674</v>
      </c>
      <c r="I13" s="17">
        <v>541</v>
      </c>
      <c r="J13" s="17">
        <v>133</v>
      </c>
      <c r="K13" s="17">
        <v>7135</v>
      </c>
      <c r="L13" s="17">
        <v>5436</v>
      </c>
      <c r="M13" s="17">
        <v>1699</v>
      </c>
      <c r="N13" s="17">
        <v>2488</v>
      </c>
      <c r="O13" s="17">
        <v>1893</v>
      </c>
      <c r="P13" s="17">
        <v>595</v>
      </c>
      <c r="Q13" s="17">
        <v>88503</v>
      </c>
      <c r="R13" s="17">
        <v>43412</v>
      </c>
      <c r="S13" s="17">
        <v>45091</v>
      </c>
      <c r="T13" s="17">
        <v>313</v>
      </c>
      <c r="U13" s="17">
        <v>181025189</v>
      </c>
      <c r="V13" s="17">
        <v>122628268</v>
      </c>
      <c r="W13" s="17">
        <v>58396921</v>
      </c>
      <c r="X13" s="17">
        <v>156</v>
      </c>
      <c r="Y13" s="17">
        <v>155</v>
      </c>
      <c r="Z13" s="17">
        <v>0</v>
      </c>
      <c r="AA13" s="17">
        <v>1</v>
      </c>
      <c r="AB13" s="17">
        <v>8468</v>
      </c>
      <c r="AC13" s="17">
        <v>23058</v>
      </c>
      <c r="AD13" s="17">
        <v>497</v>
      </c>
      <c r="AE13" s="17">
        <v>139</v>
      </c>
      <c r="AF13" s="17">
        <v>459</v>
      </c>
      <c r="AG13" s="17">
        <v>17091</v>
      </c>
      <c r="AH13" s="17">
        <v>5987</v>
      </c>
      <c r="AI13" s="17">
        <v>11104</v>
      </c>
      <c r="AJ13" s="17">
        <v>264</v>
      </c>
      <c r="AK13" s="17">
        <v>90</v>
      </c>
      <c r="AL13" s="17">
        <v>64</v>
      </c>
      <c r="AM13" s="17">
        <v>1598041</v>
      </c>
      <c r="AN13" s="17">
        <v>674704</v>
      </c>
    </row>
    <row r="14" spans="1:54" s="14" customFormat="1" ht="16.5" customHeight="1">
      <c r="A14" s="35" t="s">
        <v>73</v>
      </c>
      <c r="B14" s="16">
        <v>736</v>
      </c>
      <c r="C14" s="17">
        <v>854008</v>
      </c>
      <c r="D14" s="17">
        <v>2175505</v>
      </c>
      <c r="E14" s="17">
        <v>11471</v>
      </c>
      <c r="F14" s="17">
        <v>7770</v>
      </c>
      <c r="G14" s="17">
        <v>3701</v>
      </c>
      <c r="H14" s="17">
        <v>736</v>
      </c>
      <c r="I14" s="17">
        <v>546</v>
      </c>
      <c r="J14" s="17">
        <v>190</v>
      </c>
      <c r="K14" s="17">
        <v>7948</v>
      </c>
      <c r="L14" s="17">
        <v>5363</v>
      </c>
      <c r="M14" s="17">
        <v>2585</v>
      </c>
      <c r="N14" s="17">
        <v>2787</v>
      </c>
      <c r="O14" s="17">
        <v>1861</v>
      </c>
      <c r="P14" s="17">
        <v>926</v>
      </c>
      <c r="Q14" s="17">
        <v>79747</v>
      </c>
      <c r="R14" s="17">
        <v>37188</v>
      </c>
      <c r="S14" s="17">
        <v>42559</v>
      </c>
      <c r="T14" s="17">
        <v>404</v>
      </c>
      <c r="U14" s="17">
        <v>229763070</v>
      </c>
      <c r="V14" s="17">
        <v>142713000</v>
      </c>
      <c r="W14" s="17">
        <v>87050070</v>
      </c>
      <c r="X14" s="17">
        <v>304</v>
      </c>
      <c r="Y14" s="17">
        <v>303</v>
      </c>
      <c r="Z14" s="17">
        <v>0</v>
      </c>
      <c r="AA14" s="17">
        <v>1</v>
      </c>
      <c r="AB14" s="17">
        <v>27062</v>
      </c>
      <c r="AC14" s="17">
        <v>34386</v>
      </c>
      <c r="AD14" s="17">
        <v>191</v>
      </c>
      <c r="AE14" s="17">
        <v>223</v>
      </c>
      <c r="AF14" s="17">
        <v>554</v>
      </c>
      <c r="AG14" s="17">
        <v>18421</v>
      </c>
      <c r="AH14" s="17">
        <v>6598</v>
      </c>
      <c r="AI14" s="17">
        <v>11823</v>
      </c>
      <c r="AJ14" s="17">
        <v>174</v>
      </c>
      <c r="AK14" s="17">
        <v>72</v>
      </c>
      <c r="AL14" s="17">
        <v>174</v>
      </c>
      <c r="AM14" s="17">
        <v>1219802</v>
      </c>
      <c r="AN14" s="17">
        <v>604896</v>
      </c>
    </row>
    <row r="15" spans="1:54" s="14" customFormat="1" ht="16.5" customHeight="1">
      <c r="A15" s="35" t="s">
        <v>104</v>
      </c>
      <c r="B15" s="16">
        <v>240</v>
      </c>
      <c r="C15" s="17">
        <v>169905</v>
      </c>
      <c r="D15" s="17">
        <v>452293</v>
      </c>
      <c r="E15" s="17">
        <v>4005</v>
      </c>
      <c r="F15" s="17">
        <v>3277</v>
      </c>
      <c r="G15" s="17">
        <v>728</v>
      </c>
      <c r="H15" s="17">
        <v>240</v>
      </c>
      <c r="I15" s="17">
        <v>199</v>
      </c>
      <c r="J15" s="17">
        <v>41</v>
      </c>
      <c r="K15" s="17">
        <v>2807</v>
      </c>
      <c r="L15" s="17">
        <v>2290</v>
      </c>
      <c r="M15" s="17">
        <v>517</v>
      </c>
      <c r="N15" s="17">
        <v>958</v>
      </c>
      <c r="O15" s="17">
        <v>788</v>
      </c>
      <c r="P15" s="17">
        <v>170</v>
      </c>
      <c r="Q15" s="17">
        <v>23564</v>
      </c>
      <c r="R15" s="17">
        <v>14249</v>
      </c>
      <c r="S15" s="17">
        <v>9315</v>
      </c>
      <c r="T15" s="17">
        <v>106</v>
      </c>
      <c r="U15" s="17">
        <v>118320389</v>
      </c>
      <c r="V15" s="17">
        <v>84631966</v>
      </c>
      <c r="W15" s="17">
        <v>33688423</v>
      </c>
      <c r="X15" s="17">
        <v>210</v>
      </c>
      <c r="Y15" s="17">
        <v>176</v>
      </c>
      <c r="Z15" s="17">
        <v>2</v>
      </c>
      <c r="AA15" s="17">
        <v>32</v>
      </c>
      <c r="AB15" s="17">
        <v>1000</v>
      </c>
      <c r="AC15" s="17">
        <v>8580</v>
      </c>
      <c r="AD15" s="17">
        <v>96</v>
      </c>
      <c r="AE15" s="17">
        <v>81</v>
      </c>
      <c r="AF15" s="17">
        <v>200</v>
      </c>
      <c r="AG15" s="17">
        <v>5055</v>
      </c>
      <c r="AH15" s="17">
        <v>2129</v>
      </c>
      <c r="AI15" s="17">
        <v>2926</v>
      </c>
      <c r="AJ15" s="17">
        <v>77</v>
      </c>
      <c r="AK15" s="17">
        <v>15</v>
      </c>
      <c r="AL15" s="17">
        <v>14</v>
      </c>
      <c r="AM15" s="17">
        <v>320344</v>
      </c>
      <c r="AN15" s="17">
        <v>96777</v>
      </c>
    </row>
    <row r="16" spans="1:54" s="14" customFormat="1" ht="16.5" customHeight="1">
      <c r="A16" s="35" t="s">
        <v>105</v>
      </c>
      <c r="B16" s="16">
        <v>186</v>
      </c>
      <c r="C16" s="17">
        <v>188879</v>
      </c>
      <c r="D16" s="17">
        <v>543014</v>
      </c>
      <c r="E16" s="17">
        <v>3373</v>
      </c>
      <c r="F16" s="17">
        <v>2455</v>
      </c>
      <c r="G16" s="17">
        <v>918</v>
      </c>
      <c r="H16" s="17">
        <v>186</v>
      </c>
      <c r="I16" s="17">
        <v>147</v>
      </c>
      <c r="J16" s="17">
        <v>39</v>
      </c>
      <c r="K16" s="17">
        <v>2368</v>
      </c>
      <c r="L16" s="17">
        <v>1722</v>
      </c>
      <c r="M16" s="17">
        <v>646</v>
      </c>
      <c r="N16" s="17">
        <v>819</v>
      </c>
      <c r="O16" s="17">
        <v>586</v>
      </c>
      <c r="P16" s="17">
        <v>233</v>
      </c>
      <c r="Q16" s="17">
        <v>35354</v>
      </c>
      <c r="R16" s="17">
        <v>19112</v>
      </c>
      <c r="S16" s="17">
        <v>16242</v>
      </c>
      <c r="T16" s="17">
        <v>160</v>
      </c>
      <c r="U16" s="17">
        <v>120290917</v>
      </c>
      <c r="V16" s="17">
        <v>73263490</v>
      </c>
      <c r="W16" s="17">
        <v>47027427</v>
      </c>
      <c r="X16" s="17">
        <v>78</v>
      </c>
      <c r="Y16" s="17">
        <v>77</v>
      </c>
      <c r="Z16" s="17">
        <v>1</v>
      </c>
      <c r="AA16" s="17">
        <v>0</v>
      </c>
      <c r="AB16" s="17">
        <v>11534</v>
      </c>
      <c r="AC16" s="17">
        <v>16968</v>
      </c>
      <c r="AD16" s="17">
        <v>149</v>
      </c>
      <c r="AE16" s="17">
        <v>57</v>
      </c>
      <c r="AF16" s="17">
        <v>167</v>
      </c>
      <c r="AG16" s="17">
        <v>4700</v>
      </c>
      <c r="AH16" s="17">
        <v>2025</v>
      </c>
      <c r="AI16" s="17">
        <v>2675</v>
      </c>
      <c r="AJ16" s="17">
        <v>43</v>
      </c>
      <c r="AK16" s="17">
        <v>13</v>
      </c>
      <c r="AL16" s="17">
        <v>81</v>
      </c>
      <c r="AM16" s="17">
        <v>111765</v>
      </c>
      <c r="AN16" s="17">
        <v>48583</v>
      </c>
    </row>
    <row r="17" spans="1:40" s="14" customFormat="1" ht="16.5" customHeight="1">
      <c r="A17" s="35" t="s">
        <v>106</v>
      </c>
      <c r="B17" s="16">
        <v>280</v>
      </c>
      <c r="C17" s="17">
        <v>188727</v>
      </c>
      <c r="D17" s="17">
        <v>552252</v>
      </c>
      <c r="E17" s="17">
        <v>4737</v>
      </c>
      <c r="F17" s="17">
        <v>3519</v>
      </c>
      <c r="G17" s="17">
        <v>1218</v>
      </c>
      <c r="H17" s="17">
        <v>280</v>
      </c>
      <c r="I17" s="17">
        <v>222</v>
      </c>
      <c r="J17" s="17">
        <v>58</v>
      </c>
      <c r="K17" s="17">
        <v>3255</v>
      </c>
      <c r="L17" s="17">
        <v>2426</v>
      </c>
      <c r="M17" s="17">
        <v>829</v>
      </c>
      <c r="N17" s="17">
        <v>1202</v>
      </c>
      <c r="O17" s="17">
        <v>871</v>
      </c>
      <c r="P17" s="17">
        <v>331</v>
      </c>
      <c r="Q17" s="17">
        <v>44897</v>
      </c>
      <c r="R17" s="17">
        <v>24266</v>
      </c>
      <c r="S17" s="17">
        <v>20631</v>
      </c>
      <c r="T17" s="17">
        <v>215</v>
      </c>
      <c r="U17" s="17">
        <v>92244178</v>
      </c>
      <c r="V17" s="17">
        <v>63149882</v>
      </c>
      <c r="W17" s="17">
        <v>29094296</v>
      </c>
      <c r="X17" s="17">
        <v>226</v>
      </c>
      <c r="Y17" s="17">
        <v>221</v>
      </c>
      <c r="Z17" s="17">
        <v>2</v>
      </c>
      <c r="AA17" s="17">
        <v>3</v>
      </c>
      <c r="AB17" s="17">
        <v>2362</v>
      </c>
      <c r="AC17" s="17">
        <v>5583</v>
      </c>
      <c r="AD17" s="17">
        <v>170</v>
      </c>
      <c r="AE17" s="17">
        <v>122</v>
      </c>
      <c r="AF17" s="17">
        <v>127</v>
      </c>
      <c r="AG17" s="17">
        <v>5261</v>
      </c>
      <c r="AH17" s="17">
        <v>2585</v>
      </c>
      <c r="AI17" s="17">
        <v>2676</v>
      </c>
      <c r="AJ17" s="17">
        <v>112</v>
      </c>
      <c r="AK17" s="17">
        <v>28</v>
      </c>
      <c r="AL17" s="17">
        <v>24</v>
      </c>
      <c r="AM17" s="17">
        <v>213431</v>
      </c>
      <c r="AN17" s="17">
        <v>164285</v>
      </c>
    </row>
    <row r="18" spans="1:40" s="14" customFormat="1" ht="16.5" customHeight="1">
      <c r="A18" s="35" t="s">
        <v>107</v>
      </c>
      <c r="B18" s="16">
        <v>556</v>
      </c>
      <c r="C18" s="17">
        <v>363559</v>
      </c>
      <c r="D18" s="17">
        <v>1188473</v>
      </c>
      <c r="E18" s="17">
        <v>9571</v>
      </c>
      <c r="F18" s="17">
        <v>8108</v>
      </c>
      <c r="G18" s="17">
        <v>1463</v>
      </c>
      <c r="H18" s="17">
        <v>556</v>
      </c>
      <c r="I18" s="17">
        <v>457</v>
      </c>
      <c r="J18" s="17">
        <v>99</v>
      </c>
      <c r="K18" s="17">
        <v>6715</v>
      </c>
      <c r="L18" s="17">
        <v>5680</v>
      </c>
      <c r="M18" s="17">
        <v>1035</v>
      </c>
      <c r="N18" s="17">
        <v>2300</v>
      </c>
      <c r="O18" s="17">
        <v>1971</v>
      </c>
      <c r="P18" s="17">
        <v>329</v>
      </c>
      <c r="Q18" s="17">
        <v>66648</v>
      </c>
      <c r="R18" s="17">
        <v>39375</v>
      </c>
      <c r="S18" s="17">
        <v>27273</v>
      </c>
      <c r="T18" s="17">
        <v>390</v>
      </c>
      <c r="U18" s="17">
        <v>205004192</v>
      </c>
      <c r="V18" s="17">
        <v>157084993</v>
      </c>
      <c r="W18" s="17">
        <v>47919199</v>
      </c>
      <c r="X18" s="17">
        <v>411</v>
      </c>
      <c r="Y18" s="17">
        <v>406</v>
      </c>
      <c r="Z18" s="17">
        <v>2</v>
      </c>
      <c r="AA18" s="17">
        <v>3</v>
      </c>
      <c r="AB18" s="17">
        <v>5877</v>
      </c>
      <c r="AC18" s="17">
        <v>25748</v>
      </c>
      <c r="AD18" s="17">
        <v>326</v>
      </c>
      <c r="AE18" s="17">
        <v>106</v>
      </c>
      <c r="AF18" s="17">
        <v>414</v>
      </c>
      <c r="AG18" s="17">
        <v>20186</v>
      </c>
      <c r="AH18" s="17">
        <v>8388</v>
      </c>
      <c r="AI18" s="17">
        <v>11798</v>
      </c>
      <c r="AJ18" s="17">
        <v>118</v>
      </c>
      <c r="AK18" s="17">
        <v>70</v>
      </c>
      <c r="AL18" s="17">
        <v>27</v>
      </c>
      <c r="AM18" s="17">
        <v>628566</v>
      </c>
      <c r="AN18" s="17">
        <v>268522</v>
      </c>
    </row>
    <row r="19" spans="1:40" s="14" customFormat="1" ht="16.5" customHeight="1">
      <c r="A19" s="35" t="s">
        <v>108</v>
      </c>
      <c r="B19" s="16">
        <v>284</v>
      </c>
      <c r="C19" s="17">
        <v>173900</v>
      </c>
      <c r="D19" s="17">
        <v>486941</v>
      </c>
      <c r="E19" s="17">
        <v>4005</v>
      </c>
      <c r="F19" s="17">
        <v>3199</v>
      </c>
      <c r="G19" s="17">
        <v>806</v>
      </c>
      <c r="H19" s="17">
        <v>284</v>
      </c>
      <c r="I19" s="17">
        <v>240</v>
      </c>
      <c r="J19" s="17">
        <v>44</v>
      </c>
      <c r="K19" s="17">
        <v>2787</v>
      </c>
      <c r="L19" s="17">
        <v>2231</v>
      </c>
      <c r="M19" s="17">
        <v>556</v>
      </c>
      <c r="N19" s="17">
        <v>934</v>
      </c>
      <c r="O19" s="17">
        <v>728</v>
      </c>
      <c r="P19" s="17">
        <v>206</v>
      </c>
      <c r="Q19" s="17">
        <v>28600</v>
      </c>
      <c r="R19" s="17">
        <v>17736</v>
      </c>
      <c r="S19" s="17">
        <v>10864</v>
      </c>
      <c r="T19" s="17">
        <v>225</v>
      </c>
      <c r="U19" s="17">
        <v>97471059</v>
      </c>
      <c r="V19" s="17">
        <v>86647989</v>
      </c>
      <c r="W19" s="17">
        <v>10823070</v>
      </c>
      <c r="X19" s="17">
        <v>221</v>
      </c>
      <c r="Y19" s="17">
        <v>212</v>
      </c>
      <c r="Z19" s="17">
        <v>1</v>
      </c>
      <c r="AA19" s="17">
        <v>8</v>
      </c>
      <c r="AB19" s="17">
        <v>5557</v>
      </c>
      <c r="AC19" s="17">
        <v>8164</v>
      </c>
      <c r="AD19" s="17">
        <v>62</v>
      </c>
      <c r="AE19" s="17">
        <v>104</v>
      </c>
      <c r="AF19" s="17">
        <v>194</v>
      </c>
      <c r="AG19" s="17">
        <v>5163</v>
      </c>
      <c r="AH19" s="17">
        <v>2324</v>
      </c>
      <c r="AI19" s="17">
        <v>2839</v>
      </c>
      <c r="AJ19" s="17">
        <v>91</v>
      </c>
      <c r="AK19" s="17">
        <v>32</v>
      </c>
      <c r="AL19" s="17">
        <v>44</v>
      </c>
      <c r="AM19" s="17">
        <v>261693</v>
      </c>
      <c r="AN19" s="17">
        <v>39912</v>
      </c>
    </row>
    <row r="20" spans="1:40" s="14" customFormat="1" ht="16.5" customHeight="1">
      <c r="A20" s="35" t="s">
        <v>109</v>
      </c>
      <c r="B20" s="16">
        <v>433</v>
      </c>
      <c r="C20" s="17">
        <v>218707</v>
      </c>
      <c r="D20" s="17">
        <v>621946</v>
      </c>
      <c r="E20" s="17">
        <v>6796</v>
      </c>
      <c r="F20" s="17">
        <v>5967</v>
      </c>
      <c r="G20" s="17">
        <v>829</v>
      </c>
      <c r="H20" s="17">
        <v>433</v>
      </c>
      <c r="I20" s="17">
        <v>377</v>
      </c>
      <c r="J20" s="17">
        <v>56</v>
      </c>
      <c r="K20" s="17">
        <v>4723</v>
      </c>
      <c r="L20" s="17">
        <v>4162</v>
      </c>
      <c r="M20" s="17">
        <v>561</v>
      </c>
      <c r="N20" s="17">
        <v>1640</v>
      </c>
      <c r="O20" s="17">
        <v>1428</v>
      </c>
      <c r="P20" s="17">
        <v>212</v>
      </c>
      <c r="Q20" s="17">
        <v>28416</v>
      </c>
      <c r="R20" s="17">
        <v>19996</v>
      </c>
      <c r="S20" s="17">
        <v>8420</v>
      </c>
      <c r="T20" s="17">
        <v>294</v>
      </c>
      <c r="U20" s="17">
        <v>140012671</v>
      </c>
      <c r="V20" s="17">
        <v>105723760</v>
      </c>
      <c r="W20" s="17">
        <v>34288911</v>
      </c>
      <c r="X20" s="17">
        <v>379</v>
      </c>
      <c r="Y20" s="17">
        <v>374</v>
      </c>
      <c r="Z20" s="17">
        <v>0</v>
      </c>
      <c r="AA20" s="17">
        <v>5</v>
      </c>
      <c r="AB20" s="17">
        <v>1148</v>
      </c>
      <c r="AC20" s="17">
        <v>11579</v>
      </c>
      <c r="AD20" s="17">
        <v>285</v>
      </c>
      <c r="AE20" s="17">
        <v>52</v>
      </c>
      <c r="AF20" s="17">
        <v>141</v>
      </c>
      <c r="AG20" s="17">
        <v>4293</v>
      </c>
      <c r="AH20" s="17">
        <v>1869</v>
      </c>
      <c r="AI20" s="17">
        <v>2424</v>
      </c>
      <c r="AJ20" s="17">
        <v>63</v>
      </c>
      <c r="AK20" s="17">
        <v>31</v>
      </c>
      <c r="AL20" s="17">
        <v>19</v>
      </c>
      <c r="AM20" s="17">
        <v>357232</v>
      </c>
      <c r="AN20" s="17">
        <v>49696</v>
      </c>
    </row>
    <row r="21" spans="1:40" s="14" customFormat="1" ht="16.5" customHeight="1">
      <c r="A21" s="35" t="s">
        <v>110</v>
      </c>
      <c r="B21" s="16">
        <v>361</v>
      </c>
      <c r="C21" s="17">
        <v>183319</v>
      </c>
      <c r="D21" s="17">
        <v>505576</v>
      </c>
      <c r="E21" s="17">
        <v>6356</v>
      </c>
      <c r="F21" s="17">
        <v>5309</v>
      </c>
      <c r="G21" s="17">
        <v>1047</v>
      </c>
      <c r="H21" s="17">
        <v>361</v>
      </c>
      <c r="I21" s="17">
        <v>302</v>
      </c>
      <c r="J21" s="17">
        <v>59</v>
      </c>
      <c r="K21" s="17">
        <v>4446</v>
      </c>
      <c r="L21" s="17">
        <v>3706</v>
      </c>
      <c r="M21" s="17">
        <v>740</v>
      </c>
      <c r="N21" s="17">
        <v>1549</v>
      </c>
      <c r="O21" s="17">
        <v>1301</v>
      </c>
      <c r="P21" s="17">
        <v>248</v>
      </c>
      <c r="Q21" s="17">
        <v>32799</v>
      </c>
      <c r="R21" s="17">
        <v>20445</v>
      </c>
      <c r="S21" s="17">
        <v>12354</v>
      </c>
      <c r="T21" s="17">
        <v>245</v>
      </c>
      <c r="U21" s="17">
        <v>101788755</v>
      </c>
      <c r="V21" s="17">
        <v>83148170</v>
      </c>
      <c r="W21" s="17">
        <v>18640585</v>
      </c>
      <c r="X21" s="17">
        <v>293</v>
      </c>
      <c r="Y21" s="17">
        <v>284</v>
      </c>
      <c r="Z21" s="17">
        <v>3</v>
      </c>
      <c r="AA21" s="17">
        <v>6</v>
      </c>
      <c r="AB21" s="17">
        <v>2442</v>
      </c>
      <c r="AC21" s="17">
        <v>13655</v>
      </c>
      <c r="AD21" s="17">
        <v>267</v>
      </c>
      <c r="AE21" s="17">
        <v>60</v>
      </c>
      <c r="AF21" s="17">
        <v>165</v>
      </c>
      <c r="AG21" s="17">
        <v>4453</v>
      </c>
      <c r="AH21" s="17">
        <v>1824</v>
      </c>
      <c r="AI21" s="17">
        <v>2629</v>
      </c>
      <c r="AJ21" s="17">
        <v>69</v>
      </c>
      <c r="AK21" s="17">
        <v>58</v>
      </c>
      <c r="AL21" s="17">
        <v>0</v>
      </c>
      <c r="AM21" s="17">
        <v>271137</v>
      </c>
      <c r="AN21" s="17">
        <v>108867</v>
      </c>
    </row>
    <row r="22" spans="1:40" s="14" customFormat="1" ht="16.5" customHeight="1">
      <c r="A22" s="35" t="s">
        <v>111</v>
      </c>
      <c r="B22" s="16">
        <v>464</v>
      </c>
      <c r="C22" s="17">
        <v>287206</v>
      </c>
      <c r="D22" s="17">
        <v>825409</v>
      </c>
      <c r="E22" s="17">
        <v>6127</v>
      </c>
      <c r="F22" s="17">
        <v>4798</v>
      </c>
      <c r="G22" s="17">
        <v>1329</v>
      </c>
      <c r="H22" s="17">
        <v>464</v>
      </c>
      <c r="I22" s="17">
        <v>371</v>
      </c>
      <c r="J22" s="17">
        <v>93</v>
      </c>
      <c r="K22" s="17">
        <v>4171</v>
      </c>
      <c r="L22" s="17">
        <v>3263</v>
      </c>
      <c r="M22" s="17">
        <v>908</v>
      </c>
      <c r="N22" s="17">
        <v>1492</v>
      </c>
      <c r="O22" s="17">
        <v>1164</v>
      </c>
      <c r="P22" s="17">
        <v>328</v>
      </c>
      <c r="Q22" s="17">
        <v>49366</v>
      </c>
      <c r="R22" s="17">
        <v>28481</v>
      </c>
      <c r="S22" s="17">
        <v>20885</v>
      </c>
      <c r="T22" s="17">
        <v>285</v>
      </c>
      <c r="U22" s="17">
        <v>152546273</v>
      </c>
      <c r="V22" s="17">
        <v>137891278</v>
      </c>
      <c r="W22" s="17">
        <v>14654995</v>
      </c>
      <c r="X22" s="17">
        <v>211</v>
      </c>
      <c r="Y22" s="17">
        <v>209</v>
      </c>
      <c r="Z22" s="17">
        <v>0</v>
      </c>
      <c r="AA22" s="17">
        <v>2</v>
      </c>
      <c r="AB22" s="17">
        <v>5872</v>
      </c>
      <c r="AC22" s="17">
        <v>27197</v>
      </c>
      <c r="AD22" s="17">
        <v>288</v>
      </c>
      <c r="AE22" s="17">
        <v>99</v>
      </c>
      <c r="AF22" s="17">
        <v>306</v>
      </c>
      <c r="AG22" s="17">
        <v>7025</v>
      </c>
      <c r="AH22" s="17">
        <v>2781</v>
      </c>
      <c r="AI22" s="17">
        <v>4244</v>
      </c>
      <c r="AJ22" s="17">
        <v>326</v>
      </c>
      <c r="AK22" s="17">
        <v>37</v>
      </c>
      <c r="AL22" s="17">
        <v>23</v>
      </c>
      <c r="AM22" s="17">
        <v>1161320</v>
      </c>
      <c r="AN22" s="17">
        <v>30234</v>
      </c>
    </row>
    <row r="23" spans="1:40" s="14" customFormat="1" ht="16.5" customHeight="1">
      <c r="A23" s="35" t="s">
        <v>112</v>
      </c>
      <c r="B23" s="16">
        <v>157</v>
      </c>
      <c r="C23" s="17">
        <v>72350</v>
      </c>
      <c r="D23" s="17">
        <v>193745</v>
      </c>
      <c r="E23" s="17">
        <v>2017</v>
      </c>
      <c r="F23" s="17">
        <v>1499</v>
      </c>
      <c r="G23" s="17">
        <v>518</v>
      </c>
      <c r="H23" s="17">
        <v>157</v>
      </c>
      <c r="I23" s="17">
        <v>132</v>
      </c>
      <c r="J23" s="17">
        <v>25</v>
      </c>
      <c r="K23" s="17">
        <v>1376</v>
      </c>
      <c r="L23" s="17">
        <v>1037</v>
      </c>
      <c r="M23" s="17">
        <v>339</v>
      </c>
      <c r="N23" s="17">
        <v>484</v>
      </c>
      <c r="O23" s="17">
        <v>330</v>
      </c>
      <c r="P23" s="17">
        <v>154</v>
      </c>
      <c r="Q23" s="17">
        <v>13276</v>
      </c>
      <c r="R23" s="17">
        <v>7567</v>
      </c>
      <c r="S23" s="17">
        <v>5709</v>
      </c>
      <c r="T23" s="17">
        <v>116</v>
      </c>
      <c r="U23" s="17">
        <v>67796746</v>
      </c>
      <c r="V23" s="17">
        <v>57951246</v>
      </c>
      <c r="W23" s="17">
        <v>9845500</v>
      </c>
      <c r="X23" s="17">
        <v>141</v>
      </c>
      <c r="Y23" s="17">
        <v>131</v>
      </c>
      <c r="Z23" s="17">
        <v>0</v>
      </c>
      <c r="AA23" s="17">
        <v>10</v>
      </c>
      <c r="AB23" s="17">
        <v>1233</v>
      </c>
      <c r="AC23" s="17">
        <v>1682</v>
      </c>
      <c r="AD23" s="17">
        <v>23</v>
      </c>
      <c r="AE23" s="17">
        <v>36</v>
      </c>
      <c r="AF23" s="17">
        <v>38</v>
      </c>
      <c r="AG23" s="17">
        <v>1405</v>
      </c>
      <c r="AH23" s="17">
        <v>704</v>
      </c>
      <c r="AI23" s="17">
        <v>701</v>
      </c>
      <c r="AJ23" s="17">
        <v>62</v>
      </c>
      <c r="AK23" s="17">
        <v>30</v>
      </c>
      <c r="AL23" s="17">
        <v>49</v>
      </c>
      <c r="AM23" s="17">
        <v>25632</v>
      </c>
      <c r="AN23" s="17">
        <v>27841</v>
      </c>
    </row>
    <row r="24" spans="1:40" s="14" customFormat="1" ht="16.5" customHeight="1">
      <c r="A24" s="35" t="s">
        <v>113</v>
      </c>
      <c r="B24" s="16">
        <v>175</v>
      </c>
      <c r="C24" s="17">
        <v>113231</v>
      </c>
      <c r="D24" s="17">
        <v>317046</v>
      </c>
      <c r="E24" s="17">
        <v>2295</v>
      </c>
      <c r="F24" s="17">
        <v>1577</v>
      </c>
      <c r="G24" s="17">
        <v>718</v>
      </c>
      <c r="H24" s="17">
        <v>175</v>
      </c>
      <c r="I24" s="17">
        <v>131</v>
      </c>
      <c r="J24" s="17">
        <v>44</v>
      </c>
      <c r="K24" s="17">
        <v>1558</v>
      </c>
      <c r="L24" s="17">
        <v>1091</v>
      </c>
      <c r="M24" s="17">
        <v>467</v>
      </c>
      <c r="N24" s="17">
        <v>562</v>
      </c>
      <c r="O24" s="17">
        <v>355</v>
      </c>
      <c r="P24" s="17">
        <v>207</v>
      </c>
      <c r="Q24" s="17">
        <v>15841</v>
      </c>
      <c r="R24" s="17">
        <v>8296</v>
      </c>
      <c r="S24" s="17">
        <v>7545</v>
      </c>
      <c r="T24" s="17">
        <v>146</v>
      </c>
      <c r="U24" s="17">
        <v>63988438</v>
      </c>
      <c r="V24" s="17">
        <v>52072067</v>
      </c>
      <c r="W24" s="17">
        <v>11916371</v>
      </c>
      <c r="X24" s="17">
        <v>151</v>
      </c>
      <c r="Y24" s="17">
        <v>147</v>
      </c>
      <c r="Z24" s="17">
        <v>1</v>
      </c>
      <c r="AA24" s="17">
        <v>3</v>
      </c>
      <c r="AB24" s="17">
        <v>782</v>
      </c>
      <c r="AC24" s="17">
        <v>1758</v>
      </c>
      <c r="AD24" s="17">
        <v>66</v>
      </c>
      <c r="AE24" s="17">
        <v>58</v>
      </c>
      <c r="AF24" s="17">
        <v>80</v>
      </c>
      <c r="AG24" s="17">
        <v>2334</v>
      </c>
      <c r="AH24" s="17">
        <v>900</v>
      </c>
      <c r="AI24" s="17">
        <v>1434</v>
      </c>
      <c r="AJ24" s="17">
        <v>61</v>
      </c>
      <c r="AK24" s="17">
        <v>35</v>
      </c>
      <c r="AL24" s="17">
        <v>2</v>
      </c>
      <c r="AM24" s="17">
        <v>102789</v>
      </c>
      <c r="AN24" s="17">
        <v>27209</v>
      </c>
    </row>
    <row r="25" spans="1:40" s="14" customFormat="1" ht="16.5" customHeight="1">
      <c r="A25" s="35" t="s">
        <v>114</v>
      </c>
      <c r="B25" s="16">
        <v>93</v>
      </c>
      <c r="C25" s="17">
        <v>39630</v>
      </c>
      <c r="D25" s="17">
        <v>102353</v>
      </c>
      <c r="E25" s="17">
        <v>1322</v>
      </c>
      <c r="F25" s="17">
        <v>1037</v>
      </c>
      <c r="G25" s="17">
        <v>285</v>
      </c>
      <c r="H25" s="17">
        <v>93</v>
      </c>
      <c r="I25" s="17">
        <v>76</v>
      </c>
      <c r="J25" s="17">
        <v>17</v>
      </c>
      <c r="K25" s="17">
        <v>911</v>
      </c>
      <c r="L25" s="17">
        <v>725</v>
      </c>
      <c r="M25" s="17">
        <v>186</v>
      </c>
      <c r="N25" s="17">
        <v>318</v>
      </c>
      <c r="O25" s="17">
        <v>236</v>
      </c>
      <c r="P25" s="17">
        <v>82</v>
      </c>
      <c r="Q25" s="17">
        <v>9529</v>
      </c>
      <c r="R25" s="17">
        <v>5091</v>
      </c>
      <c r="S25" s="17">
        <v>4438</v>
      </c>
      <c r="T25" s="17">
        <v>83</v>
      </c>
      <c r="U25" s="17">
        <v>70055356</v>
      </c>
      <c r="V25" s="17">
        <v>65711219</v>
      </c>
      <c r="W25" s="17">
        <v>4344137</v>
      </c>
      <c r="X25" s="17">
        <v>86</v>
      </c>
      <c r="Y25" s="17">
        <v>77</v>
      </c>
      <c r="Z25" s="17">
        <v>6</v>
      </c>
      <c r="AA25" s="17">
        <v>3</v>
      </c>
      <c r="AB25" s="17">
        <v>461</v>
      </c>
      <c r="AC25" s="17">
        <v>1712</v>
      </c>
      <c r="AD25" s="17">
        <v>39</v>
      </c>
      <c r="AE25" s="17">
        <v>5</v>
      </c>
      <c r="AF25" s="17">
        <v>40</v>
      </c>
      <c r="AG25" s="17">
        <v>1011</v>
      </c>
      <c r="AH25" s="17">
        <v>443</v>
      </c>
      <c r="AI25" s="17">
        <v>568</v>
      </c>
      <c r="AJ25" s="17">
        <v>30</v>
      </c>
      <c r="AK25" s="17">
        <v>20</v>
      </c>
      <c r="AL25" s="17">
        <v>9</v>
      </c>
      <c r="AM25" s="17">
        <v>68626</v>
      </c>
      <c r="AN25" s="17">
        <v>80013</v>
      </c>
    </row>
    <row r="26" spans="1:40" s="14" customFormat="1" ht="16.5" customHeight="1">
      <c r="A26" s="35" t="s">
        <v>115</v>
      </c>
      <c r="B26" s="16">
        <v>148</v>
      </c>
      <c r="C26" s="17">
        <v>149666</v>
      </c>
      <c r="D26" s="17">
        <v>361531</v>
      </c>
      <c r="E26" s="17">
        <v>2845</v>
      </c>
      <c r="F26" s="17">
        <v>1787</v>
      </c>
      <c r="G26" s="17">
        <v>1058</v>
      </c>
      <c r="H26" s="17">
        <v>148</v>
      </c>
      <c r="I26" s="17">
        <v>101</v>
      </c>
      <c r="J26" s="17">
        <v>47</v>
      </c>
      <c r="K26" s="17">
        <v>1987</v>
      </c>
      <c r="L26" s="17">
        <v>1265</v>
      </c>
      <c r="M26" s="17">
        <v>722</v>
      </c>
      <c r="N26" s="17">
        <v>710</v>
      </c>
      <c r="O26" s="17">
        <v>421</v>
      </c>
      <c r="P26" s="17">
        <v>289</v>
      </c>
      <c r="Q26" s="17">
        <v>9023</v>
      </c>
      <c r="R26" s="17">
        <v>4485</v>
      </c>
      <c r="S26" s="17">
        <v>4538</v>
      </c>
      <c r="T26" s="17">
        <v>131</v>
      </c>
      <c r="U26" s="17">
        <v>27259329</v>
      </c>
      <c r="V26" s="17">
        <v>21709165</v>
      </c>
      <c r="W26" s="17">
        <v>5550164</v>
      </c>
      <c r="X26" s="17">
        <v>10</v>
      </c>
      <c r="Y26" s="17">
        <v>5</v>
      </c>
      <c r="Z26" s="17">
        <v>5</v>
      </c>
      <c r="AA26" s="17">
        <v>0</v>
      </c>
      <c r="AB26" s="17">
        <v>1925</v>
      </c>
      <c r="AC26" s="17">
        <v>4881</v>
      </c>
      <c r="AD26" s="17">
        <v>24</v>
      </c>
      <c r="AE26" s="17">
        <v>21</v>
      </c>
      <c r="AF26" s="17">
        <v>1827</v>
      </c>
      <c r="AG26" s="17">
        <v>1476</v>
      </c>
      <c r="AH26" s="17">
        <v>351</v>
      </c>
      <c r="AI26" s="17">
        <v>1125</v>
      </c>
      <c r="AJ26" s="17">
        <v>45</v>
      </c>
      <c r="AK26" s="17">
        <v>6</v>
      </c>
      <c r="AL26" s="17">
        <v>7</v>
      </c>
      <c r="AM26" s="17">
        <v>430443</v>
      </c>
      <c r="AN26" s="17">
        <v>62229</v>
      </c>
    </row>
    <row r="27" spans="1:40" s="14" customFormat="1" ht="16.5" customHeight="1">
      <c r="A27" s="35" t="s">
        <v>116</v>
      </c>
      <c r="B27" s="16">
        <v>119</v>
      </c>
      <c r="C27" s="17">
        <v>164442</v>
      </c>
      <c r="D27" s="17">
        <v>445332</v>
      </c>
      <c r="E27" s="17">
        <v>1988</v>
      </c>
      <c r="F27" s="17">
        <v>1422</v>
      </c>
      <c r="G27" s="17">
        <v>566</v>
      </c>
      <c r="H27" s="17">
        <v>119</v>
      </c>
      <c r="I27" s="17">
        <v>87</v>
      </c>
      <c r="J27" s="17">
        <v>32</v>
      </c>
      <c r="K27" s="17">
        <v>1384</v>
      </c>
      <c r="L27" s="17">
        <v>1012</v>
      </c>
      <c r="M27" s="17">
        <v>372</v>
      </c>
      <c r="N27" s="17">
        <v>485</v>
      </c>
      <c r="O27" s="17">
        <v>323</v>
      </c>
      <c r="P27" s="17">
        <v>162</v>
      </c>
      <c r="Q27" s="17">
        <v>14020</v>
      </c>
      <c r="R27" s="17">
        <v>6885</v>
      </c>
      <c r="S27" s="17">
        <v>7135</v>
      </c>
      <c r="T27" s="17">
        <v>73</v>
      </c>
      <c r="U27" s="17">
        <v>17777090</v>
      </c>
      <c r="V27" s="17">
        <v>8405403</v>
      </c>
      <c r="W27" s="17">
        <v>9371687</v>
      </c>
      <c r="X27" s="17">
        <v>11</v>
      </c>
      <c r="Y27" s="17">
        <v>11</v>
      </c>
      <c r="Z27" s="17">
        <v>0</v>
      </c>
      <c r="AA27" s="17">
        <v>0</v>
      </c>
      <c r="AB27" s="17">
        <v>749</v>
      </c>
      <c r="AC27" s="17">
        <v>4222</v>
      </c>
      <c r="AD27" s="17">
        <v>43</v>
      </c>
      <c r="AE27" s="17">
        <v>54</v>
      </c>
      <c r="AF27" s="17">
        <v>62</v>
      </c>
      <c r="AG27" s="17">
        <v>2692</v>
      </c>
      <c r="AH27" s="17">
        <v>1061</v>
      </c>
      <c r="AI27" s="17">
        <v>1631</v>
      </c>
      <c r="AJ27" s="17">
        <v>29</v>
      </c>
      <c r="AK27" s="17">
        <v>13</v>
      </c>
      <c r="AL27" s="17">
        <v>8</v>
      </c>
      <c r="AM27" s="17">
        <v>66853</v>
      </c>
      <c r="AN27" s="17">
        <v>9866</v>
      </c>
    </row>
    <row r="28" spans="1:40" s="14" customFormat="1" ht="16.5" customHeight="1">
      <c r="A28" s="35" t="s">
        <v>117</v>
      </c>
      <c r="B28" s="16">
        <v>78</v>
      </c>
      <c r="C28" s="17">
        <v>89269</v>
      </c>
      <c r="D28" s="17">
        <v>242579</v>
      </c>
      <c r="E28" s="17">
        <v>1096</v>
      </c>
      <c r="F28" s="17">
        <v>646</v>
      </c>
      <c r="G28" s="17">
        <v>450</v>
      </c>
      <c r="H28" s="17">
        <v>78</v>
      </c>
      <c r="I28" s="17">
        <v>53</v>
      </c>
      <c r="J28" s="17">
        <v>25</v>
      </c>
      <c r="K28" s="17">
        <v>750</v>
      </c>
      <c r="L28" s="17">
        <v>438</v>
      </c>
      <c r="M28" s="17">
        <v>312</v>
      </c>
      <c r="N28" s="17">
        <v>268</v>
      </c>
      <c r="O28" s="17">
        <v>155</v>
      </c>
      <c r="P28" s="17">
        <v>113</v>
      </c>
      <c r="Q28" s="17">
        <v>7067</v>
      </c>
      <c r="R28" s="17">
        <v>2904</v>
      </c>
      <c r="S28" s="17">
        <v>4163</v>
      </c>
      <c r="T28" s="17">
        <v>15</v>
      </c>
      <c r="U28" s="17">
        <v>19901660</v>
      </c>
      <c r="V28" s="17">
        <v>14299567</v>
      </c>
      <c r="W28" s="17">
        <v>5602093</v>
      </c>
      <c r="X28" s="17">
        <v>14</v>
      </c>
      <c r="Y28" s="17">
        <v>14</v>
      </c>
      <c r="Z28" s="17">
        <v>0</v>
      </c>
      <c r="AA28" s="17">
        <v>0</v>
      </c>
      <c r="AB28" s="17">
        <v>1092</v>
      </c>
      <c r="AC28" s="17">
        <v>4623</v>
      </c>
      <c r="AD28" s="17">
        <v>17</v>
      </c>
      <c r="AE28" s="17">
        <v>11</v>
      </c>
      <c r="AF28" s="17">
        <v>73</v>
      </c>
      <c r="AG28" s="17">
        <v>1416</v>
      </c>
      <c r="AH28" s="17">
        <v>460</v>
      </c>
      <c r="AI28" s="17">
        <v>956</v>
      </c>
      <c r="AJ28" s="17">
        <v>17</v>
      </c>
      <c r="AK28" s="17">
        <v>18</v>
      </c>
      <c r="AL28" s="17">
        <v>16</v>
      </c>
      <c r="AM28" s="17">
        <v>200944</v>
      </c>
      <c r="AN28" s="17">
        <v>55967</v>
      </c>
    </row>
    <row r="29" spans="1:40" s="14" customFormat="1" ht="16.5" customHeight="1">
      <c r="A29" s="36" t="s">
        <v>118</v>
      </c>
      <c r="B29" s="16">
        <v>112</v>
      </c>
      <c r="C29" s="17">
        <v>36902</v>
      </c>
      <c r="D29" s="17">
        <v>126934</v>
      </c>
      <c r="E29" s="17">
        <v>1620</v>
      </c>
      <c r="F29" s="17">
        <v>1452</v>
      </c>
      <c r="G29" s="17">
        <v>168</v>
      </c>
      <c r="H29" s="17">
        <v>112</v>
      </c>
      <c r="I29" s="17">
        <v>106</v>
      </c>
      <c r="J29" s="17">
        <v>6</v>
      </c>
      <c r="K29" s="17">
        <v>1123</v>
      </c>
      <c r="L29" s="17">
        <v>1018</v>
      </c>
      <c r="M29" s="17">
        <v>105</v>
      </c>
      <c r="N29" s="17">
        <v>385</v>
      </c>
      <c r="O29" s="17">
        <v>328</v>
      </c>
      <c r="P29" s="17">
        <v>57</v>
      </c>
      <c r="Q29" s="17">
        <v>10629</v>
      </c>
      <c r="R29" s="17">
        <v>6876</v>
      </c>
      <c r="S29" s="17">
        <v>3753</v>
      </c>
      <c r="T29" s="17">
        <v>7</v>
      </c>
      <c r="U29" s="17">
        <v>41062823</v>
      </c>
      <c r="V29" s="17">
        <v>29025926</v>
      </c>
      <c r="W29" s="17">
        <v>12036897</v>
      </c>
      <c r="X29" s="17">
        <v>76</v>
      </c>
      <c r="Y29" s="17">
        <v>73</v>
      </c>
      <c r="Z29" s="17">
        <v>3</v>
      </c>
      <c r="AA29" s="17">
        <v>0</v>
      </c>
      <c r="AB29" s="17">
        <v>1114</v>
      </c>
      <c r="AC29" s="17">
        <v>650</v>
      </c>
      <c r="AD29" s="17">
        <v>32</v>
      </c>
      <c r="AE29" s="17">
        <v>14</v>
      </c>
      <c r="AF29" s="17">
        <v>49</v>
      </c>
      <c r="AG29" s="17">
        <v>2101</v>
      </c>
      <c r="AH29" s="17">
        <v>678</v>
      </c>
      <c r="AI29" s="17">
        <v>1423</v>
      </c>
      <c r="AJ29" s="17">
        <v>24</v>
      </c>
      <c r="AK29" s="17">
        <v>15</v>
      </c>
      <c r="AL29" s="17">
        <v>22</v>
      </c>
      <c r="AM29" s="17">
        <v>217096</v>
      </c>
      <c r="AN29" s="17">
        <v>80107</v>
      </c>
    </row>
    <row r="30" spans="1:40" s="14" customFormat="1" ht="16.5" customHeight="1">
      <c r="A30" s="37" t="s">
        <v>119</v>
      </c>
      <c r="B30" s="21">
        <v>20</v>
      </c>
      <c r="C30" s="22">
        <v>3360</v>
      </c>
      <c r="D30" s="22">
        <v>13056</v>
      </c>
      <c r="E30" s="22">
        <v>224</v>
      </c>
      <c r="F30" s="22">
        <v>186</v>
      </c>
      <c r="G30" s="22">
        <v>38</v>
      </c>
      <c r="H30" s="22">
        <v>20</v>
      </c>
      <c r="I30" s="22">
        <v>19</v>
      </c>
      <c r="J30" s="22">
        <v>1</v>
      </c>
      <c r="K30" s="22">
        <v>154</v>
      </c>
      <c r="L30" s="22">
        <v>126</v>
      </c>
      <c r="M30" s="22">
        <v>28</v>
      </c>
      <c r="N30" s="22">
        <v>50</v>
      </c>
      <c r="O30" s="22">
        <v>41</v>
      </c>
      <c r="P30" s="22">
        <v>9</v>
      </c>
      <c r="Q30" s="22">
        <v>1179</v>
      </c>
      <c r="R30" s="22">
        <v>575</v>
      </c>
      <c r="S30" s="22">
        <v>604</v>
      </c>
      <c r="T30" s="22">
        <v>0</v>
      </c>
      <c r="U30" s="22">
        <v>1666977</v>
      </c>
      <c r="V30" s="22">
        <v>1666977</v>
      </c>
      <c r="W30" s="22">
        <v>0</v>
      </c>
      <c r="X30" s="22">
        <v>0</v>
      </c>
      <c r="Y30" s="22">
        <v>0</v>
      </c>
      <c r="Z30" s="22">
        <v>0</v>
      </c>
      <c r="AA30" s="22">
        <v>0</v>
      </c>
      <c r="AB30" s="22">
        <v>1</v>
      </c>
      <c r="AC30" s="22">
        <v>3</v>
      </c>
      <c r="AD30" s="22">
        <v>0</v>
      </c>
      <c r="AE30" s="22">
        <v>3</v>
      </c>
      <c r="AF30" s="22">
        <v>0</v>
      </c>
      <c r="AG30" s="22">
        <v>0</v>
      </c>
      <c r="AH30" s="22">
        <v>0</v>
      </c>
      <c r="AI30" s="22">
        <v>0</v>
      </c>
      <c r="AJ30" s="22">
        <v>7</v>
      </c>
      <c r="AK30" s="22">
        <v>0</v>
      </c>
      <c r="AL30" s="22">
        <v>0</v>
      </c>
      <c r="AM30" s="22">
        <v>0</v>
      </c>
      <c r="AN30" s="22">
        <v>0</v>
      </c>
    </row>
    <row r="31" spans="1:40" s="6" customFormat="1" ht="12.75" customHeight="1">
      <c r="A31" s="23" t="s">
        <v>162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</row>
    <row r="32" spans="1:40" s="6" customFormat="1" ht="12.6">
      <c r="A32" s="6" t="s">
        <v>64</v>
      </c>
    </row>
    <row r="33" spans="1:43" ht="13.2">
      <c r="A33" s="13" t="s">
        <v>2</v>
      </c>
      <c r="C33" s="53"/>
      <c r="D33" s="53"/>
    </row>
    <row r="34" spans="1:43" s="9" customFormat="1" ht="18" customHeight="1">
      <c r="A34" s="24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6"/>
      <c r="V34" s="26"/>
      <c r="W34" s="26"/>
      <c r="X34" s="27"/>
      <c r="Y34" s="27"/>
      <c r="Z34" s="28"/>
      <c r="AA34" s="28"/>
      <c r="AB34" s="29"/>
      <c r="AC34" s="29"/>
      <c r="AD34" s="25"/>
      <c r="AE34" s="25"/>
      <c r="AF34" s="25"/>
      <c r="AG34" s="25"/>
      <c r="AH34" s="25"/>
      <c r="AI34" s="25"/>
      <c r="AJ34" s="27"/>
      <c r="AK34" s="27"/>
      <c r="AL34" s="30"/>
      <c r="AM34" s="30"/>
      <c r="AN34" s="30"/>
      <c r="AO34" s="30"/>
      <c r="AP34" s="31"/>
      <c r="AQ34" s="31"/>
    </row>
    <row r="35" spans="1:43" ht="12.6">
      <c r="A35" s="1" t="s">
        <v>164</v>
      </c>
    </row>
    <row r="37" spans="1:43" s="54" customFormat="1" ht="16.5" hidden="1" customHeight="1">
      <c r="A37" s="32" t="s">
        <v>74</v>
      </c>
      <c r="B37" s="16">
        <v>6823</v>
      </c>
      <c r="C37" s="17">
        <v>8013859</v>
      </c>
      <c r="D37" s="17">
        <v>21731033</v>
      </c>
      <c r="E37" s="17">
        <v>108754</v>
      </c>
      <c r="F37" s="17">
        <v>80882</v>
      </c>
      <c r="G37" s="17">
        <v>27872</v>
      </c>
      <c r="H37" s="17">
        <v>6823</v>
      </c>
      <c r="I37" s="17">
        <v>5399</v>
      </c>
      <c r="J37" s="17">
        <v>1424</v>
      </c>
      <c r="K37" s="17">
        <v>75528</v>
      </c>
      <c r="L37" s="17">
        <v>56223</v>
      </c>
      <c r="M37" s="17">
        <v>19305</v>
      </c>
      <c r="N37" s="17">
        <v>26403</v>
      </c>
      <c r="O37" s="17">
        <v>19260</v>
      </c>
      <c r="P37" s="17">
        <v>7143</v>
      </c>
      <c r="Q37" s="17">
        <v>756152</v>
      </c>
      <c r="R37" s="17">
        <v>400020</v>
      </c>
      <c r="S37" s="17">
        <v>356132</v>
      </c>
      <c r="T37" s="17">
        <v>3970</v>
      </c>
      <c r="U37" s="17">
        <v>2295113820</v>
      </c>
      <c r="V37" s="17">
        <v>1663335016</v>
      </c>
      <c r="W37" s="17">
        <v>631778804</v>
      </c>
      <c r="X37" s="17">
        <v>3765</v>
      </c>
      <c r="Y37" s="17">
        <v>3646</v>
      </c>
      <c r="Z37" s="17">
        <v>31</v>
      </c>
      <c r="AA37" s="17">
        <v>88</v>
      </c>
      <c r="AB37" s="17">
        <v>98877</v>
      </c>
      <c r="AC37" s="17">
        <v>318150</v>
      </c>
      <c r="AD37" s="17">
        <v>3252</v>
      </c>
      <c r="AE37" s="17">
        <v>1706</v>
      </c>
      <c r="AF37" s="17">
        <v>5715</v>
      </c>
      <c r="AG37" s="17">
        <v>132356</v>
      </c>
      <c r="AH37" s="17">
        <v>51107</v>
      </c>
      <c r="AI37" s="17">
        <v>81249</v>
      </c>
      <c r="AJ37" s="17">
        <v>2165</v>
      </c>
      <c r="AK37" s="17">
        <v>675</v>
      </c>
      <c r="AL37" s="17">
        <v>829</v>
      </c>
      <c r="AM37" s="17">
        <v>9326046</v>
      </c>
      <c r="AN37" s="17">
        <v>3231842</v>
      </c>
    </row>
    <row r="38" spans="1:43" s="14" customFormat="1" ht="16.5" hidden="1" customHeight="1">
      <c r="A38" s="15" t="s">
        <v>69</v>
      </c>
      <c r="B38" s="16">
        <v>453</v>
      </c>
      <c r="C38" s="17">
        <v>1422681</v>
      </c>
      <c r="D38" s="17">
        <v>3667480</v>
      </c>
      <c r="E38" s="17">
        <v>8002</v>
      </c>
      <c r="F38" s="17">
        <v>5292</v>
      </c>
      <c r="G38" s="17">
        <v>2710</v>
      </c>
      <c r="H38" s="17">
        <v>453</v>
      </c>
      <c r="I38" s="17">
        <v>340</v>
      </c>
      <c r="J38" s="17">
        <v>113</v>
      </c>
      <c r="K38" s="17">
        <v>5603</v>
      </c>
      <c r="L38" s="17">
        <v>3697</v>
      </c>
      <c r="M38" s="17">
        <v>1906</v>
      </c>
      <c r="N38" s="17">
        <v>1946</v>
      </c>
      <c r="O38" s="17">
        <v>1255</v>
      </c>
      <c r="P38" s="17">
        <v>691</v>
      </c>
      <c r="Q38" s="17">
        <v>68039</v>
      </c>
      <c r="R38" s="17">
        <v>30276</v>
      </c>
      <c r="S38" s="17">
        <v>37763</v>
      </c>
      <c r="T38" s="17">
        <v>354</v>
      </c>
      <c r="U38" s="17">
        <v>142182024</v>
      </c>
      <c r="V38" s="17">
        <v>93151677</v>
      </c>
      <c r="W38" s="17">
        <v>49030347</v>
      </c>
      <c r="X38" s="17">
        <v>125</v>
      </c>
      <c r="Y38" s="17">
        <v>122</v>
      </c>
      <c r="Z38" s="17">
        <v>2</v>
      </c>
      <c r="AA38" s="17">
        <v>1</v>
      </c>
      <c r="AB38" s="17">
        <v>3147</v>
      </c>
      <c r="AC38" s="17">
        <v>37451</v>
      </c>
      <c r="AD38" s="17">
        <v>187</v>
      </c>
      <c r="AE38" s="17">
        <v>47</v>
      </c>
      <c r="AF38" s="17">
        <v>174</v>
      </c>
      <c r="AG38" s="17">
        <v>5324</v>
      </c>
      <c r="AH38" s="17">
        <v>1876</v>
      </c>
      <c r="AI38" s="17">
        <v>3448</v>
      </c>
      <c r="AJ38" s="17">
        <v>107</v>
      </c>
      <c r="AK38" s="17">
        <v>27</v>
      </c>
      <c r="AL38" s="17">
        <v>47</v>
      </c>
      <c r="AM38" s="17">
        <v>576291</v>
      </c>
      <c r="AN38" s="17">
        <v>71836</v>
      </c>
    </row>
    <row r="39" spans="1:43" s="14" customFormat="1" ht="16.5" hidden="1" customHeight="1">
      <c r="A39" s="15" t="s">
        <v>70</v>
      </c>
      <c r="B39" s="16">
        <v>360</v>
      </c>
      <c r="C39" s="17">
        <v>1056233</v>
      </c>
      <c r="D39" s="17">
        <v>2668572</v>
      </c>
      <c r="E39" s="17">
        <v>5849</v>
      </c>
      <c r="F39" s="17">
        <v>3070</v>
      </c>
      <c r="G39" s="17">
        <v>2779</v>
      </c>
      <c r="H39" s="17">
        <v>360</v>
      </c>
      <c r="I39" s="17">
        <v>239</v>
      </c>
      <c r="J39" s="17">
        <v>121</v>
      </c>
      <c r="K39" s="17">
        <v>3995</v>
      </c>
      <c r="L39" s="17">
        <v>2092</v>
      </c>
      <c r="M39" s="17">
        <v>1903</v>
      </c>
      <c r="N39" s="17">
        <v>1494</v>
      </c>
      <c r="O39" s="17">
        <v>739</v>
      </c>
      <c r="P39" s="17">
        <v>755</v>
      </c>
      <c r="Q39" s="17">
        <v>23451</v>
      </c>
      <c r="R39" s="17">
        <v>9862</v>
      </c>
      <c r="S39" s="17">
        <v>13589</v>
      </c>
      <c r="T39" s="17">
        <v>0</v>
      </c>
      <c r="U39" s="17">
        <v>26241929</v>
      </c>
      <c r="V39" s="17">
        <v>21486695</v>
      </c>
      <c r="W39" s="17">
        <v>4755234</v>
      </c>
      <c r="X39" s="17">
        <v>163</v>
      </c>
      <c r="Y39" s="17">
        <v>163</v>
      </c>
      <c r="Z39" s="17">
        <v>0</v>
      </c>
      <c r="AA39" s="17">
        <v>0</v>
      </c>
      <c r="AB39" s="17">
        <v>1457</v>
      </c>
      <c r="AC39" s="17">
        <v>5595</v>
      </c>
      <c r="AD39" s="17">
        <v>67</v>
      </c>
      <c r="AE39" s="17">
        <v>322</v>
      </c>
      <c r="AF39" s="17">
        <v>55</v>
      </c>
      <c r="AG39" s="17">
        <v>2010</v>
      </c>
      <c r="AH39" s="17">
        <v>972</v>
      </c>
      <c r="AI39" s="17">
        <v>1038</v>
      </c>
      <c r="AJ39" s="17">
        <v>87</v>
      </c>
      <c r="AK39" s="17">
        <v>24</v>
      </c>
      <c r="AL39" s="17">
        <v>66</v>
      </c>
      <c r="AM39" s="17">
        <v>77986</v>
      </c>
      <c r="AN39" s="17">
        <v>533</v>
      </c>
    </row>
    <row r="40" spans="1:43" s="14" customFormat="1" ht="16.5" hidden="1" customHeight="1">
      <c r="A40" s="15" t="s">
        <v>94</v>
      </c>
      <c r="B40" s="16">
        <v>278</v>
      </c>
      <c r="C40" s="17">
        <v>624404</v>
      </c>
      <c r="D40" s="17">
        <v>1739537</v>
      </c>
      <c r="E40" s="17">
        <v>4769</v>
      </c>
      <c r="F40" s="17">
        <v>3101</v>
      </c>
      <c r="G40" s="17">
        <v>1668</v>
      </c>
      <c r="H40" s="17">
        <v>278</v>
      </c>
      <c r="I40" s="17">
        <v>224</v>
      </c>
      <c r="J40" s="17">
        <v>54</v>
      </c>
      <c r="K40" s="17">
        <v>3331</v>
      </c>
      <c r="L40" s="17">
        <v>2144</v>
      </c>
      <c r="M40" s="17">
        <v>1187</v>
      </c>
      <c r="N40" s="17">
        <v>1160</v>
      </c>
      <c r="O40" s="17">
        <v>733</v>
      </c>
      <c r="P40" s="17">
        <v>427</v>
      </c>
      <c r="Q40" s="17">
        <v>51110</v>
      </c>
      <c r="R40" s="17">
        <v>23710</v>
      </c>
      <c r="S40" s="17">
        <v>27400</v>
      </c>
      <c r="T40" s="17">
        <v>260</v>
      </c>
      <c r="U40" s="17">
        <v>255205080</v>
      </c>
      <c r="V40" s="17">
        <v>181394381</v>
      </c>
      <c r="W40" s="17">
        <v>73810699</v>
      </c>
      <c r="X40" s="17">
        <v>211</v>
      </c>
      <c r="Y40" s="17">
        <v>199</v>
      </c>
      <c r="Z40" s="17">
        <v>3</v>
      </c>
      <c r="AA40" s="17">
        <v>9</v>
      </c>
      <c r="AB40" s="17">
        <v>7363</v>
      </c>
      <c r="AC40" s="17">
        <v>29725</v>
      </c>
      <c r="AD40" s="17">
        <v>29</v>
      </c>
      <c r="AE40" s="17">
        <v>48</v>
      </c>
      <c r="AF40" s="17">
        <v>235</v>
      </c>
      <c r="AG40" s="17">
        <v>10403</v>
      </c>
      <c r="AH40" s="17">
        <v>3399</v>
      </c>
      <c r="AI40" s="17">
        <v>7004</v>
      </c>
      <c r="AJ40" s="17">
        <v>153</v>
      </c>
      <c r="AK40" s="17">
        <v>29</v>
      </c>
      <c r="AL40" s="17">
        <v>86</v>
      </c>
      <c r="AM40" s="17">
        <v>884561</v>
      </c>
      <c r="AN40" s="17">
        <v>433911</v>
      </c>
    </row>
    <row r="41" spans="1:43" s="14" customFormat="1" ht="16.5" hidden="1" customHeight="1">
      <c r="A41" s="15" t="s">
        <v>71</v>
      </c>
      <c r="B41" s="16">
        <v>616</v>
      </c>
      <c r="C41" s="17">
        <v>959553</v>
      </c>
      <c r="D41" s="17">
        <v>2758828</v>
      </c>
      <c r="E41" s="17">
        <v>9989</v>
      </c>
      <c r="F41" s="17">
        <v>7541</v>
      </c>
      <c r="G41" s="17">
        <v>2448</v>
      </c>
      <c r="H41" s="17">
        <v>616</v>
      </c>
      <c r="I41" s="17">
        <v>489</v>
      </c>
      <c r="J41" s="17">
        <v>127</v>
      </c>
      <c r="K41" s="17">
        <v>7001</v>
      </c>
      <c r="L41" s="17">
        <v>5299</v>
      </c>
      <c r="M41" s="17">
        <v>1702</v>
      </c>
      <c r="N41" s="17">
        <v>2372</v>
      </c>
      <c r="O41" s="17">
        <v>1753</v>
      </c>
      <c r="P41" s="17">
        <v>619</v>
      </c>
      <c r="Q41" s="17">
        <v>55094</v>
      </c>
      <c r="R41" s="17">
        <v>29233</v>
      </c>
      <c r="S41" s="17">
        <v>25861</v>
      </c>
      <c r="T41" s="17">
        <v>148</v>
      </c>
      <c r="U41" s="17">
        <v>123509675</v>
      </c>
      <c r="V41" s="17">
        <v>59577897</v>
      </c>
      <c r="W41" s="17">
        <v>63931778</v>
      </c>
      <c r="X41" s="17">
        <v>288</v>
      </c>
      <c r="Y41" s="17">
        <v>287</v>
      </c>
      <c r="Z41" s="17">
        <v>0</v>
      </c>
      <c r="AA41" s="17">
        <v>1</v>
      </c>
      <c r="AB41" s="17">
        <v>8231</v>
      </c>
      <c r="AC41" s="17">
        <v>50930</v>
      </c>
      <c r="AD41" s="17">
        <v>394</v>
      </c>
      <c r="AE41" s="17">
        <v>44</v>
      </c>
      <c r="AF41" s="17">
        <v>355</v>
      </c>
      <c r="AG41" s="17">
        <v>10536</v>
      </c>
      <c r="AH41" s="17">
        <v>3753</v>
      </c>
      <c r="AI41" s="17">
        <v>6783</v>
      </c>
      <c r="AJ41" s="17">
        <v>206</v>
      </c>
      <c r="AK41" s="17">
        <v>12</v>
      </c>
      <c r="AL41" s="17">
        <v>47</v>
      </c>
      <c r="AM41" s="17">
        <v>531494</v>
      </c>
      <c r="AN41" s="17">
        <v>295854</v>
      </c>
    </row>
    <row r="42" spans="1:43" s="14" customFormat="1" ht="16.5" hidden="1" customHeight="1">
      <c r="A42" s="15" t="s">
        <v>72</v>
      </c>
      <c r="B42" s="16">
        <v>674</v>
      </c>
      <c r="C42" s="17">
        <v>653928</v>
      </c>
      <c r="D42" s="17">
        <v>1742631</v>
      </c>
      <c r="E42" s="17">
        <v>10297</v>
      </c>
      <c r="F42" s="17">
        <v>7870</v>
      </c>
      <c r="G42" s="17">
        <v>2427</v>
      </c>
      <c r="H42" s="17">
        <v>674</v>
      </c>
      <c r="I42" s="17">
        <v>541</v>
      </c>
      <c r="J42" s="17">
        <v>133</v>
      </c>
      <c r="K42" s="17">
        <v>7135</v>
      </c>
      <c r="L42" s="17">
        <v>5436</v>
      </c>
      <c r="M42" s="17">
        <v>1699</v>
      </c>
      <c r="N42" s="17">
        <v>2488</v>
      </c>
      <c r="O42" s="17">
        <v>1893</v>
      </c>
      <c r="P42" s="17">
        <v>595</v>
      </c>
      <c r="Q42" s="17">
        <v>88503</v>
      </c>
      <c r="R42" s="17">
        <v>43412</v>
      </c>
      <c r="S42" s="17">
        <v>45091</v>
      </c>
      <c r="T42" s="17">
        <v>313</v>
      </c>
      <c r="U42" s="17">
        <v>181025189</v>
      </c>
      <c r="V42" s="17">
        <v>122628268</v>
      </c>
      <c r="W42" s="17">
        <v>58396921</v>
      </c>
      <c r="X42" s="17">
        <v>156</v>
      </c>
      <c r="Y42" s="17">
        <v>155</v>
      </c>
      <c r="Z42" s="17">
        <v>0</v>
      </c>
      <c r="AA42" s="17">
        <v>1</v>
      </c>
      <c r="AB42" s="17">
        <v>8468</v>
      </c>
      <c r="AC42" s="17">
        <v>23058</v>
      </c>
      <c r="AD42" s="17">
        <v>497</v>
      </c>
      <c r="AE42" s="17">
        <v>139</v>
      </c>
      <c r="AF42" s="17">
        <v>459</v>
      </c>
      <c r="AG42" s="17">
        <v>17091</v>
      </c>
      <c r="AH42" s="17">
        <v>5987</v>
      </c>
      <c r="AI42" s="17">
        <v>11104</v>
      </c>
      <c r="AJ42" s="17">
        <v>264</v>
      </c>
      <c r="AK42" s="17">
        <v>90</v>
      </c>
      <c r="AL42" s="17">
        <v>64</v>
      </c>
      <c r="AM42" s="17">
        <v>1598041</v>
      </c>
      <c r="AN42" s="17">
        <v>674704</v>
      </c>
    </row>
    <row r="43" spans="1:43" s="14" customFormat="1" ht="16.5" hidden="1" customHeight="1">
      <c r="A43" s="15" t="s">
        <v>73</v>
      </c>
      <c r="B43" s="16">
        <v>736</v>
      </c>
      <c r="C43" s="17">
        <v>854008</v>
      </c>
      <c r="D43" s="17">
        <v>2175505</v>
      </c>
      <c r="E43" s="17">
        <v>11471</v>
      </c>
      <c r="F43" s="17">
        <v>7770</v>
      </c>
      <c r="G43" s="17">
        <v>3701</v>
      </c>
      <c r="H43" s="17">
        <v>736</v>
      </c>
      <c r="I43" s="17">
        <v>546</v>
      </c>
      <c r="J43" s="17">
        <v>190</v>
      </c>
      <c r="K43" s="17">
        <v>7948</v>
      </c>
      <c r="L43" s="17">
        <v>5363</v>
      </c>
      <c r="M43" s="17">
        <v>2585</v>
      </c>
      <c r="N43" s="17">
        <v>2787</v>
      </c>
      <c r="O43" s="17">
        <v>1861</v>
      </c>
      <c r="P43" s="17">
        <v>926</v>
      </c>
      <c r="Q43" s="17">
        <v>79747</v>
      </c>
      <c r="R43" s="17">
        <v>37188</v>
      </c>
      <c r="S43" s="17">
        <v>42559</v>
      </c>
      <c r="T43" s="17">
        <v>404</v>
      </c>
      <c r="U43" s="17">
        <v>229763070</v>
      </c>
      <c r="V43" s="17">
        <v>142713000</v>
      </c>
      <c r="W43" s="17">
        <v>87050070</v>
      </c>
      <c r="X43" s="17">
        <v>304</v>
      </c>
      <c r="Y43" s="17">
        <v>303</v>
      </c>
      <c r="Z43" s="17">
        <v>0</v>
      </c>
      <c r="AA43" s="17">
        <v>1</v>
      </c>
      <c r="AB43" s="17">
        <v>27062</v>
      </c>
      <c r="AC43" s="17">
        <v>34386</v>
      </c>
      <c r="AD43" s="17">
        <v>191</v>
      </c>
      <c r="AE43" s="17">
        <v>223</v>
      </c>
      <c r="AF43" s="17">
        <v>554</v>
      </c>
      <c r="AG43" s="17">
        <v>18421</v>
      </c>
      <c r="AH43" s="17">
        <v>6598</v>
      </c>
      <c r="AI43" s="17">
        <v>11823</v>
      </c>
      <c r="AJ43" s="17">
        <v>174</v>
      </c>
      <c r="AK43" s="17">
        <v>72</v>
      </c>
      <c r="AL43" s="17">
        <v>174</v>
      </c>
      <c r="AM43" s="17">
        <v>1219802</v>
      </c>
      <c r="AN43" s="17">
        <v>604896</v>
      </c>
    </row>
    <row r="44" spans="1:43" s="14" customFormat="1" ht="16.5" hidden="1" customHeight="1">
      <c r="A44" s="15" t="s">
        <v>104</v>
      </c>
      <c r="B44" s="16">
        <v>240</v>
      </c>
      <c r="C44" s="17">
        <v>169905</v>
      </c>
      <c r="D44" s="17">
        <v>452293</v>
      </c>
      <c r="E44" s="17">
        <v>4005</v>
      </c>
      <c r="F44" s="17">
        <v>3277</v>
      </c>
      <c r="G44" s="17">
        <v>728</v>
      </c>
      <c r="H44" s="17">
        <v>240</v>
      </c>
      <c r="I44" s="17">
        <v>199</v>
      </c>
      <c r="J44" s="17">
        <v>41</v>
      </c>
      <c r="K44" s="17">
        <v>2807</v>
      </c>
      <c r="L44" s="17">
        <v>2290</v>
      </c>
      <c r="M44" s="17">
        <v>517</v>
      </c>
      <c r="N44" s="17">
        <v>958</v>
      </c>
      <c r="O44" s="17">
        <v>788</v>
      </c>
      <c r="P44" s="17">
        <v>170</v>
      </c>
      <c r="Q44" s="17">
        <v>23564</v>
      </c>
      <c r="R44" s="17">
        <v>14249</v>
      </c>
      <c r="S44" s="17">
        <v>9315</v>
      </c>
      <c r="T44" s="17">
        <v>106</v>
      </c>
      <c r="U44" s="17">
        <v>118320389</v>
      </c>
      <c r="V44" s="17">
        <v>84631966</v>
      </c>
      <c r="W44" s="17">
        <v>33688423</v>
      </c>
      <c r="X44" s="17">
        <v>210</v>
      </c>
      <c r="Y44" s="17">
        <v>176</v>
      </c>
      <c r="Z44" s="17">
        <v>2</v>
      </c>
      <c r="AA44" s="17">
        <v>32</v>
      </c>
      <c r="AB44" s="17">
        <v>1000</v>
      </c>
      <c r="AC44" s="17">
        <v>8580</v>
      </c>
      <c r="AD44" s="17">
        <v>96</v>
      </c>
      <c r="AE44" s="17">
        <v>81</v>
      </c>
      <c r="AF44" s="17">
        <v>200</v>
      </c>
      <c r="AG44" s="17">
        <v>5055</v>
      </c>
      <c r="AH44" s="17">
        <v>2129</v>
      </c>
      <c r="AI44" s="17">
        <v>2926</v>
      </c>
      <c r="AJ44" s="17">
        <v>77</v>
      </c>
      <c r="AK44" s="17">
        <v>15</v>
      </c>
      <c r="AL44" s="17">
        <v>14</v>
      </c>
      <c r="AM44" s="17">
        <v>320344</v>
      </c>
      <c r="AN44" s="17">
        <v>96777</v>
      </c>
    </row>
    <row r="45" spans="1:43" s="14" customFormat="1" ht="16.5" hidden="1" customHeight="1">
      <c r="A45" s="15" t="s">
        <v>105</v>
      </c>
      <c r="B45" s="16">
        <v>186</v>
      </c>
      <c r="C45" s="17">
        <v>188879</v>
      </c>
      <c r="D45" s="17">
        <v>543014</v>
      </c>
      <c r="E45" s="17">
        <v>3373</v>
      </c>
      <c r="F45" s="17">
        <v>2455</v>
      </c>
      <c r="G45" s="17">
        <v>918</v>
      </c>
      <c r="H45" s="17">
        <v>186</v>
      </c>
      <c r="I45" s="17">
        <v>147</v>
      </c>
      <c r="J45" s="17">
        <v>39</v>
      </c>
      <c r="K45" s="17">
        <v>2368</v>
      </c>
      <c r="L45" s="17">
        <v>1722</v>
      </c>
      <c r="M45" s="17">
        <v>646</v>
      </c>
      <c r="N45" s="17">
        <v>819</v>
      </c>
      <c r="O45" s="17">
        <v>586</v>
      </c>
      <c r="P45" s="17">
        <v>233</v>
      </c>
      <c r="Q45" s="17">
        <v>35354</v>
      </c>
      <c r="R45" s="17">
        <v>19112</v>
      </c>
      <c r="S45" s="17">
        <v>16242</v>
      </c>
      <c r="T45" s="17">
        <v>160</v>
      </c>
      <c r="U45" s="17">
        <v>120290917</v>
      </c>
      <c r="V45" s="17">
        <v>73263490</v>
      </c>
      <c r="W45" s="17">
        <v>47027427</v>
      </c>
      <c r="X45" s="17">
        <v>78</v>
      </c>
      <c r="Y45" s="17">
        <v>77</v>
      </c>
      <c r="Z45" s="17">
        <v>1</v>
      </c>
      <c r="AA45" s="17">
        <v>0</v>
      </c>
      <c r="AB45" s="17">
        <v>11534</v>
      </c>
      <c r="AC45" s="17">
        <v>16968</v>
      </c>
      <c r="AD45" s="17">
        <v>149</v>
      </c>
      <c r="AE45" s="17">
        <v>57</v>
      </c>
      <c r="AF45" s="17">
        <v>167</v>
      </c>
      <c r="AG45" s="17">
        <v>4700</v>
      </c>
      <c r="AH45" s="17">
        <v>2025</v>
      </c>
      <c r="AI45" s="17">
        <v>2675</v>
      </c>
      <c r="AJ45" s="17">
        <v>43</v>
      </c>
      <c r="AK45" s="17">
        <v>13</v>
      </c>
      <c r="AL45" s="17">
        <v>81</v>
      </c>
      <c r="AM45" s="17">
        <v>111765</v>
      </c>
      <c r="AN45" s="17">
        <v>48583</v>
      </c>
    </row>
    <row r="46" spans="1:43" s="14" customFormat="1" ht="16.5" hidden="1" customHeight="1">
      <c r="A46" s="15" t="s">
        <v>106</v>
      </c>
      <c r="B46" s="16">
        <v>280</v>
      </c>
      <c r="C46" s="17">
        <v>188727</v>
      </c>
      <c r="D46" s="17">
        <v>552252</v>
      </c>
      <c r="E46" s="17">
        <v>4737</v>
      </c>
      <c r="F46" s="17">
        <v>3519</v>
      </c>
      <c r="G46" s="17">
        <v>1218</v>
      </c>
      <c r="H46" s="17">
        <v>280</v>
      </c>
      <c r="I46" s="17">
        <v>222</v>
      </c>
      <c r="J46" s="17">
        <v>58</v>
      </c>
      <c r="K46" s="17">
        <v>3255</v>
      </c>
      <c r="L46" s="17">
        <v>2426</v>
      </c>
      <c r="M46" s="17">
        <v>829</v>
      </c>
      <c r="N46" s="17">
        <v>1202</v>
      </c>
      <c r="O46" s="17">
        <v>871</v>
      </c>
      <c r="P46" s="17">
        <v>331</v>
      </c>
      <c r="Q46" s="17">
        <v>44897</v>
      </c>
      <c r="R46" s="17">
        <v>24266</v>
      </c>
      <c r="S46" s="17">
        <v>20631</v>
      </c>
      <c r="T46" s="17">
        <v>215</v>
      </c>
      <c r="U46" s="17">
        <v>92244178</v>
      </c>
      <c r="V46" s="17">
        <v>63149882</v>
      </c>
      <c r="W46" s="17">
        <v>29094296</v>
      </c>
      <c r="X46" s="17">
        <v>226</v>
      </c>
      <c r="Y46" s="17">
        <v>221</v>
      </c>
      <c r="Z46" s="17">
        <v>2</v>
      </c>
      <c r="AA46" s="17">
        <v>3</v>
      </c>
      <c r="AB46" s="17">
        <v>2362</v>
      </c>
      <c r="AC46" s="17">
        <v>5583</v>
      </c>
      <c r="AD46" s="17">
        <v>170</v>
      </c>
      <c r="AE46" s="17">
        <v>122</v>
      </c>
      <c r="AF46" s="17">
        <v>127</v>
      </c>
      <c r="AG46" s="17">
        <v>5261</v>
      </c>
      <c r="AH46" s="17">
        <v>2585</v>
      </c>
      <c r="AI46" s="17">
        <v>2676</v>
      </c>
      <c r="AJ46" s="17">
        <v>112</v>
      </c>
      <c r="AK46" s="17">
        <v>28</v>
      </c>
      <c r="AL46" s="17">
        <v>24</v>
      </c>
      <c r="AM46" s="17">
        <v>213431</v>
      </c>
      <c r="AN46" s="17">
        <v>164285</v>
      </c>
    </row>
    <row r="47" spans="1:43" s="14" customFormat="1" ht="16.5" hidden="1" customHeight="1">
      <c r="A47" s="15" t="s">
        <v>107</v>
      </c>
      <c r="B47" s="16">
        <v>556</v>
      </c>
      <c r="C47" s="17">
        <v>363559</v>
      </c>
      <c r="D47" s="17">
        <v>1188473</v>
      </c>
      <c r="E47" s="17">
        <v>9571</v>
      </c>
      <c r="F47" s="17">
        <v>8108</v>
      </c>
      <c r="G47" s="17">
        <v>1463</v>
      </c>
      <c r="H47" s="17">
        <v>556</v>
      </c>
      <c r="I47" s="17">
        <v>457</v>
      </c>
      <c r="J47" s="17">
        <v>99</v>
      </c>
      <c r="K47" s="17">
        <v>6715</v>
      </c>
      <c r="L47" s="17">
        <v>5680</v>
      </c>
      <c r="M47" s="17">
        <v>1035</v>
      </c>
      <c r="N47" s="17">
        <v>2300</v>
      </c>
      <c r="O47" s="17">
        <v>1971</v>
      </c>
      <c r="P47" s="17">
        <v>329</v>
      </c>
      <c r="Q47" s="17">
        <v>66648</v>
      </c>
      <c r="R47" s="17">
        <v>39375</v>
      </c>
      <c r="S47" s="17">
        <v>27273</v>
      </c>
      <c r="T47" s="17">
        <v>390</v>
      </c>
      <c r="U47" s="17">
        <v>205004192</v>
      </c>
      <c r="V47" s="17">
        <v>157084993</v>
      </c>
      <c r="W47" s="17">
        <v>47919199</v>
      </c>
      <c r="X47" s="17">
        <v>411</v>
      </c>
      <c r="Y47" s="17">
        <v>406</v>
      </c>
      <c r="Z47" s="17">
        <v>2</v>
      </c>
      <c r="AA47" s="17">
        <v>3</v>
      </c>
      <c r="AB47" s="17">
        <v>5877</v>
      </c>
      <c r="AC47" s="17">
        <v>25748</v>
      </c>
      <c r="AD47" s="17">
        <v>326</v>
      </c>
      <c r="AE47" s="17">
        <v>106</v>
      </c>
      <c r="AF47" s="17">
        <v>414</v>
      </c>
      <c r="AG47" s="17">
        <v>20186</v>
      </c>
      <c r="AH47" s="17">
        <v>8388</v>
      </c>
      <c r="AI47" s="17">
        <v>11798</v>
      </c>
      <c r="AJ47" s="17">
        <v>118</v>
      </c>
      <c r="AK47" s="17">
        <v>70</v>
      </c>
      <c r="AL47" s="17">
        <v>27</v>
      </c>
      <c r="AM47" s="17">
        <v>628566</v>
      </c>
      <c r="AN47" s="17">
        <v>268522</v>
      </c>
    </row>
    <row r="48" spans="1:43" s="14" customFormat="1" ht="16.5" hidden="1" customHeight="1">
      <c r="A48" s="15" t="s">
        <v>108</v>
      </c>
      <c r="B48" s="16">
        <v>284</v>
      </c>
      <c r="C48" s="17">
        <v>173900</v>
      </c>
      <c r="D48" s="17">
        <v>486941</v>
      </c>
      <c r="E48" s="17">
        <v>4005</v>
      </c>
      <c r="F48" s="17">
        <v>3199</v>
      </c>
      <c r="G48" s="17">
        <v>806</v>
      </c>
      <c r="H48" s="17">
        <v>284</v>
      </c>
      <c r="I48" s="17">
        <v>240</v>
      </c>
      <c r="J48" s="17">
        <v>44</v>
      </c>
      <c r="K48" s="17">
        <v>2787</v>
      </c>
      <c r="L48" s="17">
        <v>2231</v>
      </c>
      <c r="M48" s="17">
        <v>556</v>
      </c>
      <c r="N48" s="17">
        <v>934</v>
      </c>
      <c r="O48" s="17">
        <v>728</v>
      </c>
      <c r="P48" s="17">
        <v>206</v>
      </c>
      <c r="Q48" s="17">
        <v>28600</v>
      </c>
      <c r="R48" s="17">
        <v>17736</v>
      </c>
      <c r="S48" s="17">
        <v>10864</v>
      </c>
      <c r="T48" s="17">
        <v>225</v>
      </c>
      <c r="U48" s="17">
        <v>97471059</v>
      </c>
      <c r="V48" s="17">
        <v>86647989</v>
      </c>
      <c r="W48" s="17">
        <v>10823070</v>
      </c>
      <c r="X48" s="17">
        <v>221</v>
      </c>
      <c r="Y48" s="17">
        <v>212</v>
      </c>
      <c r="Z48" s="17">
        <v>1</v>
      </c>
      <c r="AA48" s="17">
        <v>8</v>
      </c>
      <c r="AB48" s="17">
        <v>5557</v>
      </c>
      <c r="AC48" s="17">
        <v>8164</v>
      </c>
      <c r="AD48" s="17">
        <v>62</v>
      </c>
      <c r="AE48" s="17">
        <v>104</v>
      </c>
      <c r="AF48" s="17">
        <v>194</v>
      </c>
      <c r="AG48" s="17">
        <v>5163</v>
      </c>
      <c r="AH48" s="17">
        <v>2324</v>
      </c>
      <c r="AI48" s="17">
        <v>2839</v>
      </c>
      <c r="AJ48" s="17">
        <v>91</v>
      </c>
      <c r="AK48" s="17">
        <v>32</v>
      </c>
      <c r="AL48" s="17">
        <v>44</v>
      </c>
      <c r="AM48" s="17">
        <v>261693</v>
      </c>
      <c r="AN48" s="17">
        <v>39912</v>
      </c>
    </row>
    <row r="49" spans="1:40" s="14" customFormat="1" ht="16.5" hidden="1" customHeight="1">
      <c r="A49" s="15" t="s">
        <v>109</v>
      </c>
      <c r="B49" s="16">
        <v>433</v>
      </c>
      <c r="C49" s="17">
        <v>218707</v>
      </c>
      <c r="D49" s="17">
        <v>621946</v>
      </c>
      <c r="E49" s="17">
        <v>6796</v>
      </c>
      <c r="F49" s="17">
        <v>5967</v>
      </c>
      <c r="G49" s="17">
        <v>829</v>
      </c>
      <c r="H49" s="17">
        <v>433</v>
      </c>
      <c r="I49" s="17">
        <v>377</v>
      </c>
      <c r="J49" s="17">
        <v>56</v>
      </c>
      <c r="K49" s="17">
        <v>4723</v>
      </c>
      <c r="L49" s="17">
        <v>4162</v>
      </c>
      <c r="M49" s="17">
        <v>561</v>
      </c>
      <c r="N49" s="17">
        <v>1640</v>
      </c>
      <c r="O49" s="17">
        <v>1428</v>
      </c>
      <c r="P49" s="17">
        <v>212</v>
      </c>
      <c r="Q49" s="17">
        <v>28416</v>
      </c>
      <c r="R49" s="17">
        <v>19996</v>
      </c>
      <c r="S49" s="17">
        <v>8420</v>
      </c>
      <c r="T49" s="17">
        <v>294</v>
      </c>
      <c r="U49" s="17">
        <v>140012671</v>
      </c>
      <c r="V49" s="17">
        <v>105723760</v>
      </c>
      <c r="W49" s="17">
        <v>34288911</v>
      </c>
      <c r="X49" s="17">
        <v>379</v>
      </c>
      <c r="Y49" s="17">
        <v>374</v>
      </c>
      <c r="Z49" s="17">
        <v>0</v>
      </c>
      <c r="AA49" s="17">
        <v>5</v>
      </c>
      <c r="AB49" s="17">
        <v>1148</v>
      </c>
      <c r="AC49" s="17">
        <v>11579</v>
      </c>
      <c r="AD49" s="17">
        <v>285</v>
      </c>
      <c r="AE49" s="17">
        <v>52</v>
      </c>
      <c r="AF49" s="17">
        <v>141</v>
      </c>
      <c r="AG49" s="17">
        <v>4293</v>
      </c>
      <c r="AH49" s="17">
        <v>1869</v>
      </c>
      <c r="AI49" s="17">
        <v>2424</v>
      </c>
      <c r="AJ49" s="17">
        <v>63</v>
      </c>
      <c r="AK49" s="17">
        <v>31</v>
      </c>
      <c r="AL49" s="17">
        <v>19</v>
      </c>
      <c r="AM49" s="17">
        <v>357232</v>
      </c>
      <c r="AN49" s="17">
        <v>49696</v>
      </c>
    </row>
    <row r="50" spans="1:40" s="14" customFormat="1" ht="16.5" hidden="1" customHeight="1">
      <c r="A50" s="15" t="s">
        <v>110</v>
      </c>
      <c r="B50" s="16">
        <v>361</v>
      </c>
      <c r="C50" s="17">
        <v>183319</v>
      </c>
      <c r="D50" s="17">
        <v>505576</v>
      </c>
      <c r="E50" s="17">
        <v>6356</v>
      </c>
      <c r="F50" s="17">
        <v>5309</v>
      </c>
      <c r="G50" s="17">
        <v>1047</v>
      </c>
      <c r="H50" s="17">
        <v>361</v>
      </c>
      <c r="I50" s="17">
        <v>302</v>
      </c>
      <c r="J50" s="17">
        <v>59</v>
      </c>
      <c r="K50" s="17">
        <v>4446</v>
      </c>
      <c r="L50" s="17">
        <v>3706</v>
      </c>
      <c r="M50" s="17">
        <v>740</v>
      </c>
      <c r="N50" s="17">
        <v>1549</v>
      </c>
      <c r="O50" s="17">
        <v>1301</v>
      </c>
      <c r="P50" s="17">
        <v>248</v>
      </c>
      <c r="Q50" s="17">
        <v>32799</v>
      </c>
      <c r="R50" s="17">
        <v>20445</v>
      </c>
      <c r="S50" s="17">
        <v>12354</v>
      </c>
      <c r="T50" s="17">
        <v>245</v>
      </c>
      <c r="U50" s="17">
        <v>101788755</v>
      </c>
      <c r="V50" s="17">
        <v>83148170</v>
      </c>
      <c r="W50" s="17">
        <v>18640585</v>
      </c>
      <c r="X50" s="17">
        <v>293</v>
      </c>
      <c r="Y50" s="17">
        <v>284</v>
      </c>
      <c r="Z50" s="17">
        <v>3</v>
      </c>
      <c r="AA50" s="17">
        <v>6</v>
      </c>
      <c r="AB50" s="17">
        <v>2442</v>
      </c>
      <c r="AC50" s="17">
        <v>13655</v>
      </c>
      <c r="AD50" s="17">
        <v>267</v>
      </c>
      <c r="AE50" s="17">
        <v>60</v>
      </c>
      <c r="AF50" s="17">
        <v>165</v>
      </c>
      <c r="AG50" s="17">
        <v>4453</v>
      </c>
      <c r="AH50" s="17">
        <v>1824</v>
      </c>
      <c r="AI50" s="17">
        <v>2629</v>
      </c>
      <c r="AJ50" s="17">
        <v>69</v>
      </c>
      <c r="AK50" s="17">
        <v>58</v>
      </c>
      <c r="AL50" s="17">
        <v>0</v>
      </c>
      <c r="AM50" s="17">
        <v>271137</v>
      </c>
      <c r="AN50" s="17">
        <v>108867</v>
      </c>
    </row>
    <row r="51" spans="1:40" s="14" customFormat="1" ht="16.5" hidden="1" customHeight="1">
      <c r="A51" s="15" t="s">
        <v>111</v>
      </c>
      <c r="B51" s="16">
        <v>464</v>
      </c>
      <c r="C51" s="17">
        <v>287206</v>
      </c>
      <c r="D51" s="17">
        <v>825409</v>
      </c>
      <c r="E51" s="17">
        <v>6127</v>
      </c>
      <c r="F51" s="17">
        <v>4798</v>
      </c>
      <c r="G51" s="17">
        <v>1329</v>
      </c>
      <c r="H51" s="17">
        <v>464</v>
      </c>
      <c r="I51" s="17">
        <v>371</v>
      </c>
      <c r="J51" s="17">
        <v>93</v>
      </c>
      <c r="K51" s="17">
        <v>4171</v>
      </c>
      <c r="L51" s="17">
        <v>3263</v>
      </c>
      <c r="M51" s="17">
        <v>908</v>
      </c>
      <c r="N51" s="17">
        <v>1492</v>
      </c>
      <c r="O51" s="17">
        <v>1164</v>
      </c>
      <c r="P51" s="17">
        <v>328</v>
      </c>
      <c r="Q51" s="17">
        <v>49366</v>
      </c>
      <c r="R51" s="17">
        <v>28481</v>
      </c>
      <c r="S51" s="17">
        <v>20885</v>
      </c>
      <c r="T51" s="17">
        <v>285</v>
      </c>
      <c r="U51" s="17">
        <v>152546273</v>
      </c>
      <c r="V51" s="17">
        <v>137891278</v>
      </c>
      <c r="W51" s="17">
        <v>14654995</v>
      </c>
      <c r="X51" s="17">
        <v>211</v>
      </c>
      <c r="Y51" s="17">
        <v>209</v>
      </c>
      <c r="Z51" s="17">
        <v>0</v>
      </c>
      <c r="AA51" s="17">
        <v>2</v>
      </c>
      <c r="AB51" s="17">
        <v>5872</v>
      </c>
      <c r="AC51" s="17">
        <v>27197</v>
      </c>
      <c r="AD51" s="17">
        <v>288</v>
      </c>
      <c r="AE51" s="17">
        <v>99</v>
      </c>
      <c r="AF51" s="17">
        <v>306</v>
      </c>
      <c r="AG51" s="17">
        <v>7025</v>
      </c>
      <c r="AH51" s="17">
        <v>2781</v>
      </c>
      <c r="AI51" s="17">
        <v>4244</v>
      </c>
      <c r="AJ51" s="17">
        <v>326</v>
      </c>
      <c r="AK51" s="17">
        <v>37</v>
      </c>
      <c r="AL51" s="17">
        <v>23</v>
      </c>
      <c r="AM51" s="17">
        <v>1161320</v>
      </c>
      <c r="AN51" s="17">
        <v>30234</v>
      </c>
    </row>
    <row r="52" spans="1:40" s="14" customFormat="1" ht="16.5" hidden="1" customHeight="1">
      <c r="A52" s="15" t="s">
        <v>112</v>
      </c>
      <c r="B52" s="16">
        <v>157</v>
      </c>
      <c r="C52" s="17">
        <v>72350</v>
      </c>
      <c r="D52" s="17">
        <v>193745</v>
      </c>
      <c r="E52" s="17">
        <v>2017</v>
      </c>
      <c r="F52" s="17">
        <v>1499</v>
      </c>
      <c r="G52" s="17">
        <v>518</v>
      </c>
      <c r="H52" s="17">
        <v>157</v>
      </c>
      <c r="I52" s="17">
        <v>132</v>
      </c>
      <c r="J52" s="17">
        <v>25</v>
      </c>
      <c r="K52" s="17">
        <v>1376</v>
      </c>
      <c r="L52" s="17">
        <v>1037</v>
      </c>
      <c r="M52" s="17">
        <v>339</v>
      </c>
      <c r="N52" s="17">
        <v>484</v>
      </c>
      <c r="O52" s="17">
        <v>330</v>
      </c>
      <c r="P52" s="17">
        <v>154</v>
      </c>
      <c r="Q52" s="17">
        <v>13276</v>
      </c>
      <c r="R52" s="17">
        <v>7567</v>
      </c>
      <c r="S52" s="17">
        <v>5709</v>
      </c>
      <c r="T52" s="17">
        <v>116</v>
      </c>
      <c r="U52" s="17">
        <v>67796746</v>
      </c>
      <c r="V52" s="17">
        <v>57951246</v>
      </c>
      <c r="W52" s="17">
        <v>9845500</v>
      </c>
      <c r="X52" s="17">
        <v>141</v>
      </c>
      <c r="Y52" s="17">
        <v>131</v>
      </c>
      <c r="Z52" s="17">
        <v>0</v>
      </c>
      <c r="AA52" s="17">
        <v>10</v>
      </c>
      <c r="AB52" s="17">
        <v>1233</v>
      </c>
      <c r="AC52" s="17">
        <v>1682</v>
      </c>
      <c r="AD52" s="17">
        <v>23</v>
      </c>
      <c r="AE52" s="17">
        <v>36</v>
      </c>
      <c r="AF52" s="17">
        <v>38</v>
      </c>
      <c r="AG52" s="17">
        <v>1405</v>
      </c>
      <c r="AH52" s="17">
        <v>704</v>
      </c>
      <c r="AI52" s="17">
        <v>701</v>
      </c>
      <c r="AJ52" s="17">
        <v>62</v>
      </c>
      <c r="AK52" s="17">
        <v>30</v>
      </c>
      <c r="AL52" s="17">
        <v>49</v>
      </c>
      <c r="AM52" s="17">
        <v>25632</v>
      </c>
      <c r="AN52" s="17">
        <v>27841</v>
      </c>
    </row>
    <row r="53" spans="1:40" s="14" customFormat="1" ht="16.5" hidden="1" customHeight="1">
      <c r="A53" s="15" t="s">
        <v>113</v>
      </c>
      <c r="B53" s="16">
        <v>175</v>
      </c>
      <c r="C53" s="17">
        <v>113231</v>
      </c>
      <c r="D53" s="17">
        <v>317046</v>
      </c>
      <c r="E53" s="17">
        <v>2295</v>
      </c>
      <c r="F53" s="17">
        <v>1577</v>
      </c>
      <c r="G53" s="17">
        <v>718</v>
      </c>
      <c r="H53" s="17">
        <v>175</v>
      </c>
      <c r="I53" s="17">
        <v>131</v>
      </c>
      <c r="J53" s="17">
        <v>44</v>
      </c>
      <c r="K53" s="17">
        <v>1558</v>
      </c>
      <c r="L53" s="17">
        <v>1091</v>
      </c>
      <c r="M53" s="17">
        <v>467</v>
      </c>
      <c r="N53" s="17">
        <v>562</v>
      </c>
      <c r="O53" s="17">
        <v>355</v>
      </c>
      <c r="P53" s="17">
        <v>207</v>
      </c>
      <c r="Q53" s="17">
        <v>15841</v>
      </c>
      <c r="R53" s="17">
        <v>8296</v>
      </c>
      <c r="S53" s="17">
        <v>7545</v>
      </c>
      <c r="T53" s="17">
        <v>146</v>
      </c>
      <c r="U53" s="17">
        <v>63988438</v>
      </c>
      <c r="V53" s="17">
        <v>52072067</v>
      </c>
      <c r="W53" s="17">
        <v>11916371</v>
      </c>
      <c r="X53" s="17">
        <v>151</v>
      </c>
      <c r="Y53" s="17">
        <v>147</v>
      </c>
      <c r="Z53" s="17">
        <v>1</v>
      </c>
      <c r="AA53" s="17">
        <v>3</v>
      </c>
      <c r="AB53" s="17">
        <v>782</v>
      </c>
      <c r="AC53" s="17">
        <v>1758</v>
      </c>
      <c r="AD53" s="17">
        <v>66</v>
      </c>
      <c r="AE53" s="17">
        <v>58</v>
      </c>
      <c r="AF53" s="17">
        <v>80</v>
      </c>
      <c r="AG53" s="17">
        <v>2334</v>
      </c>
      <c r="AH53" s="17">
        <v>900</v>
      </c>
      <c r="AI53" s="17">
        <v>1434</v>
      </c>
      <c r="AJ53" s="17">
        <v>61</v>
      </c>
      <c r="AK53" s="17">
        <v>35</v>
      </c>
      <c r="AL53" s="17">
        <v>2</v>
      </c>
      <c r="AM53" s="17">
        <v>102789</v>
      </c>
      <c r="AN53" s="17">
        <v>27209</v>
      </c>
    </row>
    <row r="54" spans="1:40" s="14" customFormat="1" ht="16.5" hidden="1" customHeight="1">
      <c r="A54" s="15" t="s">
        <v>114</v>
      </c>
      <c r="B54" s="16">
        <v>93</v>
      </c>
      <c r="C54" s="17">
        <v>39630</v>
      </c>
      <c r="D54" s="17">
        <v>102353</v>
      </c>
      <c r="E54" s="17">
        <v>1322</v>
      </c>
      <c r="F54" s="17">
        <v>1037</v>
      </c>
      <c r="G54" s="17">
        <v>285</v>
      </c>
      <c r="H54" s="17">
        <v>93</v>
      </c>
      <c r="I54" s="17">
        <v>76</v>
      </c>
      <c r="J54" s="17">
        <v>17</v>
      </c>
      <c r="K54" s="17">
        <v>911</v>
      </c>
      <c r="L54" s="17">
        <v>725</v>
      </c>
      <c r="M54" s="17">
        <v>186</v>
      </c>
      <c r="N54" s="17">
        <v>318</v>
      </c>
      <c r="O54" s="17">
        <v>236</v>
      </c>
      <c r="P54" s="17">
        <v>82</v>
      </c>
      <c r="Q54" s="17">
        <v>9529</v>
      </c>
      <c r="R54" s="17">
        <v>5091</v>
      </c>
      <c r="S54" s="17">
        <v>4438</v>
      </c>
      <c r="T54" s="17">
        <v>83</v>
      </c>
      <c r="U54" s="17">
        <v>70055356</v>
      </c>
      <c r="V54" s="17">
        <v>65711219</v>
      </c>
      <c r="W54" s="17">
        <v>4344137</v>
      </c>
      <c r="X54" s="17">
        <v>86</v>
      </c>
      <c r="Y54" s="17">
        <v>77</v>
      </c>
      <c r="Z54" s="17">
        <v>6</v>
      </c>
      <c r="AA54" s="17">
        <v>3</v>
      </c>
      <c r="AB54" s="17">
        <v>461</v>
      </c>
      <c r="AC54" s="17">
        <v>1712</v>
      </c>
      <c r="AD54" s="17">
        <v>39</v>
      </c>
      <c r="AE54" s="17">
        <v>5</v>
      </c>
      <c r="AF54" s="17">
        <v>40</v>
      </c>
      <c r="AG54" s="17">
        <v>1011</v>
      </c>
      <c r="AH54" s="17">
        <v>443</v>
      </c>
      <c r="AI54" s="17">
        <v>568</v>
      </c>
      <c r="AJ54" s="17">
        <v>30</v>
      </c>
      <c r="AK54" s="17">
        <v>20</v>
      </c>
      <c r="AL54" s="17">
        <v>9</v>
      </c>
      <c r="AM54" s="17">
        <v>68626</v>
      </c>
      <c r="AN54" s="17">
        <v>80013</v>
      </c>
    </row>
    <row r="55" spans="1:40" s="14" customFormat="1" ht="16.5" hidden="1" customHeight="1">
      <c r="A55" s="15" t="s">
        <v>115</v>
      </c>
      <c r="B55" s="16">
        <v>148</v>
      </c>
      <c r="C55" s="17">
        <v>149666</v>
      </c>
      <c r="D55" s="17">
        <v>361531</v>
      </c>
      <c r="E55" s="17">
        <v>2845</v>
      </c>
      <c r="F55" s="17">
        <v>1787</v>
      </c>
      <c r="G55" s="17">
        <v>1058</v>
      </c>
      <c r="H55" s="17">
        <v>148</v>
      </c>
      <c r="I55" s="17">
        <v>101</v>
      </c>
      <c r="J55" s="17">
        <v>47</v>
      </c>
      <c r="K55" s="17">
        <v>1987</v>
      </c>
      <c r="L55" s="17">
        <v>1265</v>
      </c>
      <c r="M55" s="17">
        <v>722</v>
      </c>
      <c r="N55" s="17">
        <v>710</v>
      </c>
      <c r="O55" s="17">
        <v>421</v>
      </c>
      <c r="P55" s="17">
        <v>289</v>
      </c>
      <c r="Q55" s="17">
        <v>9023</v>
      </c>
      <c r="R55" s="17">
        <v>4485</v>
      </c>
      <c r="S55" s="17">
        <v>4538</v>
      </c>
      <c r="T55" s="17">
        <v>131</v>
      </c>
      <c r="U55" s="17">
        <v>27259329</v>
      </c>
      <c r="V55" s="17">
        <v>21709165</v>
      </c>
      <c r="W55" s="17">
        <v>5550164</v>
      </c>
      <c r="X55" s="17">
        <v>10</v>
      </c>
      <c r="Y55" s="17">
        <v>5</v>
      </c>
      <c r="Z55" s="17">
        <v>5</v>
      </c>
      <c r="AA55" s="17">
        <v>0</v>
      </c>
      <c r="AB55" s="17">
        <v>1925</v>
      </c>
      <c r="AC55" s="17">
        <v>4881</v>
      </c>
      <c r="AD55" s="17">
        <v>24</v>
      </c>
      <c r="AE55" s="17">
        <v>21</v>
      </c>
      <c r="AF55" s="17">
        <v>1827</v>
      </c>
      <c r="AG55" s="17">
        <v>1476</v>
      </c>
      <c r="AH55" s="17">
        <v>351</v>
      </c>
      <c r="AI55" s="17">
        <v>1125</v>
      </c>
      <c r="AJ55" s="17">
        <v>45</v>
      </c>
      <c r="AK55" s="17">
        <v>6</v>
      </c>
      <c r="AL55" s="17">
        <v>7</v>
      </c>
      <c r="AM55" s="17">
        <v>430443</v>
      </c>
      <c r="AN55" s="17">
        <v>62229</v>
      </c>
    </row>
    <row r="56" spans="1:40" s="14" customFormat="1" ht="16.5" hidden="1" customHeight="1">
      <c r="A56" s="15" t="s">
        <v>116</v>
      </c>
      <c r="B56" s="16">
        <v>119</v>
      </c>
      <c r="C56" s="17">
        <v>164442</v>
      </c>
      <c r="D56" s="17">
        <v>445332</v>
      </c>
      <c r="E56" s="17">
        <v>1988</v>
      </c>
      <c r="F56" s="17">
        <v>1422</v>
      </c>
      <c r="G56" s="17">
        <v>566</v>
      </c>
      <c r="H56" s="17">
        <v>119</v>
      </c>
      <c r="I56" s="17">
        <v>87</v>
      </c>
      <c r="J56" s="17">
        <v>32</v>
      </c>
      <c r="K56" s="17">
        <v>1384</v>
      </c>
      <c r="L56" s="17">
        <v>1012</v>
      </c>
      <c r="M56" s="17">
        <v>372</v>
      </c>
      <c r="N56" s="17">
        <v>485</v>
      </c>
      <c r="O56" s="17">
        <v>323</v>
      </c>
      <c r="P56" s="17">
        <v>162</v>
      </c>
      <c r="Q56" s="17">
        <v>14020</v>
      </c>
      <c r="R56" s="17">
        <v>6885</v>
      </c>
      <c r="S56" s="17">
        <v>7135</v>
      </c>
      <c r="T56" s="17">
        <v>73</v>
      </c>
      <c r="U56" s="17">
        <v>17777090</v>
      </c>
      <c r="V56" s="17">
        <v>8405403</v>
      </c>
      <c r="W56" s="17">
        <v>9371687</v>
      </c>
      <c r="X56" s="17">
        <v>11</v>
      </c>
      <c r="Y56" s="17">
        <v>11</v>
      </c>
      <c r="Z56" s="17">
        <v>0</v>
      </c>
      <c r="AA56" s="17">
        <v>0</v>
      </c>
      <c r="AB56" s="17">
        <v>749</v>
      </c>
      <c r="AC56" s="17">
        <v>4222</v>
      </c>
      <c r="AD56" s="17">
        <v>43</v>
      </c>
      <c r="AE56" s="17">
        <v>54</v>
      </c>
      <c r="AF56" s="17">
        <v>62</v>
      </c>
      <c r="AG56" s="17">
        <v>2692</v>
      </c>
      <c r="AH56" s="17">
        <v>1061</v>
      </c>
      <c r="AI56" s="17">
        <v>1631</v>
      </c>
      <c r="AJ56" s="17">
        <v>29</v>
      </c>
      <c r="AK56" s="17">
        <v>13</v>
      </c>
      <c r="AL56" s="17">
        <v>8</v>
      </c>
      <c r="AM56" s="17">
        <v>66853</v>
      </c>
      <c r="AN56" s="17">
        <v>9866</v>
      </c>
    </row>
    <row r="57" spans="1:40" s="14" customFormat="1" ht="16.5" hidden="1" customHeight="1">
      <c r="A57" s="15" t="s">
        <v>117</v>
      </c>
      <c r="B57" s="16">
        <v>78</v>
      </c>
      <c r="C57" s="17">
        <v>89269</v>
      </c>
      <c r="D57" s="17">
        <v>242579</v>
      </c>
      <c r="E57" s="17">
        <v>1096</v>
      </c>
      <c r="F57" s="17">
        <v>646</v>
      </c>
      <c r="G57" s="17">
        <v>450</v>
      </c>
      <c r="H57" s="17">
        <v>78</v>
      </c>
      <c r="I57" s="17">
        <v>53</v>
      </c>
      <c r="J57" s="17">
        <v>25</v>
      </c>
      <c r="K57" s="17">
        <v>750</v>
      </c>
      <c r="L57" s="17">
        <v>438</v>
      </c>
      <c r="M57" s="17">
        <v>312</v>
      </c>
      <c r="N57" s="17">
        <v>268</v>
      </c>
      <c r="O57" s="17">
        <v>155</v>
      </c>
      <c r="P57" s="17">
        <v>113</v>
      </c>
      <c r="Q57" s="17">
        <v>7067</v>
      </c>
      <c r="R57" s="17">
        <v>2904</v>
      </c>
      <c r="S57" s="17">
        <v>4163</v>
      </c>
      <c r="T57" s="17">
        <v>15</v>
      </c>
      <c r="U57" s="17">
        <v>19901660</v>
      </c>
      <c r="V57" s="17">
        <v>14299567</v>
      </c>
      <c r="W57" s="17">
        <v>5602093</v>
      </c>
      <c r="X57" s="17">
        <v>14</v>
      </c>
      <c r="Y57" s="17">
        <v>14</v>
      </c>
      <c r="Z57" s="17">
        <v>0</v>
      </c>
      <c r="AA57" s="17">
        <v>0</v>
      </c>
      <c r="AB57" s="17">
        <v>1092</v>
      </c>
      <c r="AC57" s="17">
        <v>4623</v>
      </c>
      <c r="AD57" s="17">
        <v>17</v>
      </c>
      <c r="AE57" s="17">
        <v>11</v>
      </c>
      <c r="AF57" s="17">
        <v>73</v>
      </c>
      <c r="AG57" s="17">
        <v>1416</v>
      </c>
      <c r="AH57" s="17">
        <v>460</v>
      </c>
      <c r="AI57" s="17">
        <v>956</v>
      </c>
      <c r="AJ57" s="17">
        <v>17</v>
      </c>
      <c r="AK57" s="17">
        <v>18</v>
      </c>
      <c r="AL57" s="17">
        <v>16</v>
      </c>
      <c r="AM57" s="17">
        <v>200944</v>
      </c>
      <c r="AN57" s="17">
        <v>55967</v>
      </c>
    </row>
    <row r="58" spans="1:40" s="14" customFormat="1" ht="16.5" hidden="1" customHeight="1">
      <c r="A58" s="19" t="s">
        <v>118</v>
      </c>
      <c r="B58" s="16">
        <v>112</v>
      </c>
      <c r="C58" s="17">
        <v>36902</v>
      </c>
      <c r="D58" s="17">
        <v>126934</v>
      </c>
      <c r="E58" s="17">
        <v>1620</v>
      </c>
      <c r="F58" s="17">
        <v>1452</v>
      </c>
      <c r="G58" s="17">
        <v>168</v>
      </c>
      <c r="H58" s="17">
        <v>112</v>
      </c>
      <c r="I58" s="17">
        <v>106</v>
      </c>
      <c r="J58" s="17">
        <v>6</v>
      </c>
      <c r="K58" s="17">
        <v>1123</v>
      </c>
      <c r="L58" s="17">
        <v>1018</v>
      </c>
      <c r="M58" s="17">
        <v>105</v>
      </c>
      <c r="N58" s="17">
        <v>385</v>
      </c>
      <c r="O58" s="17">
        <v>328</v>
      </c>
      <c r="P58" s="17">
        <v>57</v>
      </c>
      <c r="Q58" s="17">
        <v>10629</v>
      </c>
      <c r="R58" s="17">
        <v>6876</v>
      </c>
      <c r="S58" s="17">
        <v>3753</v>
      </c>
      <c r="T58" s="17">
        <v>7</v>
      </c>
      <c r="U58" s="17">
        <v>41062823</v>
      </c>
      <c r="V58" s="17">
        <v>29025926</v>
      </c>
      <c r="W58" s="17">
        <v>12036897</v>
      </c>
      <c r="X58" s="17">
        <v>76</v>
      </c>
      <c r="Y58" s="17">
        <v>73</v>
      </c>
      <c r="Z58" s="17">
        <v>3</v>
      </c>
      <c r="AA58" s="17">
        <v>0</v>
      </c>
      <c r="AB58" s="17">
        <v>1114</v>
      </c>
      <c r="AC58" s="17">
        <v>650</v>
      </c>
      <c r="AD58" s="17">
        <v>32</v>
      </c>
      <c r="AE58" s="17">
        <v>14</v>
      </c>
      <c r="AF58" s="17">
        <v>49</v>
      </c>
      <c r="AG58" s="17">
        <v>2101</v>
      </c>
      <c r="AH58" s="17">
        <v>678</v>
      </c>
      <c r="AI58" s="17">
        <v>1423</v>
      </c>
      <c r="AJ58" s="17">
        <v>24</v>
      </c>
      <c r="AK58" s="17">
        <v>15</v>
      </c>
      <c r="AL58" s="17">
        <v>22</v>
      </c>
      <c r="AM58" s="17">
        <v>217096</v>
      </c>
      <c r="AN58" s="17">
        <v>80107</v>
      </c>
    </row>
    <row r="59" spans="1:40" s="14" customFormat="1" ht="16.5" hidden="1" customHeight="1">
      <c r="A59" s="20" t="s">
        <v>119</v>
      </c>
      <c r="B59" s="21">
        <v>20</v>
      </c>
      <c r="C59" s="22">
        <v>3360</v>
      </c>
      <c r="D59" s="22">
        <v>13056</v>
      </c>
      <c r="E59" s="22">
        <v>224</v>
      </c>
      <c r="F59" s="22">
        <v>186</v>
      </c>
      <c r="G59" s="22">
        <v>38</v>
      </c>
      <c r="H59" s="22">
        <v>20</v>
      </c>
      <c r="I59" s="22">
        <v>19</v>
      </c>
      <c r="J59" s="22">
        <v>1</v>
      </c>
      <c r="K59" s="22">
        <v>154</v>
      </c>
      <c r="L59" s="22">
        <v>126</v>
      </c>
      <c r="M59" s="22">
        <v>28</v>
      </c>
      <c r="N59" s="22">
        <v>50</v>
      </c>
      <c r="O59" s="22">
        <v>41</v>
      </c>
      <c r="P59" s="22">
        <v>9</v>
      </c>
      <c r="Q59" s="22">
        <v>1179</v>
      </c>
      <c r="R59" s="22">
        <v>575</v>
      </c>
      <c r="S59" s="22">
        <v>604</v>
      </c>
      <c r="T59" s="22">
        <v>0</v>
      </c>
      <c r="U59" s="22">
        <v>1666977</v>
      </c>
      <c r="V59" s="22">
        <v>1666977</v>
      </c>
      <c r="W59" s="22">
        <v>0</v>
      </c>
      <c r="X59" s="22">
        <v>0</v>
      </c>
      <c r="Y59" s="22">
        <v>0</v>
      </c>
      <c r="Z59" s="22">
        <v>0</v>
      </c>
      <c r="AA59" s="22">
        <v>0</v>
      </c>
      <c r="AB59" s="22">
        <v>1</v>
      </c>
      <c r="AC59" s="22">
        <v>3</v>
      </c>
      <c r="AD59" s="22">
        <v>0</v>
      </c>
      <c r="AE59" s="22">
        <v>3</v>
      </c>
      <c r="AF59" s="22">
        <v>0</v>
      </c>
      <c r="AG59" s="22">
        <v>0</v>
      </c>
      <c r="AH59" s="22">
        <v>0</v>
      </c>
      <c r="AI59" s="22">
        <v>0</v>
      </c>
      <c r="AJ59" s="22">
        <v>7</v>
      </c>
      <c r="AK59" s="22">
        <v>0</v>
      </c>
      <c r="AL59" s="22">
        <v>0</v>
      </c>
      <c r="AM59" s="22">
        <v>0</v>
      </c>
      <c r="AN59" s="22">
        <v>0</v>
      </c>
    </row>
    <row r="60" spans="1:40" hidden="1"/>
    <row r="61" spans="1:40" s="54" customFormat="1" ht="16.5" hidden="1" customHeight="1">
      <c r="A61" s="32" t="s">
        <v>74</v>
      </c>
      <c r="B61" s="16" t="str">
        <f t="shared" ref="B61:AN61" si="0">IF(B37=B8,"","*")</f>
        <v/>
      </c>
      <c r="C61" s="16" t="str">
        <f t="shared" si="0"/>
        <v/>
      </c>
      <c r="D61" s="16" t="str">
        <f t="shared" si="0"/>
        <v/>
      </c>
      <c r="E61" s="16" t="str">
        <f t="shared" si="0"/>
        <v/>
      </c>
      <c r="F61" s="16" t="str">
        <f t="shared" si="0"/>
        <v/>
      </c>
      <c r="G61" s="16" t="str">
        <f t="shared" si="0"/>
        <v/>
      </c>
      <c r="H61" s="16" t="str">
        <f t="shared" si="0"/>
        <v/>
      </c>
      <c r="I61" s="16" t="str">
        <f t="shared" si="0"/>
        <v/>
      </c>
      <c r="J61" s="16" t="str">
        <f t="shared" si="0"/>
        <v/>
      </c>
      <c r="K61" s="16" t="str">
        <f t="shared" si="0"/>
        <v/>
      </c>
      <c r="L61" s="16" t="str">
        <f t="shared" si="0"/>
        <v/>
      </c>
      <c r="M61" s="16" t="str">
        <f t="shared" si="0"/>
        <v/>
      </c>
      <c r="N61" s="16" t="str">
        <f t="shared" si="0"/>
        <v/>
      </c>
      <c r="O61" s="16" t="str">
        <f t="shared" si="0"/>
        <v/>
      </c>
      <c r="P61" s="16" t="str">
        <f t="shared" si="0"/>
        <v/>
      </c>
      <c r="Q61" s="16" t="str">
        <f t="shared" si="0"/>
        <v/>
      </c>
      <c r="R61" s="16" t="str">
        <f t="shared" si="0"/>
        <v/>
      </c>
      <c r="S61" s="16" t="str">
        <f t="shared" si="0"/>
        <v/>
      </c>
      <c r="T61" s="16" t="str">
        <f t="shared" si="0"/>
        <v/>
      </c>
      <c r="U61" s="16" t="str">
        <f t="shared" si="0"/>
        <v/>
      </c>
      <c r="V61" s="16" t="str">
        <f t="shared" si="0"/>
        <v/>
      </c>
      <c r="W61" s="16" t="str">
        <f t="shared" si="0"/>
        <v/>
      </c>
      <c r="X61" s="16" t="str">
        <f t="shared" si="0"/>
        <v/>
      </c>
      <c r="Y61" s="16" t="str">
        <f t="shared" si="0"/>
        <v/>
      </c>
      <c r="Z61" s="16" t="str">
        <f t="shared" si="0"/>
        <v/>
      </c>
      <c r="AA61" s="16" t="str">
        <f t="shared" si="0"/>
        <v/>
      </c>
      <c r="AB61" s="16" t="str">
        <f t="shared" si="0"/>
        <v/>
      </c>
      <c r="AC61" s="16" t="str">
        <f t="shared" si="0"/>
        <v/>
      </c>
      <c r="AD61" s="16" t="str">
        <f t="shared" si="0"/>
        <v/>
      </c>
      <c r="AE61" s="16" t="str">
        <f t="shared" si="0"/>
        <v/>
      </c>
      <c r="AF61" s="16" t="str">
        <f t="shared" si="0"/>
        <v/>
      </c>
      <c r="AG61" s="16" t="str">
        <f t="shared" si="0"/>
        <v/>
      </c>
      <c r="AH61" s="16" t="str">
        <f t="shared" si="0"/>
        <v/>
      </c>
      <c r="AI61" s="16" t="str">
        <f t="shared" si="0"/>
        <v/>
      </c>
      <c r="AJ61" s="16" t="str">
        <f t="shared" si="0"/>
        <v/>
      </c>
      <c r="AK61" s="16" t="str">
        <f t="shared" si="0"/>
        <v/>
      </c>
      <c r="AL61" s="16" t="str">
        <f t="shared" si="0"/>
        <v/>
      </c>
      <c r="AM61" s="16" t="str">
        <f t="shared" si="0"/>
        <v/>
      </c>
      <c r="AN61" s="16" t="str">
        <f t="shared" si="0"/>
        <v/>
      </c>
    </row>
    <row r="62" spans="1:40" s="14" customFormat="1" ht="16.5" hidden="1" customHeight="1">
      <c r="A62" s="18" t="s">
        <v>69</v>
      </c>
      <c r="B62" s="16" t="str">
        <f t="shared" ref="B62:AN62" si="1">IF(B38=B9,"","*")</f>
        <v/>
      </c>
      <c r="C62" s="16" t="str">
        <f t="shared" si="1"/>
        <v/>
      </c>
      <c r="D62" s="16" t="str">
        <f t="shared" si="1"/>
        <v/>
      </c>
      <c r="E62" s="16" t="str">
        <f t="shared" si="1"/>
        <v/>
      </c>
      <c r="F62" s="16" t="str">
        <f t="shared" si="1"/>
        <v/>
      </c>
      <c r="G62" s="16" t="str">
        <f t="shared" si="1"/>
        <v/>
      </c>
      <c r="H62" s="16" t="str">
        <f t="shared" si="1"/>
        <v/>
      </c>
      <c r="I62" s="16" t="str">
        <f t="shared" si="1"/>
        <v/>
      </c>
      <c r="J62" s="16" t="str">
        <f t="shared" si="1"/>
        <v/>
      </c>
      <c r="K62" s="16" t="str">
        <f t="shared" si="1"/>
        <v/>
      </c>
      <c r="L62" s="16" t="str">
        <f t="shared" si="1"/>
        <v/>
      </c>
      <c r="M62" s="16" t="str">
        <f t="shared" si="1"/>
        <v/>
      </c>
      <c r="N62" s="16" t="str">
        <f t="shared" si="1"/>
        <v/>
      </c>
      <c r="O62" s="16" t="str">
        <f t="shared" si="1"/>
        <v/>
      </c>
      <c r="P62" s="16" t="str">
        <f t="shared" si="1"/>
        <v/>
      </c>
      <c r="Q62" s="16" t="str">
        <f t="shared" si="1"/>
        <v/>
      </c>
      <c r="R62" s="16" t="str">
        <f t="shared" si="1"/>
        <v/>
      </c>
      <c r="S62" s="16" t="str">
        <f t="shared" si="1"/>
        <v/>
      </c>
      <c r="T62" s="16" t="str">
        <f t="shared" si="1"/>
        <v/>
      </c>
      <c r="U62" s="16" t="str">
        <f t="shared" si="1"/>
        <v/>
      </c>
      <c r="V62" s="16" t="str">
        <f t="shared" si="1"/>
        <v/>
      </c>
      <c r="W62" s="16" t="str">
        <f t="shared" si="1"/>
        <v/>
      </c>
      <c r="X62" s="16" t="str">
        <f t="shared" si="1"/>
        <v/>
      </c>
      <c r="Y62" s="16" t="str">
        <f t="shared" si="1"/>
        <v/>
      </c>
      <c r="Z62" s="16" t="str">
        <f t="shared" si="1"/>
        <v/>
      </c>
      <c r="AA62" s="16" t="str">
        <f t="shared" si="1"/>
        <v/>
      </c>
      <c r="AB62" s="16" t="str">
        <f t="shared" si="1"/>
        <v/>
      </c>
      <c r="AC62" s="16" t="str">
        <f t="shared" si="1"/>
        <v/>
      </c>
      <c r="AD62" s="16" t="str">
        <f t="shared" si="1"/>
        <v/>
      </c>
      <c r="AE62" s="16" t="str">
        <f t="shared" si="1"/>
        <v/>
      </c>
      <c r="AF62" s="16" t="str">
        <f t="shared" si="1"/>
        <v/>
      </c>
      <c r="AG62" s="16" t="str">
        <f t="shared" si="1"/>
        <v/>
      </c>
      <c r="AH62" s="16" t="str">
        <f t="shared" si="1"/>
        <v/>
      </c>
      <c r="AI62" s="16" t="str">
        <f t="shared" si="1"/>
        <v/>
      </c>
      <c r="AJ62" s="16" t="str">
        <f t="shared" si="1"/>
        <v/>
      </c>
      <c r="AK62" s="16" t="str">
        <f t="shared" si="1"/>
        <v/>
      </c>
      <c r="AL62" s="16" t="str">
        <f t="shared" si="1"/>
        <v/>
      </c>
      <c r="AM62" s="16" t="str">
        <f t="shared" si="1"/>
        <v/>
      </c>
      <c r="AN62" s="16" t="str">
        <f t="shared" si="1"/>
        <v/>
      </c>
    </row>
    <row r="63" spans="1:40" s="14" customFormat="1" ht="16.5" hidden="1" customHeight="1">
      <c r="A63" s="18" t="s">
        <v>70</v>
      </c>
      <c r="B63" s="16" t="str">
        <f t="shared" ref="B63:AN63" si="2">IF(B39=B10,"","*")</f>
        <v/>
      </c>
      <c r="C63" s="16" t="str">
        <f t="shared" si="2"/>
        <v/>
      </c>
      <c r="D63" s="16" t="str">
        <f t="shared" si="2"/>
        <v/>
      </c>
      <c r="E63" s="16" t="str">
        <f t="shared" si="2"/>
        <v/>
      </c>
      <c r="F63" s="16" t="str">
        <f t="shared" si="2"/>
        <v/>
      </c>
      <c r="G63" s="16" t="str">
        <f t="shared" si="2"/>
        <v/>
      </c>
      <c r="H63" s="16" t="str">
        <f t="shared" si="2"/>
        <v/>
      </c>
      <c r="I63" s="16" t="str">
        <f t="shared" si="2"/>
        <v/>
      </c>
      <c r="J63" s="16" t="str">
        <f t="shared" si="2"/>
        <v/>
      </c>
      <c r="K63" s="16" t="str">
        <f t="shared" si="2"/>
        <v/>
      </c>
      <c r="L63" s="16" t="str">
        <f t="shared" si="2"/>
        <v/>
      </c>
      <c r="M63" s="16" t="str">
        <f t="shared" si="2"/>
        <v/>
      </c>
      <c r="N63" s="16" t="str">
        <f t="shared" si="2"/>
        <v/>
      </c>
      <c r="O63" s="16" t="str">
        <f t="shared" si="2"/>
        <v/>
      </c>
      <c r="P63" s="16" t="str">
        <f t="shared" si="2"/>
        <v/>
      </c>
      <c r="Q63" s="16" t="str">
        <f t="shared" si="2"/>
        <v/>
      </c>
      <c r="R63" s="16" t="str">
        <f t="shared" si="2"/>
        <v/>
      </c>
      <c r="S63" s="16" t="str">
        <f t="shared" si="2"/>
        <v/>
      </c>
      <c r="T63" s="16" t="str">
        <f t="shared" si="2"/>
        <v/>
      </c>
      <c r="U63" s="16" t="str">
        <f t="shared" si="2"/>
        <v/>
      </c>
      <c r="V63" s="16" t="str">
        <f t="shared" si="2"/>
        <v/>
      </c>
      <c r="W63" s="16" t="str">
        <f t="shared" si="2"/>
        <v/>
      </c>
      <c r="X63" s="16" t="str">
        <f t="shared" si="2"/>
        <v/>
      </c>
      <c r="Y63" s="16" t="str">
        <f t="shared" si="2"/>
        <v/>
      </c>
      <c r="Z63" s="16" t="str">
        <f t="shared" si="2"/>
        <v/>
      </c>
      <c r="AA63" s="16" t="str">
        <f t="shared" si="2"/>
        <v/>
      </c>
      <c r="AB63" s="16" t="str">
        <f t="shared" si="2"/>
        <v/>
      </c>
      <c r="AC63" s="16" t="str">
        <f t="shared" si="2"/>
        <v/>
      </c>
      <c r="AD63" s="16" t="str">
        <f t="shared" si="2"/>
        <v/>
      </c>
      <c r="AE63" s="16" t="str">
        <f t="shared" si="2"/>
        <v/>
      </c>
      <c r="AF63" s="16" t="str">
        <f t="shared" si="2"/>
        <v/>
      </c>
      <c r="AG63" s="16" t="str">
        <f t="shared" si="2"/>
        <v/>
      </c>
      <c r="AH63" s="16" t="str">
        <f t="shared" si="2"/>
        <v/>
      </c>
      <c r="AI63" s="16" t="str">
        <f t="shared" si="2"/>
        <v/>
      </c>
      <c r="AJ63" s="16" t="str">
        <f t="shared" si="2"/>
        <v/>
      </c>
      <c r="AK63" s="16" t="str">
        <f t="shared" si="2"/>
        <v/>
      </c>
      <c r="AL63" s="16" t="str">
        <f t="shared" si="2"/>
        <v/>
      </c>
      <c r="AM63" s="16" t="str">
        <f t="shared" si="2"/>
        <v/>
      </c>
      <c r="AN63" s="16" t="str">
        <f t="shared" si="2"/>
        <v/>
      </c>
    </row>
    <row r="64" spans="1:40" s="14" customFormat="1" ht="16.5" hidden="1" customHeight="1">
      <c r="A64" s="18" t="s">
        <v>94</v>
      </c>
      <c r="B64" s="16" t="str">
        <f t="shared" ref="B64:AN64" si="3">IF(B40=B11,"","*")</f>
        <v/>
      </c>
      <c r="C64" s="16" t="str">
        <f t="shared" si="3"/>
        <v/>
      </c>
      <c r="D64" s="16" t="str">
        <f t="shared" si="3"/>
        <v/>
      </c>
      <c r="E64" s="16" t="str">
        <f t="shared" si="3"/>
        <v/>
      </c>
      <c r="F64" s="16" t="str">
        <f t="shared" si="3"/>
        <v/>
      </c>
      <c r="G64" s="16" t="str">
        <f t="shared" si="3"/>
        <v/>
      </c>
      <c r="H64" s="16" t="str">
        <f t="shared" si="3"/>
        <v/>
      </c>
      <c r="I64" s="16" t="str">
        <f t="shared" si="3"/>
        <v/>
      </c>
      <c r="J64" s="16" t="str">
        <f t="shared" si="3"/>
        <v/>
      </c>
      <c r="K64" s="16" t="str">
        <f t="shared" si="3"/>
        <v/>
      </c>
      <c r="L64" s="16" t="str">
        <f t="shared" si="3"/>
        <v/>
      </c>
      <c r="M64" s="16" t="str">
        <f t="shared" si="3"/>
        <v/>
      </c>
      <c r="N64" s="16" t="str">
        <f t="shared" si="3"/>
        <v/>
      </c>
      <c r="O64" s="16" t="str">
        <f t="shared" si="3"/>
        <v/>
      </c>
      <c r="P64" s="16" t="str">
        <f t="shared" si="3"/>
        <v/>
      </c>
      <c r="Q64" s="16" t="str">
        <f t="shared" si="3"/>
        <v/>
      </c>
      <c r="R64" s="16" t="str">
        <f t="shared" si="3"/>
        <v/>
      </c>
      <c r="S64" s="16" t="str">
        <f t="shared" si="3"/>
        <v/>
      </c>
      <c r="T64" s="16" t="str">
        <f t="shared" si="3"/>
        <v/>
      </c>
      <c r="U64" s="16" t="str">
        <f t="shared" si="3"/>
        <v/>
      </c>
      <c r="V64" s="16" t="str">
        <f t="shared" si="3"/>
        <v/>
      </c>
      <c r="W64" s="16" t="str">
        <f t="shared" si="3"/>
        <v/>
      </c>
      <c r="X64" s="16" t="str">
        <f t="shared" si="3"/>
        <v/>
      </c>
      <c r="Y64" s="16" t="str">
        <f t="shared" si="3"/>
        <v/>
      </c>
      <c r="Z64" s="16" t="str">
        <f t="shared" si="3"/>
        <v/>
      </c>
      <c r="AA64" s="16" t="str">
        <f t="shared" si="3"/>
        <v/>
      </c>
      <c r="AB64" s="16" t="str">
        <f t="shared" si="3"/>
        <v/>
      </c>
      <c r="AC64" s="16" t="str">
        <f t="shared" si="3"/>
        <v/>
      </c>
      <c r="AD64" s="16" t="str">
        <f t="shared" si="3"/>
        <v/>
      </c>
      <c r="AE64" s="16" t="str">
        <f t="shared" si="3"/>
        <v/>
      </c>
      <c r="AF64" s="16" t="str">
        <f t="shared" si="3"/>
        <v/>
      </c>
      <c r="AG64" s="16" t="str">
        <f t="shared" si="3"/>
        <v/>
      </c>
      <c r="AH64" s="16" t="str">
        <f t="shared" si="3"/>
        <v/>
      </c>
      <c r="AI64" s="16" t="str">
        <f t="shared" si="3"/>
        <v/>
      </c>
      <c r="AJ64" s="16" t="str">
        <f t="shared" si="3"/>
        <v/>
      </c>
      <c r="AK64" s="16" t="str">
        <f t="shared" si="3"/>
        <v/>
      </c>
      <c r="AL64" s="16" t="str">
        <f t="shared" si="3"/>
        <v/>
      </c>
      <c r="AM64" s="16" t="str">
        <f t="shared" si="3"/>
        <v/>
      </c>
      <c r="AN64" s="16" t="str">
        <f t="shared" si="3"/>
        <v/>
      </c>
    </row>
    <row r="65" spans="1:40" s="14" customFormat="1" ht="16.5" hidden="1" customHeight="1">
      <c r="A65" s="18" t="s">
        <v>71</v>
      </c>
      <c r="B65" s="16" t="str">
        <f t="shared" ref="B65:AN65" si="4">IF(B41=B12,"","*")</f>
        <v/>
      </c>
      <c r="C65" s="16" t="str">
        <f t="shared" si="4"/>
        <v/>
      </c>
      <c r="D65" s="16" t="str">
        <f t="shared" si="4"/>
        <v/>
      </c>
      <c r="E65" s="16" t="str">
        <f t="shared" si="4"/>
        <v/>
      </c>
      <c r="F65" s="16" t="str">
        <f t="shared" si="4"/>
        <v/>
      </c>
      <c r="G65" s="16" t="str">
        <f t="shared" si="4"/>
        <v/>
      </c>
      <c r="H65" s="16" t="str">
        <f t="shared" si="4"/>
        <v/>
      </c>
      <c r="I65" s="16" t="str">
        <f t="shared" si="4"/>
        <v/>
      </c>
      <c r="J65" s="16" t="str">
        <f t="shared" si="4"/>
        <v/>
      </c>
      <c r="K65" s="16" t="str">
        <f t="shared" si="4"/>
        <v/>
      </c>
      <c r="L65" s="16" t="str">
        <f t="shared" si="4"/>
        <v/>
      </c>
      <c r="M65" s="16" t="str">
        <f t="shared" si="4"/>
        <v/>
      </c>
      <c r="N65" s="16" t="str">
        <f t="shared" si="4"/>
        <v/>
      </c>
      <c r="O65" s="16" t="str">
        <f t="shared" si="4"/>
        <v/>
      </c>
      <c r="P65" s="16" t="str">
        <f t="shared" si="4"/>
        <v/>
      </c>
      <c r="Q65" s="16" t="str">
        <f t="shared" si="4"/>
        <v/>
      </c>
      <c r="R65" s="16" t="str">
        <f t="shared" si="4"/>
        <v/>
      </c>
      <c r="S65" s="16" t="str">
        <f t="shared" si="4"/>
        <v/>
      </c>
      <c r="T65" s="16" t="str">
        <f t="shared" si="4"/>
        <v/>
      </c>
      <c r="U65" s="16" t="str">
        <f t="shared" si="4"/>
        <v/>
      </c>
      <c r="V65" s="16" t="str">
        <f t="shared" si="4"/>
        <v/>
      </c>
      <c r="W65" s="16" t="str">
        <f t="shared" si="4"/>
        <v/>
      </c>
      <c r="X65" s="16" t="str">
        <f t="shared" si="4"/>
        <v/>
      </c>
      <c r="Y65" s="16" t="str">
        <f t="shared" si="4"/>
        <v/>
      </c>
      <c r="Z65" s="16" t="str">
        <f t="shared" si="4"/>
        <v/>
      </c>
      <c r="AA65" s="16" t="str">
        <f t="shared" si="4"/>
        <v/>
      </c>
      <c r="AB65" s="16" t="str">
        <f t="shared" si="4"/>
        <v/>
      </c>
      <c r="AC65" s="16" t="str">
        <f t="shared" si="4"/>
        <v/>
      </c>
      <c r="AD65" s="16" t="str">
        <f t="shared" si="4"/>
        <v/>
      </c>
      <c r="AE65" s="16" t="str">
        <f t="shared" si="4"/>
        <v/>
      </c>
      <c r="AF65" s="16" t="str">
        <f t="shared" si="4"/>
        <v/>
      </c>
      <c r="AG65" s="16" t="str">
        <f t="shared" si="4"/>
        <v/>
      </c>
      <c r="AH65" s="16" t="str">
        <f t="shared" si="4"/>
        <v/>
      </c>
      <c r="AI65" s="16" t="str">
        <f t="shared" si="4"/>
        <v/>
      </c>
      <c r="AJ65" s="16" t="str">
        <f t="shared" si="4"/>
        <v/>
      </c>
      <c r="AK65" s="16" t="str">
        <f t="shared" si="4"/>
        <v/>
      </c>
      <c r="AL65" s="16" t="str">
        <f t="shared" si="4"/>
        <v/>
      </c>
      <c r="AM65" s="16" t="str">
        <f t="shared" si="4"/>
        <v/>
      </c>
      <c r="AN65" s="16" t="str">
        <f t="shared" si="4"/>
        <v/>
      </c>
    </row>
    <row r="66" spans="1:40" s="14" customFormat="1" ht="16.5" hidden="1" customHeight="1">
      <c r="A66" s="18" t="s">
        <v>72</v>
      </c>
      <c r="B66" s="16" t="str">
        <f t="shared" ref="B66:AN66" si="5">IF(B42=B13,"","*")</f>
        <v/>
      </c>
      <c r="C66" s="16" t="str">
        <f t="shared" si="5"/>
        <v/>
      </c>
      <c r="D66" s="16" t="str">
        <f t="shared" si="5"/>
        <v/>
      </c>
      <c r="E66" s="16" t="str">
        <f t="shared" si="5"/>
        <v/>
      </c>
      <c r="F66" s="16" t="str">
        <f t="shared" si="5"/>
        <v/>
      </c>
      <c r="G66" s="16" t="str">
        <f t="shared" si="5"/>
        <v/>
      </c>
      <c r="H66" s="16" t="str">
        <f t="shared" si="5"/>
        <v/>
      </c>
      <c r="I66" s="16" t="str">
        <f t="shared" si="5"/>
        <v/>
      </c>
      <c r="J66" s="16" t="str">
        <f t="shared" si="5"/>
        <v/>
      </c>
      <c r="K66" s="16" t="str">
        <f t="shared" si="5"/>
        <v/>
      </c>
      <c r="L66" s="16" t="str">
        <f t="shared" si="5"/>
        <v/>
      </c>
      <c r="M66" s="16" t="str">
        <f t="shared" si="5"/>
        <v/>
      </c>
      <c r="N66" s="16" t="str">
        <f t="shared" si="5"/>
        <v/>
      </c>
      <c r="O66" s="16" t="str">
        <f t="shared" si="5"/>
        <v/>
      </c>
      <c r="P66" s="16" t="str">
        <f t="shared" si="5"/>
        <v/>
      </c>
      <c r="Q66" s="16" t="str">
        <f t="shared" si="5"/>
        <v/>
      </c>
      <c r="R66" s="16" t="str">
        <f t="shared" si="5"/>
        <v/>
      </c>
      <c r="S66" s="16" t="str">
        <f t="shared" si="5"/>
        <v/>
      </c>
      <c r="T66" s="16" t="str">
        <f t="shared" si="5"/>
        <v/>
      </c>
      <c r="U66" s="16" t="str">
        <f t="shared" si="5"/>
        <v/>
      </c>
      <c r="V66" s="16" t="str">
        <f t="shared" si="5"/>
        <v/>
      </c>
      <c r="W66" s="16" t="str">
        <f t="shared" si="5"/>
        <v/>
      </c>
      <c r="X66" s="16" t="str">
        <f t="shared" si="5"/>
        <v/>
      </c>
      <c r="Y66" s="16" t="str">
        <f t="shared" si="5"/>
        <v/>
      </c>
      <c r="Z66" s="16" t="str">
        <f t="shared" si="5"/>
        <v/>
      </c>
      <c r="AA66" s="16" t="str">
        <f t="shared" si="5"/>
        <v/>
      </c>
      <c r="AB66" s="16" t="str">
        <f t="shared" si="5"/>
        <v/>
      </c>
      <c r="AC66" s="16" t="str">
        <f t="shared" si="5"/>
        <v/>
      </c>
      <c r="AD66" s="16" t="str">
        <f t="shared" si="5"/>
        <v/>
      </c>
      <c r="AE66" s="16" t="str">
        <f t="shared" si="5"/>
        <v/>
      </c>
      <c r="AF66" s="16" t="str">
        <f t="shared" si="5"/>
        <v/>
      </c>
      <c r="AG66" s="16" t="str">
        <f t="shared" si="5"/>
        <v/>
      </c>
      <c r="AH66" s="16" t="str">
        <f t="shared" si="5"/>
        <v/>
      </c>
      <c r="AI66" s="16" t="str">
        <f t="shared" si="5"/>
        <v/>
      </c>
      <c r="AJ66" s="16" t="str">
        <f t="shared" si="5"/>
        <v/>
      </c>
      <c r="AK66" s="16" t="str">
        <f t="shared" si="5"/>
        <v/>
      </c>
      <c r="AL66" s="16" t="str">
        <f t="shared" si="5"/>
        <v/>
      </c>
      <c r="AM66" s="16" t="str">
        <f t="shared" si="5"/>
        <v/>
      </c>
      <c r="AN66" s="16" t="str">
        <f t="shared" si="5"/>
        <v/>
      </c>
    </row>
    <row r="67" spans="1:40" s="14" customFormat="1" ht="16.5" hidden="1" customHeight="1">
      <c r="A67" s="18" t="s">
        <v>73</v>
      </c>
      <c r="B67" s="16" t="str">
        <f t="shared" ref="B67:AN67" si="6">IF(B43=B14,"","*")</f>
        <v/>
      </c>
      <c r="C67" s="16" t="str">
        <f t="shared" si="6"/>
        <v/>
      </c>
      <c r="D67" s="16" t="str">
        <f t="shared" si="6"/>
        <v/>
      </c>
      <c r="E67" s="16" t="str">
        <f t="shared" si="6"/>
        <v/>
      </c>
      <c r="F67" s="16" t="str">
        <f t="shared" si="6"/>
        <v/>
      </c>
      <c r="G67" s="16" t="str">
        <f t="shared" si="6"/>
        <v/>
      </c>
      <c r="H67" s="16" t="str">
        <f t="shared" si="6"/>
        <v/>
      </c>
      <c r="I67" s="16" t="str">
        <f t="shared" si="6"/>
        <v/>
      </c>
      <c r="J67" s="16" t="str">
        <f t="shared" si="6"/>
        <v/>
      </c>
      <c r="K67" s="16" t="str">
        <f t="shared" si="6"/>
        <v/>
      </c>
      <c r="L67" s="16" t="str">
        <f t="shared" si="6"/>
        <v/>
      </c>
      <c r="M67" s="16" t="str">
        <f t="shared" si="6"/>
        <v/>
      </c>
      <c r="N67" s="16" t="str">
        <f t="shared" si="6"/>
        <v/>
      </c>
      <c r="O67" s="16" t="str">
        <f t="shared" si="6"/>
        <v/>
      </c>
      <c r="P67" s="16" t="str">
        <f t="shared" si="6"/>
        <v/>
      </c>
      <c r="Q67" s="16" t="str">
        <f t="shared" si="6"/>
        <v/>
      </c>
      <c r="R67" s="16" t="str">
        <f t="shared" si="6"/>
        <v/>
      </c>
      <c r="S67" s="16" t="str">
        <f t="shared" si="6"/>
        <v/>
      </c>
      <c r="T67" s="16" t="str">
        <f t="shared" si="6"/>
        <v/>
      </c>
      <c r="U67" s="16" t="str">
        <f t="shared" si="6"/>
        <v/>
      </c>
      <c r="V67" s="16" t="str">
        <f t="shared" si="6"/>
        <v/>
      </c>
      <c r="W67" s="16" t="str">
        <f t="shared" si="6"/>
        <v/>
      </c>
      <c r="X67" s="16" t="str">
        <f t="shared" si="6"/>
        <v/>
      </c>
      <c r="Y67" s="16" t="str">
        <f t="shared" si="6"/>
        <v/>
      </c>
      <c r="Z67" s="16" t="str">
        <f t="shared" si="6"/>
        <v/>
      </c>
      <c r="AA67" s="16" t="str">
        <f t="shared" si="6"/>
        <v/>
      </c>
      <c r="AB67" s="16" t="str">
        <f t="shared" si="6"/>
        <v/>
      </c>
      <c r="AC67" s="16" t="str">
        <f t="shared" si="6"/>
        <v/>
      </c>
      <c r="AD67" s="16" t="str">
        <f t="shared" si="6"/>
        <v/>
      </c>
      <c r="AE67" s="16" t="str">
        <f t="shared" si="6"/>
        <v/>
      </c>
      <c r="AF67" s="16" t="str">
        <f t="shared" si="6"/>
        <v/>
      </c>
      <c r="AG67" s="16" t="str">
        <f t="shared" si="6"/>
        <v/>
      </c>
      <c r="AH67" s="16" t="str">
        <f t="shared" si="6"/>
        <v/>
      </c>
      <c r="AI67" s="16" t="str">
        <f t="shared" si="6"/>
        <v/>
      </c>
      <c r="AJ67" s="16" t="str">
        <f t="shared" si="6"/>
        <v/>
      </c>
      <c r="AK67" s="16" t="str">
        <f t="shared" si="6"/>
        <v/>
      </c>
      <c r="AL67" s="16" t="str">
        <f t="shared" si="6"/>
        <v/>
      </c>
      <c r="AM67" s="16" t="str">
        <f t="shared" si="6"/>
        <v/>
      </c>
      <c r="AN67" s="16" t="str">
        <f t="shared" si="6"/>
        <v/>
      </c>
    </row>
    <row r="68" spans="1:40" s="14" customFormat="1" ht="16.5" hidden="1" customHeight="1">
      <c r="A68" s="15" t="s">
        <v>47</v>
      </c>
      <c r="B68" s="16" t="str">
        <f t="shared" ref="B68:AN68" si="7">IF(B44=B15,"","*")</f>
        <v/>
      </c>
      <c r="C68" s="16" t="str">
        <f t="shared" si="7"/>
        <v/>
      </c>
      <c r="D68" s="16" t="str">
        <f t="shared" si="7"/>
        <v/>
      </c>
      <c r="E68" s="16" t="str">
        <f t="shared" si="7"/>
        <v/>
      </c>
      <c r="F68" s="16" t="str">
        <f t="shared" si="7"/>
        <v/>
      </c>
      <c r="G68" s="16" t="str">
        <f t="shared" si="7"/>
        <v/>
      </c>
      <c r="H68" s="16" t="str">
        <f t="shared" si="7"/>
        <v/>
      </c>
      <c r="I68" s="16" t="str">
        <f t="shared" si="7"/>
        <v/>
      </c>
      <c r="J68" s="16" t="str">
        <f t="shared" si="7"/>
        <v/>
      </c>
      <c r="K68" s="16" t="str">
        <f t="shared" si="7"/>
        <v/>
      </c>
      <c r="L68" s="16" t="str">
        <f t="shared" si="7"/>
        <v/>
      </c>
      <c r="M68" s="16" t="str">
        <f t="shared" si="7"/>
        <v/>
      </c>
      <c r="N68" s="16" t="str">
        <f t="shared" si="7"/>
        <v/>
      </c>
      <c r="O68" s="16" t="str">
        <f t="shared" si="7"/>
        <v/>
      </c>
      <c r="P68" s="16" t="str">
        <f t="shared" si="7"/>
        <v/>
      </c>
      <c r="Q68" s="16" t="str">
        <f t="shared" si="7"/>
        <v/>
      </c>
      <c r="R68" s="16" t="str">
        <f t="shared" si="7"/>
        <v/>
      </c>
      <c r="S68" s="16" t="str">
        <f t="shared" si="7"/>
        <v/>
      </c>
      <c r="T68" s="16" t="str">
        <f t="shared" si="7"/>
        <v/>
      </c>
      <c r="U68" s="16" t="str">
        <f t="shared" si="7"/>
        <v/>
      </c>
      <c r="V68" s="16" t="str">
        <f t="shared" si="7"/>
        <v/>
      </c>
      <c r="W68" s="16" t="str">
        <f t="shared" si="7"/>
        <v/>
      </c>
      <c r="X68" s="16" t="str">
        <f t="shared" si="7"/>
        <v/>
      </c>
      <c r="Y68" s="16" t="str">
        <f t="shared" si="7"/>
        <v/>
      </c>
      <c r="Z68" s="16" t="str">
        <f t="shared" si="7"/>
        <v/>
      </c>
      <c r="AA68" s="16" t="str">
        <f t="shared" si="7"/>
        <v/>
      </c>
      <c r="AB68" s="16" t="str">
        <f t="shared" si="7"/>
        <v/>
      </c>
      <c r="AC68" s="16" t="str">
        <f t="shared" si="7"/>
        <v/>
      </c>
      <c r="AD68" s="16" t="str">
        <f t="shared" si="7"/>
        <v/>
      </c>
      <c r="AE68" s="16" t="str">
        <f t="shared" si="7"/>
        <v/>
      </c>
      <c r="AF68" s="16" t="str">
        <f t="shared" si="7"/>
        <v/>
      </c>
      <c r="AG68" s="16" t="str">
        <f t="shared" si="7"/>
        <v/>
      </c>
      <c r="AH68" s="16" t="str">
        <f t="shared" si="7"/>
        <v/>
      </c>
      <c r="AI68" s="16" t="str">
        <f t="shared" si="7"/>
        <v/>
      </c>
      <c r="AJ68" s="16" t="str">
        <f t="shared" si="7"/>
        <v/>
      </c>
      <c r="AK68" s="16" t="str">
        <f t="shared" si="7"/>
        <v/>
      </c>
      <c r="AL68" s="16" t="str">
        <f t="shared" si="7"/>
        <v/>
      </c>
      <c r="AM68" s="16" t="str">
        <f t="shared" si="7"/>
        <v/>
      </c>
      <c r="AN68" s="16" t="str">
        <f t="shared" si="7"/>
        <v/>
      </c>
    </row>
    <row r="69" spans="1:40" s="14" customFormat="1" ht="16.5" hidden="1" customHeight="1">
      <c r="A69" s="15" t="s">
        <v>48</v>
      </c>
      <c r="B69" s="16" t="str">
        <f t="shared" ref="B69:AN69" si="8">IF(B45=B16,"","*")</f>
        <v/>
      </c>
      <c r="C69" s="16" t="str">
        <f t="shared" si="8"/>
        <v/>
      </c>
      <c r="D69" s="16" t="str">
        <f t="shared" si="8"/>
        <v/>
      </c>
      <c r="E69" s="16" t="str">
        <f t="shared" si="8"/>
        <v/>
      </c>
      <c r="F69" s="16" t="str">
        <f t="shared" si="8"/>
        <v/>
      </c>
      <c r="G69" s="16" t="str">
        <f t="shared" si="8"/>
        <v/>
      </c>
      <c r="H69" s="16" t="str">
        <f t="shared" si="8"/>
        <v/>
      </c>
      <c r="I69" s="16" t="str">
        <f t="shared" si="8"/>
        <v/>
      </c>
      <c r="J69" s="16" t="str">
        <f t="shared" si="8"/>
        <v/>
      </c>
      <c r="K69" s="16" t="str">
        <f t="shared" si="8"/>
        <v/>
      </c>
      <c r="L69" s="16" t="str">
        <f t="shared" si="8"/>
        <v/>
      </c>
      <c r="M69" s="16" t="str">
        <f t="shared" si="8"/>
        <v/>
      </c>
      <c r="N69" s="16" t="str">
        <f t="shared" si="8"/>
        <v/>
      </c>
      <c r="O69" s="16" t="str">
        <f t="shared" si="8"/>
        <v/>
      </c>
      <c r="P69" s="16" t="str">
        <f t="shared" si="8"/>
        <v/>
      </c>
      <c r="Q69" s="16" t="str">
        <f t="shared" si="8"/>
        <v/>
      </c>
      <c r="R69" s="16" t="str">
        <f t="shared" si="8"/>
        <v/>
      </c>
      <c r="S69" s="16" t="str">
        <f t="shared" si="8"/>
        <v/>
      </c>
      <c r="T69" s="16" t="str">
        <f t="shared" si="8"/>
        <v/>
      </c>
      <c r="U69" s="16" t="str">
        <f t="shared" si="8"/>
        <v/>
      </c>
      <c r="V69" s="16" t="str">
        <f t="shared" si="8"/>
        <v/>
      </c>
      <c r="W69" s="16" t="str">
        <f t="shared" si="8"/>
        <v/>
      </c>
      <c r="X69" s="16" t="str">
        <f t="shared" si="8"/>
        <v/>
      </c>
      <c r="Y69" s="16" t="str">
        <f t="shared" si="8"/>
        <v/>
      </c>
      <c r="Z69" s="16" t="str">
        <f t="shared" si="8"/>
        <v/>
      </c>
      <c r="AA69" s="16" t="str">
        <f t="shared" si="8"/>
        <v/>
      </c>
      <c r="AB69" s="16" t="str">
        <f t="shared" si="8"/>
        <v/>
      </c>
      <c r="AC69" s="16" t="str">
        <f t="shared" si="8"/>
        <v/>
      </c>
      <c r="AD69" s="16" t="str">
        <f t="shared" si="8"/>
        <v/>
      </c>
      <c r="AE69" s="16" t="str">
        <f t="shared" si="8"/>
        <v/>
      </c>
      <c r="AF69" s="16" t="str">
        <f t="shared" si="8"/>
        <v/>
      </c>
      <c r="AG69" s="16" t="str">
        <f t="shared" si="8"/>
        <v/>
      </c>
      <c r="AH69" s="16" t="str">
        <f t="shared" si="8"/>
        <v/>
      </c>
      <c r="AI69" s="16" t="str">
        <f t="shared" si="8"/>
        <v/>
      </c>
      <c r="AJ69" s="16" t="str">
        <f t="shared" si="8"/>
        <v/>
      </c>
      <c r="AK69" s="16" t="str">
        <f t="shared" si="8"/>
        <v/>
      </c>
      <c r="AL69" s="16" t="str">
        <f t="shared" si="8"/>
        <v/>
      </c>
      <c r="AM69" s="16" t="str">
        <f t="shared" si="8"/>
        <v/>
      </c>
      <c r="AN69" s="16" t="str">
        <f t="shared" si="8"/>
        <v/>
      </c>
    </row>
    <row r="70" spans="1:40" s="14" customFormat="1" ht="16.5" hidden="1" customHeight="1">
      <c r="A70" s="15" t="s">
        <v>49</v>
      </c>
      <c r="B70" s="16" t="str">
        <f t="shared" ref="B70:AN70" si="9">IF(B46=B17,"","*")</f>
        <v/>
      </c>
      <c r="C70" s="16" t="str">
        <f t="shared" si="9"/>
        <v/>
      </c>
      <c r="D70" s="16" t="str">
        <f t="shared" si="9"/>
        <v/>
      </c>
      <c r="E70" s="16" t="str">
        <f t="shared" si="9"/>
        <v/>
      </c>
      <c r="F70" s="16" t="str">
        <f t="shared" si="9"/>
        <v/>
      </c>
      <c r="G70" s="16" t="str">
        <f t="shared" si="9"/>
        <v/>
      </c>
      <c r="H70" s="16" t="str">
        <f t="shared" si="9"/>
        <v/>
      </c>
      <c r="I70" s="16" t="str">
        <f t="shared" si="9"/>
        <v/>
      </c>
      <c r="J70" s="16" t="str">
        <f t="shared" si="9"/>
        <v/>
      </c>
      <c r="K70" s="16" t="str">
        <f t="shared" si="9"/>
        <v/>
      </c>
      <c r="L70" s="16" t="str">
        <f t="shared" si="9"/>
        <v/>
      </c>
      <c r="M70" s="16" t="str">
        <f t="shared" si="9"/>
        <v/>
      </c>
      <c r="N70" s="16" t="str">
        <f t="shared" si="9"/>
        <v/>
      </c>
      <c r="O70" s="16" t="str">
        <f t="shared" si="9"/>
        <v/>
      </c>
      <c r="P70" s="16" t="str">
        <f t="shared" si="9"/>
        <v/>
      </c>
      <c r="Q70" s="16" t="str">
        <f t="shared" si="9"/>
        <v/>
      </c>
      <c r="R70" s="16" t="str">
        <f t="shared" si="9"/>
        <v/>
      </c>
      <c r="S70" s="16" t="str">
        <f t="shared" si="9"/>
        <v/>
      </c>
      <c r="T70" s="16" t="str">
        <f t="shared" si="9"/>
        <v/>
      </c>
      <c r="U70" s="16" t="str">
        <f t="shared" si="9"/>
        <v/>
      </c>
      <c r="V70" s="16" t="str">
        <f t="shared" si="9"/>
        <v/>
      </c>
      <c r="W70" s="16" t="str">
        <f t="shared" si="9"/>
        <v/>
      </c>
      <c r="X70" s="16" t="str">
        <f t="shared" si="9"/>
        <v/>
      </c>
      <c r="Y70" s="16" t="str">
        <f t="shared" si="9"/>
        <v/>
      </c>
      <c r="Z70" s="16" t="str">
        <f t="shared" si="9"/>
        <v/>
      </c>
      <c r="AA70" s="16" t="str">
        <f t="shared" si="9"/>
        <v/>
      </c>
      <c r="AB70" s="16" t="str">
        <f t="shared" si="9"/>
        <v/>
      </c>
      <c r="AC70" s="16" t="str">
        <f t="shared" si="9"/>
        <v/>
      </c>
      <c r="AD70" s="16" t="str">
        <f t="shared" si="9"/>
        <v/>
      </c>
      <c r="AE70" s="16" t="str">
        <f t="shared" si="9"/>
        <v/>
      </c>
      <c r="AF70" s="16" t="str">
        <f t="shared" si="9"/>
        <v/>
      </c>
      <c r="AG70" s="16" t="str">
        <f t="shared" si="9"/>
        <v/>
      </c>
      <c r="AH70" s="16" t="str">
        <f t="shared" si="9"/>
        <v/>
      </c>
      <c r="AI70" s="16" t="str">
        <f t="shared" si="9"/>
        <v/>
      </c>
      <c r="AJ70" s="16" t="str">
        <f t="shared" si="9"/>
        <v/>
      </c>
      <c r="AK70" s="16" t="str">
        <f t="shared" si="9"/>
        <v/>
      </c>
      <c r="AL70" s="16" t="str">
        <f t="shared" si="9"/>
        <v/>
      </c>
      <c r="AM70" s="16" t="str">
        <f t="shared" si="9"/>
        <v/>
      </c>
      <c r="AN70" s="16" t="str">
        <f t="shared" si="9"/>
        <v/>
      </c>
    </row>
    <row r="71" spans="1:40" s="14" customFormat="1" ht="16.5" hidden="1" customHeight="1">
      <c r="A71" s="15" t="s">
        <v>50</v>
      </c>
      <c r="B71" s="16" t="str">
        <f t="shared" ref="B71:AN71" si="10">IF(B47=B18,"","*")</f>
        <v/>
      </c>
      <c r="C71" s="16" t="str">
        <f t="shared" si="10"/>
        <v/>
      </c>
      <c r="D71" s="16" t="str">
        <f t="shared" si="10"/>
        <v/>
      </c>
      <c r="E71" s="16" t="str">
        <f t="shared" si="10"/>
        <v/>
      </c>
      <c r="F71" s="16" t="str">
        <f t="shared" si="10"/>
        <v/>
      </c>
      <c r="G71" s="16" t="str">
        <f t="shared" si="10"/>
        <v/>
      </c>
      <c r="H71" s="16" t="str">
        <f t="shared" si="10"/>
        <v/>
      </c>
      <c r="I71" s="16" t="str">
        <f t="shared" si="10"/>
        <v/>
      </c>
      <c r="J71" s="16" t="str">
        <f t="shared" si="10"/>
        <v/>
      </c>
      <c r="K71" s="16" t="str">
        <f t="shared" si="10"/>
        <v/>
      </c>
      <c r="L71" s="16" t="str">
        <f t="shared" si="10"/>
        <v/>
      </c>
      <c r="M71" s="16" t="str">
        <f t="shared" si="10"/>
        <v/>
      </c>
      <c r="N71" s="16" t="str">
        <f t="shared" si="10"/>
        <v/>
      </c>
      <c r="O71" s="16" t="str">
        <f t="shared" si="10"/>
        <v/>
      </c>
      <c r="P71" s="16" t="str">
        <f t="shared" si="10"/>
        <v/>
      </c>
      <c r="Q71" s="16" t="str">
        <f t="shared" si="10"/>
        <v/>
      </c>
      <c r="R71" s="16" t="str">
        <f t="shared" si="10"/>
        <v/>
      </c>
      <c r="S71" s="16" t="str">
        <f t="shared" si="10"/>
        <v/>
      </c>
      <c r="T71" s="16" t="str">
        <f t="shared" si="10"/>
        <v/>
      </c>
      <c r="U71" s="16" t="str">
        <f t="shared" si="10"/>
        <v/>
      </c>
      <c r="V71" s="16" t="str">
        <f t="shared" si="10"/>
        <v/>
      </c>
      <c r="W71" s="16" t="str">
        <f t="shared" si="10"/>
        <v/>
      </c>
      <c r="X71" s="16" t="str">
        <f t="shared" si="10"/>
        <v/>
      </c>
      <c r="Y71" s="16" t="str">
        <f t="shared" si="10"/>
        <v/>
      </c>
      <c r="Z71" s="16" t="str">
        <f t="shared" si="10"/>
        <v/>
      </c>
      <c r="AA71" s="16" t="str">
        <f t="shared" si="10"/>
        <v/>
      </c>
      <c r="AB71" s="16" t="str">
        <f t="shared" si="10"/>
        <v/>
      </c>
      <c r="AC71" s="16" t="str">
        <f t="shared" si="10"/>
        <v/>
      </c>
      <c r="AD71" s="16" t="str">
        <f t="shared" si="10"/>
        <v/>
      </c>
      <c r="AE71" s="16" t="str">
        <f t="shared" si="10"/>
        <v/>
      </c>
      <c r="AF71" s="16" t="str">
        <f t="shared" si="10"/>
        <v/>
      </c>
      <c r="AG71" s="16" t="str">
        <f t="shared" si="10"/>
        <v/>
      </c>
      <c r="AH71" s="16" t="str">
        <f t="shared" si="10"/>
        <v/>
      </c>
      <c r="AI71" s="16" t="str">
        <f t="shared" si="10"/>
        <v/>
      </c>
      <c r="AJ71" s="16" t="str">
        <f t="shared" si="10"/>
        <v/>
      </c>
      <c r="AK71" s="16" t="str">
        <f t="shared" si="10"/>
        <v/>
      </c>
      <c r="AL71" s="16" t="str">
        <f t="shared" si="10"/>
        <v/>
      </c>
      <c r="AM71" s="16" t="str">
        <f t="shared" si="10"/>
        <v/>
      </c>
      <c r="AN71" s="16" t="str">
        <f t="shared" si="10"/>
        <v/>
      </c>
    </row>
    <row r="72" spans="1:40" s="14" customFormat="1" ht="16.5" hidden="1" customHeight="1">
      <c r="A72" s="15" t="s">
        <v>51</v>
      </c>
      <c r="B72" s="16" t="str">
        <f t="shared" ref="B72:AN72" si="11">IF(B48=B19,"","*")</f>
        <v/>
      </c>
      <c r="C72" s="16" t="str">
        <f t="shared" si="11"/>
        <v/>
      </c>
      <c r="D72" s="16" t="str">
        <f t="shared" si="11"/>
        <v/>
      </c>
      <c r="E72" s="16" t="str">
        <f t="shared" si="11"/>
        <v/>
      </c>
      <c r="F72" s="16" t="str">
        <f t="shared" si="11"/>
        <v/>
      </c>
      <c r="G72" s="16" t="str">
        <f t="shared" si="11"/>
        <v/>
      </c>
      <c r="H72" s="16" t="str">
        <f t="shared" si="11"/>
        <v/>
      </c>
      <c r="I72" s="16" t="str">
        <f t="shared" si="11"/>
        <v/>
      </c>
      <c r="J72" s="16" t="str">
        <f t="shared" si="11"/>
        <v/>
      </c>
      <c r="K72" s="16" t="str">
        <f t="shared" si="11"/>
        <v/>
      </c>
      <c r="L72" s="16" t="str">
        <f t="shared" si="11"/>
        <v/>
      </c>
      <c r="M72" s="16" t="str">
        <f t="shared" si="11"/>
        <v/>
      </c>
      <c r="N72" s="16" t="str">
        <f t="shared" si="11"/>
        <v/>
      </c>
      <c r="O72" s="16" t="str">
        <f t="shared" si="11"/>
        <v/>
      </c>
      <c r="P72" s="16" t="str">
        <f t="shared" si="11"/>
        <v/>
      </c>
      <c r="Q72" s="16" t="str">
        <f t="shared" si="11"/>
        <v/>
      </c>
      <c r="R72" s="16" t="str">
        <f t="shared" si="11"/>
        <v/>
      </c>
      <c r="S72" s="16" t="str">
        <f t="shared" si="11"/>
        <v/>
      </c>
      <c r="T72" s="16" t="str">
        <f t="shared" si="11"/>
        <v/>
      </c>
      <c r="U72" s="16" t="str">
        <f t="shared" si="11"/>
        <v/>
      </c>
      <c r="V72" s="16" t="str">
        <f t="shared" si="11"/>
        <v/>
      </c>
      <c r="W72" s="16" t="str">
        <f t="shared" si="11"/>
        <v/>
      </c>
      <c r="X72" s="16" t="str">
        <f t="shared" si="11"/>
        <v/>
      </c>
      <c r="Y72" s="16" t="str">
        <f t="shared" si="11"/>
        <v/>
      </c>
      <c r="Z72" s="16" t="str">
        <f t="shared" si="11"/>
        <v/>
      </c>
      <c r="AA72" s="16" t="str">
        <f t="shared" si="11"/>
        <v/>
      </c>
      <c r="AB72" s="16" t="str">
        <f t="shared" si="11"/>
        <v/>
      </c>
      <c r="AC72" s="16" t="str">
        <f t="shared" si="11"/>
        <v/>
      </c>
      <c r="AD72" s="16" t="str">
        <f t="shared" si="11"/>
        <v/>
      </c>
      <c r="AE72" s="16" t="str">
        <f t="shared" si="11"/>
        <v/>
      </c>
      <c r="AF72" s="16" t="str">
        <f t="shared" si="11"/>
        <v/>
      </c>
      <c r="AG72" s="16" t="str">
        <f t="shared" si="11"/>
        <v/>
      </c>
      <c r="AH72" s="16" t="str">
        <f t="shared" si="11"/>
        <v/>
      </c>
      <c r="AI72" s="16" t="str">
        <f t="shared" si="11"/>
        <v/>
      </c>
      <c r="AJ72" s="16" t="str">
        <f t="shared" si="11"/>
        <v/>
      </c>
      <c r="AK72" s="16" t="str">
        <f t="shared" si="11"/>
        <v/>
      </c>
      <c r="AL72" s="16" t="str">
        <f t="shared" si="11"/>
        <v/>
      </c>
      <c r="AM72" s="16" t="str">
        <f t="shared" si="11"/>
        <v/>
      </c>
      <c r="AN72" s="16" t="str">
        <f t="shared" si="11"/>
        <v/>
      </c>
    </row>
    <row r="73" spans="1:40" s="14" customFormat="1" ht="16.5" hidden="1" customHeight="1">
      <c r="A73" s="15" t="s">
        <v>52</v>
      </c>
      <c r="B73" s="16" t="str">
        <f t="shared" ref="B73:AN73" si="12">IF(B49=B20,"","*")</f>
        <v/>
      </c>
      <c r="C73" s="16" t="str">
        <f t="shared" si="12"/>
        <v/>
      </c>
      <c r="D73" s="16" t="str">
        <f t="shared" si="12"/>
        <v/>
      </c>
      <c r="E73" s="16" t="str">
        <f t="shared" si="12"/>
        <v/>
      </c>
      <c r="F73" s="16" t="str">
        <f t="shared" si="12"/>
        <v/>
      </c>
      <c r="G73" s="16" t="str">
        <f t="shared" si="12"/>
        <v/>
      </c>
      <c r="H73" s="16" t="str">
        <f t="shared" si="12"/>
        <v/>
      </c>
      <c r="I73" s="16" t="str">
        <f t="shared" si="12"/>
        <v/>
      </c>
      <c r="J73" s="16" t="str">
        <f t="shared" si="12"/>
        <v/>
      </c>
      <c r="K73" s="16" t="str">
        <f t="shared" si="12"/>
        <v/>
      </c>
      <c r="L73" s="16" t="str">
        <f t="shared" si="12"/>
        <v/>
      </c>
      <c r="M73" s="16" t="str">
        <f t="shared" si="12"/>
        <v/>
      </c>
      <c r="N73" s="16" t="str">
        <f t="shared" si="12"/>
        <v/>
      </c>
      <c r="O73" s="16" t="str">
        <f t="shared" si="12"/>
        <v/>
      </c>
      <c r="P73" s="16" t="str">
        <f t="shared" si="12"/>
        <v/>
      </c>
      <c r="Q73" s="16" t="str">
        <f t="shared" si="12"/>
        <v/>
      </c>
      <c r="R73" s="16" t="str">
        <f t="shared" si="12"/>
        <v/>
      </c>
      <c r="S73" s="16" t="str">
        <f t="shared" si="12"/>
        <v/>
      </c>
      <c r="T73" s="16" t="str">
        <f t="shared" si="12"/>
        <v/>
      </c>
      <c r="U73" s="16" t="str">
        <f t="shared" si="12"/>
        <v/>
      </c>
      <c r="V73" s="16" t="str">
        <f t="shared" si="12"/>
        <v/>
      </c>
      <c r="W73" s="16" t="str">
        <f t="shared" si="12"/>
        <v/>
      </c>
      <c r="X73" s="16" t="str">
        <f t="shared" si="12"/>
        <v/>
      </c>
      <c r="Y73" s="16" t="str">
        <f t="shared" si="12"/>
        <v/>
      </c>
      <c r="Z73" s="16" t="str">
        <f t="shared" si="12"/>
        <v/>
      </c>
      <c r="AA73" s="16" t="str">
        <f t="shared" si="12"/>
        <v/>
      </c>
      <c r="AB73" s="16" t="str">
        <f t="shared" si="12"/>
        <v/>
      </c>
      <c r="AC73" s="16" t="str">
        <f t="shared" si="12"/>
        <v/>
      </c>
      <c r="AD73" s="16" t="str">
        <f t="shared" si="12"/>
        <v/>
      </c>
      <c r="AE73" s="16" t="str">
        <f t="shared" si="12"/>
        <v/>
      </c>
      <c r="AF73" s="16" t="str">
        <f t="shared" si="12"/>
        <v/>
      </c>
      <c r="AG73" s="16" t="str">
        <f t="shared" si="12"/>
        <v/>
      </c>
      <c r="AH73" s="16" t="str">
        <f t="shared" si="12"/>
        <v/>
      </c>
      <c r="AI73" s="16" t="str">
        <f t="shared" si="12"/>
        <v/>
      </c>
      <c r="AJ73" s="16" t="str">
        <f t="shared" si="12"/>
        <v/>
      </c>
      <c r="AK73" s="16" t="str">
        <f t="shared" si="12"/>
        <v/>
      </c>
      <c r="AL73" s="16" t="str">
        <f t="shared" si="12"/>
        <v/>
      </c>
      <c r="AM73" s="16" t="str">
        <f t="shared" si="12"/>
        <v/>
      </c>
      <c r="AN73" s="16" t="str">
        <f t="shared" si="12"/>
        <v/>
      </c>
    </row>
    <row r="74" spans="1:40" s="14" customFormat="1" ht="16.5" hidden="1" customHeight="1">
      <c r="A74" s="15" t="s">
        <v>53</v>
      </c>
      <c r="B74" s="16" t="str">
        <f t="shared" ref="B74:AN74" si="13">IF(B50=B21,"","*")</f>
        <v/>
      </c>
      <c r="C74" s="16" t="str">
        <f t="shared" si="13"/>
        <v/>
      </c>
      <c r="D74" s="16" t="str">
        <f t="shared" si="13"/>
        <v/>
      </c>
      <c r="E74" s="16" t="str">
        <f t="shared" si="13"/>
        <v/>
      </c>
      <c r="F74" s="16" t="str">
        <f t="shared" si="13"/>
        <v/>
      </c>
      <c r="G74" s="16" t="str">
        <f t="shared" si="13"/>
        <v/>
      </c>
      <c r="H74" s="16" t="str">
        <f t="shared" si="13"/>
        <v/>
      </c>
      <c r="I74" s="16" t="str">
        <f t="shared" si="13"/>
        <v/>
      </c>
      <c r="J74" s="16" t="str">
        <f t="shared" si="13"/>
        <v/>
      </c>
      <c r="K74" s="16" t="str">
        <f t="shared" si="13"/>
        <v/>
      </c>
      <c r="L74" s="16" t="str">
        <f t="shared" si="13"/>
        <v/>
      </c>
      <c r="M74" s="16" t="str">
        <f t="shared" si="13"/>
        <v/>
      </c>
      <c r="N74" s="16" t="str">
        <f t="shared" si="13"/>
        <v/>
      </c>
      <c r="O74" s="16" t="str">
        <f t="shared" si="13"/>
        <v/>
      </c>
      <c r="P74" s="16" t="str">
        <f t="shared" si="13"/>
        <v/>
      </c>
      <c r="Q74" s="16" t="str">
        <f t="shared" si="13"/>
        <v/>
      </c>
      <c r="R74" s="16" t="str">
        <f t="shared" si="13"/>
        <v/>
      </c>
      <c r="S74" s="16" t="str">
        <f t="shared" si="13"/>
        <v/>
      </c>
      <c r="T74" s="16" t="str">
        <f t="shared" si="13"/>
        <v/>
      </c>
      <c r="U74" s="16" t="str">
        <f t="shared" si="13"/>
        <v/>
      </c>
      <c r="V74" s="16" t="str">
        <f t="shared" si="13"/>
        <v/>
      </c>
      <c r="W74" s="16" t="str">
        <f t="shared" si="13"/>
        <v/>
      </c>
      <c r="X74" s="16" t="str">
        <f t="shared" si="13"/>
        <v/>
      </c>
      <c r="Y74" s="16" t="str">
        <f t="shared" si="13"/>
        <v/>
      </c>
      <c r="Z74" s="16" t="str">
        <f t="shared" si="13"/>
        <v/>
      </c>
      <c r="AA74" s="16" t="str">
        <f t="shared" si="13"/>
        <v/>
      </c>
      <c r="AB74" s="16" t="str">
        <f t="shared" si="13"/>
        <v/>
      </c>
      <c r="AC74" s="16" t="str">
        <f t="shared" si="13"/>
        <v/>
      </c>
      <c r="AD74" s="16" t="str">
        <f t="shared" si="13"/>
        <v/>
      </c>
      <c r="AE74" s="16" t="str">
        <f t="shared" si="13"/>
        <v/>
      </c>
      <c r="AF74" s="16" t="str">
        <f t="shared" si="13"/>
        <v/>
      </c>
      <c r="AG74" s="16" t="str">
        <f t="shared" si="13"/>
        <v/>
      </c>
      <c r="AH74" s="16" t="str">
        <f t="shared" si="13"/>
        <v/>
      </c>
      <c r="AI74" s="16" t="str">
        <f t="shared" si="13"/>
        <v/>
      </c>
      <c r="AJ74" s="16" t="str">
        <f t="shared" si="13"/>
        <v/>
      </c>
      <c r="AK74" s="16" t="str">
        <f t="shared" si="13"/>
        <v/>
      </c>
      <c r="AL74" s="16" t="str">
        <f t="shared" si="13"/>
        <v/>
      </c>
      <c r="AM74" s="16" t="str">
        <f t="shared" si="13"/>
        <v/>
      </c>
      <c r="AN74" s="16" t="str">
        <f t="shared" si="13"/>
        <v/>
      </c>
    </row>
    <row r="75" spans="1:40" s="14" customFormat="1" ht="16.5" hidden="1" customHeight="1">
      <c r="A75" s="15" t="s">
        <v>54</v>
      </c>
      <c r="B75" s="16" t="str">
        <f t="shared" ref="B75:AN75" si="14">IF(B51=B22,"","*")</f>
        <v/>
      </c>
      <c r="C75" s="16" t="str">
        <f t="shared" si="14"/>
        <v/>
      </c>
      <c r="D75" s="16" t="str">
        <f t="shared" si="14"/>
        <v/>
      </c>
      <c r="E75" s="16" t="str">
        <f t="shared" si="14"/>
        <v/>
      </c>
      <c r="F75" s="16" t="str">
        <f t="shared" si="14"/>
        <v/>
      </c>
      <c r="G75" s="16" t="str">
        <f t="shared" si="14"/>
        <v/>
      </c>
      <c r="H75" s="16" t="str">
        <f t="shared" si="14"/>
        <v/>
      </c>
      <c r="I75" s="16" t="str">
        <f t="shared" si="14"/>
        <v/>
      </c>
      <c r="J75" s="16" t="str">
        <f t="shared" si="14"/>
        <v/>
      </c>
      <c r="K75" s="16" t="str">
        <f t="shared" si="14"/>
        <v/>
      </c>
      <c r="L75" s="16" t="str">
        <f t="shared" si="14"/>
        <v/>
      </c>
      <c r="M75" s="16" t="str">
        <f t="shared" si="14"/>
        <v/>
      </c>
      <c r="N75" s="16" t="str">
        <f t="shared" si="14"/>
        <v/>
      </c>
      <c r="O75" s="16" t="str">
        <f t="shared" si="14"/>
        <v/>
      </c>
      <c r="P75" s="16" t="str">
        <f t="shared" si="14"/>
        <v/>
      </c>
      <c r="Q75" s="16" t="str">
        <f t="shared" si="14"/>
        <v/>
      </c>
      <c r="R75" s="16" t="str">
        <f t="shared" si="14"/>
        <v/>
      </c>
      <c r="S75" s="16" t="str">
        <f t="shared" si="14"/>
        <v/>
      </c>
      <c r="T75" s="16" t="str">
        <f t="shared" si="14"/>
        <v/>
      </c>
      <c r="U75" s="16" t="str">
        <f t="shared" si="14"/>
        <v/>
      </c>
      <c r="V75" s="16" t="str">
        <f t="shared" si="14"/>
        <v/>
      </c>
      <c r="W75" s="16" t="str">
        <f t="shared" si="14"/>
        <v/>
      </c>
      <c r="X75" s="16" t="str">
        <f t="shared" si="14"/>
        <v/>
      </c>
      <c r="Y75" s="16" t="str">
        <f t="shared" si="14"/>
        <v/>
      </c>
      <c r="Z75" s="16" t="str">
        <f t="shared" si="14"/>
        <v/>
      </c>
      <c r="AA75" s="16" t="str">
        <f t="shared" si="14"/>
        <v/>
      </c>
      <c r="AB75" s="16" t="str">
        <f t="shared" si="14"/>
        <v/>
      </c>
      <c r="AC75" s="16" t="str">
        <f t="shared" si="14"/>
        <v/>
      </c>
      <c r="AD75" s="16" t="str">
        <f t="shared" si="14"/>
        <v/>
      </c>
      <c r="AE75" s="16" t="str">
        <f t="shared" si="14"/>
        <v/>
      </c>
      <c r="AF75" s="16" t="str">
        <f t="shared" si="14"/>
        <v/>
      </c>
      <c r="AG75" s="16" t="str">
        <f t="shared" si="14"/>
        <v/>
      </c>
      <c r="AH75" s="16" t="str">
        <f t="shared" si="14"/>
        <v/>
      </c>
      <c r="AI75" s="16" t="str">
        <f t="shared" si="14"/>
        <v/>
      </c>
      <c r="AJ75" s="16" t="str">
        <f t="shared" si="14"/>
        <v/>
      </c>
      <c r="AK75" s="16" t="str">
        <f t="shared" si="14"/>
        <v/>
      </c>
      <c r="AL75" s="16" t="str">
        <f t="shared" si="14"/>
        <v/>
      </c>
      <c r="AM75" s="16" t="str">
        <f t="shared" si="14"/>
        <v/>
      </c>
      <c r="AN75" s="16" t="str">
        <f t="shared" si="14"/>
        <v/>
      </c>
    </row>
    <row r="76" spans="1:40" s="14" customFormat="1" ht="16.5" hidden="1" customHeight="1">
      <c r="A76" s="15" t="s">
        <v>55</v>
      </c>
      <c r="B76" s="16" t="str">
        <f t="shared" ref="B76:AN76" si="15">IF(B52=B23,"","*")</f>
        <v/>
      </c>
      <c r="C76" s="16" t="str">
        <f t="shared" si="15"/>
        <v/>
      </c>
      <c r="D76" s="16" t="str">
        <f t="shared" si="15"/>
        <v/>
      </c>
      <c r="E76" s="16" t="str">
        <f t="shared" si="15"/>
        <v/>
      </c>
      <c r="F76" s="16" t="str">
        <f t="shared" si="15"/>
        <v/>
      </c>
      <c r="G76" s="16" t="str">
        <f t="shared" si="15"/>
        <v/>
      </c>
      <c r="H76" s="16" t="str">
        <f t="shared" si="15"/>
        <v/>
      </c>
      <c r="I76" s="16" t="str">
        <f t="shared" si="15"/>
        <v/>
      </c>
      <c r="J76" s="16" t="str">
        <f t="shared" si="15"/>
        <v/>
      </c>
      <c r="K76" s="16" t="str">
        <f t="shared" si="15"/>
        <v/>
      </c>
      <c r="L76" s="16" t="str">
        <f t="shared" si="15"/>
        <v/>
      </c>
      <c r="M76" s="16" t="str">
        <f t="shared" si="15"/>
        <v/>
      </c>
      <c r="N76" s="16" t="str">
        <f t="shared" si="15"/>
        <v/>
      </c>
      <c r="O76" s="16" t="str">
        <f t="shared" si="15"/>
        <v/>
      </c>
      <c r="P76" s="16" t="str">
        <f t="shared" si="15"/>
        <v/>
      </c>
      <c r="Q76" s="16" t="str">
        <f t="shared" si="15"/>
        <v/>
      </c>
      <c r="R76" s="16" t="str">
        <f t="shared" si="15"/>
        <v/>
      </c>
      <c r="S76" s="16" t="str">
        <f t="shared" si="15"/>
        <v/>
      </c>
      <c r="T76" s="16" t="str">
        <f t="shared" si="15"/>
        <v/>
      </c>
      <c r="U76" s="16" t="str">
        <f t="shared" si="15"/>
        <v/>
      </c>
      <c r="V76" s="16" t="str">
        <f t="shared" si="15"/>
        <v/>
      </c>
      <c r="W76" s="16" t="str">
        <f t="shared" si="15"/>
        <v/>
      </c>
      <c r="X76" s="16" t="str">
        <f t="shared" si="15"/>
        <v/>
      </c>
      <c r="Y76" s="16" t="str">
        <f t="shared" si="15"/>
        <v/>
      </c>
      <c r="Z76" s="16" t="str">
        <f t="shared" si="15"/>
        <v/>
      </c>
      <c r="AA76" s="16" t="str">
        <f t="shared" si="15"/>
        <v/>
      </c>
      <c r="AB76" s="16" t="str">
        <f t="shared" si="15"/>
        <v/>
      </c>
      <c r="AC76" s="16" t="str">
        <f t="shared" si="15"/>
        <v/>
      </c>
      <c r="AD76" s="16" t="str">
        <f t="shared" si="15"/>
        <v/>
      </c>
      <c r="AE76" s="16" t="str">
        <f t="shared" si="15"/>
        <v/>
      </c>
      <c r="AF76" s="16" t="str">
        <f t="shared" si="15"/>
        <v/>
      </c>
      <c r="AG76" s="16" t="str">
        <f t="shared" si="15"/>
        <v/>
      </c>
      <c r="AH76" s="16" t="str">
        <f t="shared" si="15"/>
        <v/>
      </c>
      <c r="AI76" s="16" t="str">
        <f t="shared" si="15"/>
        <v/>
      </c>
      <c r="AJ76" s="16" t="str">
        <f t="shared" si="15"/>
        <v/>
      </c>
      <c r="AK76" s="16" t="str">
        <f t="shared" si="15"/>
        <v/>
      </c>
      <c r="AL76" s="16" t="str">
        <f t="shared" si="15"/>
        <v/>
      </c>
      <c r="AM76" s="16" t="str">
        <f t="shared" si="15"/>
        <v/>
      </c>
      <c r="AN76" s="16" t="str">
        <f t="shared" si="15"/>
        <v/>
      </c>
    </row>
    <row r="77" spans="1:40" s="14" customFormat="1" ht="16.5" hidden="1" customHeight="1">
      <c r="A77" s="15" t="s">
        <v>56</v>
      </c>
      <c r="B77" s="16" t="str">
        <f t="shared" ref="B77:AN77" si="16">IF(B53=B24,"","*")</f>
        <v/>
      </c>
      <c r="C77" s="16" t="str">
        <f t="shared" si="16"/>
        <v/>
      </c>
      <c r="D77" s="16" t="str">
        <f t="shared" si="16"/>
        <v/>
      </c>
      <c r="E77" s="16" t="str">
        <f t="shared" si="16"/>
        <v/>
      </c>
      <c r="F77" s="16" t="str">
        <f t="shared" si="16"/>
        <v/>
      </c>
      <c r="G77" s="16" t="str">
        <f t="shared" si="16"/>
        <v/>
      </c>
      <c r="H77" s="16" t="str">
        <f t="shared" si="16"/>
        <v/>
      </c>
      <c r="I77" s="16" t="str">
        <f t="shared" si="16"/>
        <v/>
      </c>
      <c r="J77" s="16" t="str">
        <f t="shared" si="16"/>
        <v/>
      </c>
      <c r="K77" s="16" t="str">
        <f t="shared" si="16"/>
        <v/>
      </c>
      <c r="L77" s="16" t="str">
        <f t="shared" si="16"/>
        <v/>
      </c>
      <c r="M77" s="16" t="str">
        <f t="shared" si="16"/>
        <v/>
      </c>
      <c r="N77" s="16" t="str">
        <f t="shared" si="16"/>
        <v/>
      </c>
      <c r="O77" s="16" t="str">
        <f t="shared" si="16"/>
        <v/>
      </c>
      <c r="P77" s="16" t="str">
        <f t="shared" si="16"/>
        <v/>
      </c>
      <c r="Q77" s="16" t="str">
        <f t="shared" si="16"/>
        <v/>
      </c>
      <c r="R77" s="16" t="str">
        <f t="shared" si="16"/>
        <v/>
      </c>
      <c r="S77" s="16" t="str">
        <f t="shared" si="16"/>
        <v/>
      </c>
      <c r="T77" s="16" t="str">
        <f t="shared" si="16"/>
        <v/>
      </c>
      <c r="U77" s="16" t="str">
        <f t="shared" si="16"/>
        <v/>
      </c>
      <c r="V77" s="16" t="str">
        <f t="shared" si="16"/>
        <v/>
      </c>
      <c r="W77" s="16" t="str">
        <f t="shared" si="16"/>
        <v/>
      </c>
      <c r="X77" s="16" t="str">
        <f t="shared" si="16"/>
        <v/>
      </c>
      <c r="Y77" s="16" t="str">
        <f t="shared" si="16"/>
        <v/>
      </c>
      <c r="Z77" s="16" t="str">
        <f t="shared" si="16"/>
        <v/>
      </c>
      <c r="AA77" s="16" t="str">
        <f t="shared" si="16"/>
        <v/>
      </c>
      <c r="AB77" s="16" t="str">
        <f t="shared" si="16"/>
        <v/>
      </c>
      <c r="AC77" s="16" t="str">
        <f t="shared" si="16"/>
        <v/>
      </c>
      <c r="AD77" s="16" t="str">
        <f t="shared" si="16"/>
        <v/>
      </c>
      <c r="AE77" s="16" t="str">
        <f t="shared" si="16"/>
        <v/>
      </c>
      <c r="AF77" s="16" t="str">
        <f t="shared" si="16"/>
        <v/>
      </c>
      <c r="AG77" s="16" t="str">
        <f t="shared" si="16"/>
        <v/>
      </c>
      <c r="AH77" s="16" t="str">
        <f t="shared" si="16"/>
        <v/>
      </c>
      <c r="AI77" s="16" t="str">
        <f t="shared" si="16"/>
        <v/>
      </c>
      <c r="AJ77" s="16" t="str">
        <f t="shared" si="16"/>
        <v/>
      </c>
      <c r="AK77" s="16" t="str">
        <f t="shared" si="16"/>
        <v/>
      </c>
      <c r="AL77" s="16" t="str">
        <f t="shared" si="16"/>
        <v/>
      </c>
      <c r="AM77" s="16" t="str">
        <f t="shared" si="16"/>
        <v/>
      </c>
      <c r="AN77" s="16" t="str">
        <f t="shared" si="16"/>
        <v/>
      </c>
    </row>
    <row r="78" spans="1:40" s="14" customFormat="1" ht="16.5" hidden="1" customHeight="1">
      <c r="A78" s="15" t="s">
        <v>57</v>
      </c>
      <c r="B78" s="16" t="str">
        <f t="shared" ref="B78:AN78" si="17">IF(B54=B25,"","*")</f>
        <v/>
      </c>
      <c r="C78" s="16" t="str">
        <f t="shared" si="17"/>
        <v/>
      </c>
      <c r="D78" s="16" t="str">
        <f t="shared" si="17"/>
        <v/>
      </c>
      <c r="E78" s="16" t="str">
        <f t="shared" si="17"/>
        <v/>
      </c>
      <c r="F78" s="16" t="str">
        <f t="shared" si="17"/>
        <v/>
      </c>
      <c r="G78" s="16" t="str">
        <f t="shared" si="17"/>
        <v/>
      </c>
      <c r="H78" s="16" t="str">
        <f t="shared" si="17"/>
        <v/>
      </c>
      <c r="I78" s="16" t="str">
        <f t="shared" si="17"/>
        <v/>
      </c>
      <c r="J78" s="16" t="str">
        <f t="shared" si="17"/>
        <v/>
      </c>
      <c r="K78" s="16" t="str">
        <f t="shared" si="17"/>
        <v/>
      </c>
      <c r="L78" s="16" t="str">
        <f t="shared" si="17"/>
        <v/>
      </c>
      <c r="M78" s="16" t="str">
        <f t="shared" si="17"/>
        <v/>
      </c>
      <c r="N78" s="16" t="str">
        <f t="shared" si="17"/>
        <v/>
      </c>
      <c r="O78" s="16" t="str">
        <f t="shared" si="17"/>
        <v/>
      </c>
      <c r="P78" s="16" t="str">
        <f t="shared" si="17"/>
        <v/>
      </c>
      <c r="Q78" s="16" t="str">
        <f t="shared" si="17"/>
        <v/>
      </c>
      <c r="R78" s="16" t="str">
        <f t="shared" si="17"/>
        <v/>
      </c>
      <c r="S78" s="16" t="str">
        <f t="shared" si="17"/>
        <v/>
      </c>
      <c r="T78" s="16" t="str">
        <f t="shared" si="17"/>
        <v/>
      </c>
      <c r="U78" s="16" t="str">
        <f t="shared" si="17"/>
        <v/>
      </c>
      <c r="V78" s="16" t="str">
        <f t="shared" si="17"/>
        <v/>
      </c>
      <c r="W78" s="16" t="str">
        <f t="shared" si="17"/>
        <v/>
      </c>
      <c r="X78" s="16" t="str">
        <f t="shared" si="17"/>
        <v/>
      </c>
      <c r="Y78" s="16" t="str">
        <f t="shared" si="17"/>
        <v/>
      </c>
      <c r="Z78" s="16" t="str">
        <f t="shared" si="17"/>
        <v/>
      </c>
      <c r="AA78" s="16" t="str">
        <f t="shared" si="17"/>
        <v/>
      </c>
      <c r="AB78" s="16" t="str">
        <f t="shared" si="17"/>
        <v/>
      </c>
      <c r="AC78" s="16" t="str">
        <f t="shared" si="17"/>
        <v/>
      </c>
      <c r="AD78" s="16" t="str">
        <f t="shared" si="17"/>
        <v/>
      </c>
      <c r="AE78" s="16" t="str">
        <f t="shared" si="17"/>
        <v/>
      </c>
      <c r="AF78" s="16" t="str">
        <f t="shared" si="17"/>
        <v/>
      </c>
      <c r="AG78" s="16" t="str">
        <f t="shared" si="17"/>
        <v/>
      </c>
      <c r="AH78" s="16" t="str">
        <f t="shared" si="17"/>
        <v/>
      </c>
      <c r="AI78" s="16" t="str">
        <f t="shared" si="17"/>
        <v/>
      </c>
      <c r="AJ78" s="16" t="str">
        <f t="shared" si="17"/>
        <v/>
      </c>
      <c r="AK78" s="16" t="str">
        <f t="shared" si="17"/>
        <v/>
      </c>
      <c r="AL78" s="16" t="str">
        <f t="shared" si="17"/>
        <v/>
      </c>
      <c r="AM78" s="16" t="str">
        <f t="shared" si="17"/>
        <v/>
      </c>
      <c r="AN78" s="16" t="str">
        <f t="shared" si="17"/>
        <v/>
      </c>
    </row>
    <row r="79" spans="1:40" s="14" customFormat="1" ht="16.5" hidden="1" customHeight="1">
      <c r="A79" s="15" t="s">
        <v>58</v>
      </c>
      <c r="B79" s="16" t="str">
        <f t="shared" ref="B79:AN79" si="18">IF(B55=B26,"","*")</f>
        <v/>
      </c>
      <c r="C79" s="16" t="str">
        <f t="shared" si="18"/>
        <v/>
      </c>
      <c r="D79" s="16" t="str">
        <f t="shared" si="18"/>
        <v/>
      </c>
      <c r="E79" s="16" t="str">
        <f t="shared" si="18"/>
        <v/>
      </c>
      <c r="F79" s="16" t="str">
        <f t="shared" si="18"/>
        <v/>
      </c>
      <c r="G79" s="16" t="str">
        <f t="shared" si="18"/>
        <v/>
      </c>
      <c r="H79" s="16" t="str">
        <f t="shared" si="18"/>
        <v/>
      </c>
      <c r="I79" s="16" t="str">
        <f t="shared" si="18"/>
        <v/>
      </c>
      <c r="J79" s="16" t="str">
        <f t="shared" si="18"/>
        <v/>
      </c>
      <c r="K79" s="16" t="str">
        <f t="shared" si="18"/>
        <v/>
      </c>
      <c r="L79" s="16" t="str">
        <f t="shared" si="18"/>
        <v/>
      </c>
      <c r="M79" s="16" t="str">
        <f t="shared" si="18"/>
        <v/>
      </c>
      <c r="N79" s="16" t="str">
        <f t="shared" si="18"/>
        <v/>
      </c>
      <c r="O79" s="16" t="str">
        <f t="shared" si="18"/>
        <v/>
      </c>
      <c r="P79" s="16" t="str">
        <f t="shared" si="18"/>
        <v/>
      </c>
      <c r="Q79" s="16" t="str">
        <f t="shared" si="18"/>
        <v/>
      </c>
      <c r="R79" s="16" t="str">
        <f t="shared" si="18"/>
        <v/>
      </c>
      <c r="S79" s="16" t="str">
        <f t="shared" si="18"/>
        <v/>
      </c>
      <c r="T79" s="16" t="str">
        <f t="shared" si="18"/>
        <v/>
      </c>
      <c r="U79" s="16" t="str">
        <f t="shared" si="18"/>
        <v/>
      </c>
      <c r="V79" s="16" t="str">
        <f t="shared" si="18"/>
        <v/>
      </c>
      <c r="W79" s="16" t="str">
        <f t="shared" si="18"/>
        <v/>
      </c>
      <c r="X79" s="16" t="str">
        <f t="shared" si="18"/>
        <v/>
      </c>
      <c r="Y79" s="16" t="str">
        <f t="shared" si="18"/>
        <v/>
      </c>
      <c r="Z79" s="16" t="str">
        <f t="shared" si="18"/>
        <v/>
      </c>
      <c r="AA79" s="16" t="str">
        <f t="shared" si="18"/>
        <v/>
      </c>
      <c r="AB79" s="16" t="str">
        <f t="shared" si="18"/>
        <v/>
      </c>
      <c r="AC79" s="16" t="str">
        <f t="shared" si="18"/>
        <v/>
      </c>
      <c r="AD79" s="16" t="str">
        <f t="shared" si="18"/>
        <v/>
      </c>
      <c r="AE79" s="16" t="str">
        <f t="shared" si="18"/>
        <v/>
      </c>
      <c r="AF79" s="16" t="str">
        <f t="shared" si="18"/>
        <v/>
      </c>
      <c r="AG79" s="16" t="str">
        <f t="shared" si="18"/>
        <v/>
      </c>
      <c r="AH79" s="16" t="str">
        <f t="shared" si="18"/>
        <v/>
      </c>
      <c r="AI79" s="16" t="str">
        <f t="shared" si="18"/>
        <v/>
      </c>
      <c r="AJ79" s="16" t="str">
        <f t="shared" si="18"/>
        <v/>
      </c>
      <c r="AK79" s="16" t="str">
        <f t="shared" si="18"/>
        <v/>
      </c>
      <c r="AL79" s="16" t="str">
        <f t="shared" si="18"/>
        <v/>
      </c>
      <c r="AM79" s="16" t="str">
        <f t="shared" si="18"/>
        <v/>
      </c>
      <c r="AN79" s="16" t="str">
        <f t="shared" si="18"/>
        <v/>
      </c>
    </row>
    <row r="80" spans="1:40" s="14" customFormat="1" ht="16.5" hidden="1" customHeight="1">
      <c r="A80" s="15" t="s">
        <v>59</v>
      </c>
      <c r="B80" s="16" t="str">
        <f t="shared" ref="B80:AN80" si="19">IF(B56=B27,"","*")</f>
        <v/>
      </c>
      <c r="C80" s="16" t="str">
        <f t="shared" si="19"/>
        <v/>
      </c>
      <c r="D80" s="16" t="str">
        <f t="shared" si="19"/>
        <v/>
      </c>
      <c r="E80" s="16" t="str">
        <f t="shared" si="19"/>
        <v/>
      </c>
      <c r="F80" s="16" t="str">
        <f t="shared" si="19"/>
        <v/>
      </c>
      <c r="G80" s="16" t="str">
        <f t="shared" si="19"/>
        <v/>
      </c>
      <c r="H80" s="16" t="str">
        <f t="shared" si="19"/>
        <v/>
      </c>
      <c r="I80" s="16" t="str">
        <f t="shared" si="19"/>
        <v/>
      </c>
      <c r="J80" s="16" t="str">
        <f t="shared" si="19"/>
        <v/>
      </c>
      <c r="K80" s="16" t="str">
        <f t="shared" si="19"/>
        <v/>
      </c>
      <c r="L80" s="16" t="str">
        <f t="shared" si="19"/>
        <v/>
      </c>
      <c r="M80" s="16" t="str">
        <f t="shared" si="19"/>
        <v/>
      </c>
      <c r="N80" s="16" t="str">
        <f t="shared" si="19"/>
        <v/>
      </c>
      <c r="O80" s="16" t="str">
        <f t="shared" si="19"/>
        <v/>
      </c>
      <c r="P80" s="16" t="str">
        <f t="shared" si="19"/>
        <v/>
      </c>
      <c r="Q80" s="16" t="str">
        <f t="shared" si="19"/>
        <v/>
      </c>
      <c r="R80" s="16" t="str">
        <f t="shared" si="19"/>
        <v/>
      </c>
      <c r="S80" s="16" t="str">
        <f t="shared" si="19"/>
        <v/>
      </c>
      <c r="T80" s="16" t="str">
        <f t="shared" si="19"/>
        <v/>
      </c>
      <c r="U80" s="16" t="str">
        <f t="shared" si="19"/>
        <v/>
      </c>
      <c r="V80" s="16" t="str">
        <f t="shared" si="19"/>
        <v/>
      </c>
      <c r="W80" s="16" t="str">
        <f t="shared" si="19"/>
        <v/>
      </c>
      <c r="X80" s="16" t="str">
        <f t="shared" si="19"/>
        <v/>
      </c>
      <c r="Y80" s="16" t="str">
        <f t="shared" si="19"/>
        <v/>
      </c>
      <c r="Z80" s="16" t="str">
        <f t="shared" si="19"/>
        <v/>
      </c>
      <c r="AA80" s="16" t="str">
        <f t="shared" si="19"/>
        <v/>
      </c>
      <c r="AB80" s="16" t="str">
        <f t="shared" si="19"/>
        <v/>
      </c>
      <c r="AC80" s="16" t="str">
        <f t="shared" si="19"/>
        <v/>
      </c>
      <c r="AD80" s="16" t="str">
        <f t="shared" si="19"/>
        <v/>
      </c>
      <c r="AE80" s="16" t="str">
        <f t="shared" si="19"/>
        <v/>
      </c>
      <c r="AF80" s="16" t="str">
        <f t="shared" si="19"/>
        <v/>
      </c>
      <c r="AG80" s="16" t="str">
        <f t="shared" si="19"/>
        <v/>
      </c>
      <c r="AH80" s="16" t="str">
        <f t="shared" si="19"/>
        <v/>
      </c>
      <c r="AI80" s="16" t="str">
        <f t="shared" si="19"/>
        <v/>
      </c>
      <c r="AJ80" s="16" t="str">
        <f t="shared" si="19"/>
        <v/>
      </c>
      <c r="AK80" s="16" t="str">
        <f t="shared" si="19"/>
        <v/>
      </c>
      <c r="AL80" s="16" t="str">
        <f t="shared" si="19"/>
        <v/>
      </c>
      <c r="AM80" s="16" t="str">
        <f t="shared" si="19"/>
        <v/>
      </c>
      <c r="AN80" s="16" t="str">
        <f t="shared" si="19"/>
        <v/>
      </c>
    </row>
    <row r="81" spans="1:40" s="14" customFormat="1" ht="16.5" hidden="1" customHeight="1">
      <c r="A81" s="15" t="s">
        <v>60</v>
      </c>
      <c r="B81" s="16" t="str">
        <f t="shared" ref="B81:AN81" si="20">IF(B57=B28,"","*")</f>
        <v/>
      </c>
      <c r="C81" s="16" t="str">
        <f t="shared" si="20"/>
        <v/>
      </c>
      <c r="D81" s="16" t="str">
        <f t="shared" si="20"/>
        <v/>
      </c>
      <c r="E81" s="16" t="str">
        <f t="shared" si="20"/>
        <v/>
      </c>
      <c r="F81" s="16" t="str">
        <f t="shared" si="20"/>
        <v/>
      </c>
      <c r="G81" s="16" t="str">
        <f t="shared" si="20"/>
        <v/>
      </c>
      <c r="H81" s="16" t="str">
        <f t="shared" si="20"/>
        <v/>
      </c>
      <c r="I81" s="16" t="str">
        <f t="shared" si="20"/>
        <v/>
      </c>
      <c r="J81" s="16" t="str">
        <f t="shared" si="20"/>
        <v/>
      </c>
      <c r="K81" s="16" t="str">
        <f t="shared" si="20"/>
        <v/>
      </c>
      <c r="L81" s="16" t="str">
        <f t="shared" si="20"/>
        <v/>
      </c>
      <c r="M81" s="16" t="str">
        <f t="shared" si="20"/>
        <v/>
      </c>
      <c r="N81" s="16" t="str">
        <f t="shared" si="20"/>
        <v/>
      </c>
      <c r="O81" s="16" t="str">
        <f t="shared" si="20"/>
        <v/>
      </c>
      <c r="P81" s="16" t="str">
        <f t="shared" si="20"/>
        <v/>
      </c>
      <c r="Q81" s="16" t="str">
        <f t="shared" si="20"/>
        <v/>
      </c>
      <c r="R81" s="16" t="str">
        <f t="shared" si="20"/>
        <v/>
      </c>
      <c r="S81" s="16" t="str">
        <f t="shared" si="20"/>
        <v/>
      </c>
      <c r="T81" s="16" t="str">
        <f t="shared" si="20"/>
        <v/>
      </c>
      <c r="U81" s="16" t="str">
        <f t="shared" si="20"/>
        <v/>
      </c>
      <c r="V81" s="16" t="str">
        <f t="shared" si="20"/>
        <v/>
      </c>
      <c r="W81" s="16" t="str">
        <f t="shared" si="20"/>
        <v/>
      </c>
      <c r="X81" s="16" t="str">
        <f t="shared" si="20"/>
        <v/>
      </c>
      <c r="Y81" s="16" t="str">
        <f t="shared" si="20"/>
        <v/>
      </c>
      <c r="Z81" s="16" t="str">
        <f t="shared" si="20"/>
        <v/>
      </c>
      <c r="AA81" s="16" t="str">
        <f t="shared" si="20"/>
        <v/>
      </c>
      <c r="AB81" s="16" t="str">
        <f t="shared" si="20"/>
        <v/>
      </c>
      <c r="AC81" s="16" t="str">
        <f t="shared" si="20"/>
        <v/>
      </c>
      <c r="AD81" s="16" t="str">
        <f t="shared" si="20"/>
        <v/>
      </c>
      <c r="AE81" s="16" t="str">
        <f t="shared" si="20"/>
        <v/>
      </c>
      <c r="AF81" s="16" t="str">
        <f t="shared" si="20"/>
        <v/>
      </c>
      <c r="AG81" s="16" t="str">
        <f t="shared" si="20"/>
        <v/>
      </c>
      <c r="AH81" s="16" t="str">
        <f t="shared" si="20"/>
        <v/>
      </c>
      <c r="AI81" s="16" t="str">
        <f t="shared" si="20"/>
        <v/>
      </c>
      <c r="AJ81" s="16" t="str">
        <f t="shared" si="20"/>
        <v/>
      </c>
      <c r="AK81" s="16" t="str">
        <f t="shared" si="20"/>
        <v/>
      </c>
      <c r="AL81" s="16" t="str">
        <f t="shared" si="20"/>
        <v/>
      </c>
      <c r="AM81" s="16" t="str">
        <f t="shared" si="20"/>
        <v/>
      </c>
      <c r="AN81" s="16" t="str">
        <f t="shared" si="20"/>
        <v/>
      </c>
    </row>
    <row r="82" spans="1:40" s="14" customFormat="1" ht="16.5" hidden="1" customHeight="1">
      <c r="A82" s="19" t="s">
        <v>62</v>
      </c>
      <c r="B82" s="16" t="str">
        <f t="shared" ref="B82:AN82" si="21">IF(B58=B29,"","*")</f>
        <v/>
      </c>
      <c r="C82" s="16" t="str">
        <f t="shared" si="21"/>
        <v/>
      </c>
      <c r="D82" s="16" t="str">
        <f t="shared" si="21"/>
        <v/>
      </c>
      <c r="E82" s="16" t="str">
        <f t="shared" si="21"/>
        <v/>
      </c>
      <c r="F82" s="16" t="str">
        <f t="shared" si="21"/>
        <v/>
      </c>
      <c r="G82" s="16" t="str">
        <f t="shared" si="21"/>
        <v/>
      </c>
      <c r="H82" s="16" t="str">
        <f t="shared" si="21"/>
        <v/>
      </c>
      <c r="I82" s="16" t="str">
        <f t="shared" si="21"/>
        <v/>
      </c>
      <c r="J82" s="16" t="str">
        <f t="shared" si="21"/>
        <v/>
      </c>
      <c r="K82" s="16" t="str">
        <f t="shared" si="21"/>
        <v/>
      </c>
      <c r="L82" s="16" t="str">
        <f t="shared" si="21"/>
        <v/>
      </c>
      <c r="M82" s="16" t="str">
        <f t="shared" si="21"/>
        <v/>
      </c>
      <c r="N82" s="16" t="str">
        <f t="shared" si="21"/>
        <v/>
      </c>
      <c r="O82" s="16" t="str">
        <f t="shared" si="21"/>
        <v/>
      </c>
      <c r="P82" s="16" t="str">
        <f t="shared" si="21"/>
        <v/>
      </c>
      <c r="Q82" s="16" t="str">
        <f t="shared" si="21"/>
        <v/>
      </c>
      <c r="R82" s="16" t="str">
        <f t="shared" si="21"/>
        <v/>
      </c>
      <c r="S82" s="16" t="str">
        <f t="shared" si="21"/>
        <v/>
      </c>
      <c r="T82" s="16" t="str">
        <f t="shared" si="21"/>
        <v/>
      </c>
      <c r="U82" s="16" t="str">
        <f t="shared" si="21"/>
        <v/>
      </c>
      <c r="V82" s="16" t="str">
        <f t="shared" si="21"/>
        <v/>
      </c>
      <c r="W82" s="16" t="str">
        <f t="shared" si="21"/>
        <v/>
      </c>
      <c r="X82" s="16" t="str">
        <f t="shared" si="21"/>
        <v/>
      </c>
      <c r="Y82" s="16" t="str">
        <f t="shared" si="21"/>
        <v/>
      </c>
      <c r="Z82" s="16" t="str">
        <f t="shared" si="21"/>
        <v/>
      </c>
      <c r="AA82" s="16" t="str">
        <f t="shared" si="21"/>
        <v/>
      </c>
      <c r="AB82" s="16" t="str">
        <f t="shared" si="21"/>
        <v/>
      </c>
      <c r="AC82" s="16" t="str">
        <f t="shared" si="21"/>
        <v/>
      </c>
      <c r="AD82" s="16" t="str">
        <f t="shared" si="21"/>
        <v/>
      </c>
      <c r="AE82" s="16" t="str">
        <f t="shared" si="21"/>
        <v/>
      </c>
      <c r="AF82" s="16" t="str">
        <f t="shared" si="21"/>
        <v/>
      </c>
      <c r="AG82" s="16" t="str">
        <f t="shared" si="21"/>
        <v/>
      </c>
      <c r="AH82" s="16" t="str">
        <f t="shared" si="21"/>
        <v/>
      </c>
      <c r="AI82" s="16" t="str">
        <f t="shared" si="21"/>
        <v/>
      </c>
      <c r="AJ82" s="16" t="str">
        <f t="shared" si="21"/>
        <v/>
      </c>
      <c r="AK82" s="16" t="str">
        <f t="shared" si="21"/>
        <v/>
      </c>
      <c r="AL82" s="16" t="str">
        <f t="shared" si="21"/>
        <v/>
      </c>
      <c r="AM82" s="16" t="str">
        <f t="shared" si="21"/>
        <v/>
      </c>
      <c r="AN82" s="16" t="str">
        <f t="shared" si="21"/>
        <v/>
      </c>
    </row>
    <row r="83" spans="1:40" s="14" customFormat="1" ht="16.5" hidden="1" customHeight="1">
      <c r="A83" s="20" t="s">
        <v>63</v>
      </c>
      <c r="B83" s="16" t="str">
        <f t="shared" ref="B83:AN83" si="22">IF(B59=B30,"","*")</f>
        <v/>
      </c>
      <c r="C83" s="16" t="str">
        <f t="shared" si="22"/>
        <v/>
      </c>
      <c r="D83" s="16" t="str">
        <f t="shared" si="22"/>
        <v/>
      </c>
      <c r="E83" s="16" t="str">
        <f t="shared" si="22"/>
        <v/>
      </c>
      <c r="F83" s="16" t="str">
        <f t="shared" si="22"/>
        <v/>
      </c>
      <c r="G83" s="16" t="str">
        <f t="shared" si="22"/>
        <v/>
      </c>
      <c r="H83" s="16" t="str">
        <f t="shared" si="22"/>
        <v/>
      </c>
      <c r="I83" s="16" t="str">
        <f t="shared" si="22"/>
        <v/>
      </c>
      <c r="J83" s="16" t="str">
        <f t="shared" si="22"/>
        <v/>
      </c>
      <c r="K83" s="16" t="str">
        <f t="shared" si="22"/>
        <v/>
      </c>
      <c r="L83" s="16" t="str">
        <f t="shared" si="22"/>
        <v/>
      </c>
      <c r="M83" s="16" t="str">
        <f t="shared" si="22"/>
        <v/>
      </c>
      <c r="N83" s="16" t="str">
        <f t="shared" si="22"/>
        <v/>
      </c>
      <c r="O83" s="16" t="str">
        <f t="shared" si="22"/>
        <v/>
      </c>
      <c r="P83" s="16" t="str">
        <f t="shared" si="22"/>
        <v/>
      </c>
      <c r="Q83" s="16" t="str">
        <f t="shared" si="22"/>
        <v/>
      </c>
      <c r="R83" s="16" t="str">
        <f t="shared" si="22"/>
        <v/>
      </c>
      <c r="S83" s="16" t="str">
        <f t="shared" si="22"/>
        <v/>
      </c>
      <c r="T83" s="16" t="str">
        <f t="shared" si="22"/>
        <v/>
      </c>
      <c r="U83" s="16" t="str">
        <f t="shared" si="22"/>
        <v/>
      </c>
      <c r="V83" s="16" t="str">
        <f t="shared" si="22"/>
        <v/>
      </c>
      <c r="W83" s="16" t="str">
        <f t="shared" si="22"/>
        <v/>
      </c>
      <c r="X83" s="16" t="str">
        <f t="shared" si="22"/>
        <v/>
      </c>
      <c r="Y83" s="16" t="str">
        <f t="shared" si="22"/>
        <v/>
      </c>
      <c r="Z83" s="16" t="str">
        <f t="shared" si="22"/>
        <v/>
      </c>
      <c r="AA83" s="16" t="str">
        <f t="shared" si="22"/>
        <v/>
      </c>
      <c r="AB83" s="16" t="str">
        <f t="shared" si="22"/>
        <v/>
      </c>
      <c r="AC83" s="16" t="str">
        <f t="shared" si="22"/>
        <v/>
      </c>
      <c r="AD83" s="16" t="str">
        <f t="shared" si="22"/>
        <v/>
      </c>
      <c r="AE83" s="16" t="str">
        <f t="shared" si="22"/>
        <v/>
      </c>
      <c r="AF83" s="16" t="str">
        <f t="shared" si="22"/>
        <v/>
      </c>
      <c r="AG83" s="16" t="str">
        <f t="shared" si="22"/>
        <v/>
      </c>
      <c r="AH83" s="16" t="str">
        <f t="shared" si="22"/>
        <v/>
      </c>
      <c r="AI83" s="16" t="str">
        <f t="shared" si="22"/>
        <v/>
      </c>
      <c r="AJ83" s="16" t="str">
        <f t="shared" si="22"/>
        <v/>
      </c>
      <c r="AK83" s="16" t="str">
        <f t="shared" si="22"/>
        <v/>
      </c>
      <c r="AL83" s="16" t="str">
        <f t="shared" si="22"/>
        <v/>
      </c>
      <c r="AM83" s="16" t="str">
        <f t="shared" si="22"/>
        <v/>
      </c>
      <c r="AN83" s="16" t="str">
        <f t="shared" si="22"/>
        <v/>
      </c>
    </row>
  </sheetData>
  <mergeCells count="49">
    <mergeCell ref="A4:A7"/>
    <mergeCell ref="B4:B7"/>
    <mergeCell ref="C4:C7"/>
    <mergeCell ref="D4:D7"/>
    <mergeCell ref="E4:P4"/>
    <mergeCell ref="E6:E7"/>
    <mergeCell ref="F6:F7"/>
    <mergeCell ref="G6:G7"/>
    <mergeCell ref="H6:H7"/>
    <mergeCell ref="E5:G5"/>
    <mergeCell ref="H5:J5"/>
    <mergeCell ref="K5:M5"/>
    <mergeCell ref="N5:P5"/>
    <mergeCell ref="I6:I7"/>
    <mergeCell ref="J6:J7"/>
    <mergeCell ref="K6:K7"/>
    <mergeCell ref="L6:L7"/>
    <mergeCell ref="Q4:S5"/>
    <mergeCell ref="R6:R7"/>
    <mergeCell ref="S6:S7"/>
    <mergeCell ref="M6:M7"/>
    <mergeCell ref="N6:N7"/>
    <mergeCell ref="O6:O7"/>
    <mergeCell ref="P6:P7"/>
    <mergeCell ref="Q6:Q7"/>
    <mergeCell ref="AN6:AN7"/>
    <mergeCell ref="AF5:AI5"/>
    <mergeCell ref="AJ5:AJ7"/>
    <mergeCell ref="AK5:AK7"/>
    <mergeCell ref="U5:U7"/>
    <mergeCell ref="Z6:Z7"/>
    <mergeCell ref="AA6:AA7"/>
    <mergeCell ref="X6:X7"/>
    <mergeCell ref="T4:T7"/>
    <mergeCell ref="U4:W4"/>
    <mergeCell ref="X4:AN4"/>
    <mergeCell ref="W5:W7"/>
    <mergeCell ref="X5:AA5"/>
    <mergeCell ref="AB5:AB7"/>
    <mergeCell ref="AC5:AC7"/>
    <mergeCell ref="AD5:AD7"/>
    <mergeCell ref="AL5:AL7"/>
    <mergeCell ref="AM5:AN5"/>
    <mergeCell ref="AF6:AF7"/>
    <mergeCell ref="AG6:AI6"/>
    <mergeCell ref="V5:V7"/>
    <mergeCell ref="AM6:AM7"/>
    <mergeCell ref="AE5:AE7"/>
    <mergeCell ref="Y6:Y7"/>
  </mergeCells>
  <phoneticPr fontId="3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53" fitToWidth="2" orientation="landscape" r:id="rId1"/>
  <headerFooter alignWithMargins="0">
    <oddHeader xml:space="preserve">&amp;L&amp;"微軟正黑體,標準"&amp;16推行社區發展工作概況&amp;R&amp;"微軟正黑體,標準"本表共&amp;N頁，第 &amp;P頁 </oddHeader>
  </headerFooter>
  <colBreaks count="1" manualBreakCount="1">
    <brk id="23" min="1" max="33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B82"/>
  <sheetViews>
    <sheetView zoomScaleNormal="100" workbookViewId="0">
      <pane xSplit="1" ySplit="7" topLeftCell="B8" activePane="bottomRight" state="frozen"/>
      <selection activeCell="D11" sqref="D11"/>
      <selection pane="topRight" activeCell="D11" sqref="D11"/>
      <selection pane="bottomLeft" activeCell="D11" sqref="D11"/>
      <selection pane="bottomRight" activeCell="A4" sqref="A4:A7"/>
    </sheetView>
  </sheetViews>
  <sheetFormatPr defaultColWidth="9.28515625" defaultRowHeight="12"/>
  <cols>
    <col min="1" max="1" width="29.28515625" style="1" customWidth="1"/>
    <col min="2" max="4" width="14.140625" style="1" customWidth="1"/>
    <col min="5" max="19" width="10.7109375" style="1" customWidth="1"/>
    <col min="20" max="20" width="14.28515625" style="1" customWidth="1"/>
    <col min="21" max="21" width="14.7109375" style="1" customWidth="1"/>
    <col min="22" max="22" width="15.28515625" style="1" customWidth="1"/>
    <col min="23" max="23" width="13.42578125" style="1" customWidth="1"/>
    <col min="24" max="27" width="11.42578125" style="1" customWidth="1"/>
    <col min="28" max="31" width="12.28515625" style="1" customWidth="1"/>
    <col min="32" max="35" width="11.42578125" style="1" customWidth="1"/>
    <col min="36" max="38" width="13.140625" style="1" customWidth="1"/>
    <col min="39" max="40" width="20.85546875" style="1" customWidth="1"/>
    <col min="41" max="16384" width="9.28515625" style="1"/>
  </cols>
  <sheetData>
    <row r="1" spans="1:54" s="2" customFormat="1" ht="23.25" customHeight="1">
      <c r="A1" s="2" t="s">
        <v>9</v>
      </c>
      <c r="U1" s="3"/>
    </row>
    <row r="2" spans="1:54" s="6" customFormat="1" ht="18" customHeight="1">
      <c r="B2" s="5"/>
      <c r="E2" s="5"/>
      <c r="F2" s="5"/>
      <c r="G2" s="5"/>
      <c r="V2" s="7"/>
    </row>
    <row r="3" spans="1:54" s="6" customFormat="1" ht="18" customHeight="1">
      <c r="A3" s="4" t="s">
        <v>163</v>
      </c>
      <c r="B3" s="5"/>
      <c r="E3" s="5"/>
      <c r="F3" s="5"/>
      <c r="G3" s="5"/>
      <c r="V3" s="7"/>
    </row>
    <row r="4" spans="1:54" s="9" customFormat="1" ht="26.25" customHeight="1">
      <c r="A4" s="90" t="s">
        <v>122</v>
      </c>
      <c r="B4" s="73" t="s">
        <v>123</v>
      </c>
      <c r="C4" s="73" t="s">
        <v>124</v>
      </c>
      <c r="D4" s="73" t="s">
        <v>125</v>
      </c>
      <c r="E4" s="79" t="s">
        <v>126</v>
      </c>
      <c r="F4" s="80"/>
      <c r="G4" s="80"/>
      <c r="H4" s="80"/>
      <c r="I4" s="80"/>
      <c r="J4" s="80"/>
      <c r="K4" s="80"/>
      <c r="L4" s="80"/>
      <c r="M4" s="80"/>
      <c r="N4" s="80"/>
      <c r="O4" s="80"/>
      <c r="P4" s="88"/>
      <c r="Q4" s="81" t="s">
        <v>127</v>
      </c>
      <c r="R4" s="84"/>
      <c r="S4" s="85"/>
      <c r="T4" s="73" t="s">
        <v>128</v>
      </c>
      <c r="U4" s="86" t="s">
        <v>129</v>
      </c>
      <c r="V4" s="86"/>
      <c r="W4" s="86"/>
      <c r="X4" s="71" t="s">
        <v>130</v>
      </c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</row>
    <row r="5" spans="1:54" s="46" customFormat="1" ht="33" customHeight="1">
      <c r="A5" s="91"/>
      <c r="B5" s="74"/>
      <c r="C5" s="74"/>
      <c r="D5" s="74"/>
      <c r="E5" s="76" t="s">
        <v>131</v>
      </c>
      <c r="F5" s="77"/>
      <c r="G5" s="78"/>
      <c r="H5" s="76" t="s">
        <v>132</v>
      </c>
      <c r="I5" s="77"/>
      <c r="J5" s="78"/>
      <c r="K5" s="76" t="s">
        <v>133</v>
      </c>
      <c r="L5" s="77"/>
      <c r="M5" s="78"/>
      <c r="N5" s="76" t="s">
        <v>134</v>
      </c>
      <c r="O5" s="77"/>
      <c r="P5" s="78"/>
      <c r="Q5" s="76"/>
      <c r="R5" s="77"/>
      <c r="S5" s="78"/>
      <c r="T5" s="74"/>
      <c r="U5" s="73" t="s">
        <v>135</v>
      </c>
      <c r="V5" s="73" t="s">
        <v>136</v>
      </c>
      <c r="W5" s="73" t="s">
        <v>137</v>
      </c>
      <c r="X5" s="76" t="s">
        <v>138</v>
      </c>
      <c r="Y5" s="77"/>
      <c r="Z5" s="77"/>
      <c r="AA5" s="78"/>
      <c r="AB5" s="73" t="s">
        <v>139</v>
      </c>
      <c r="AC5" s="73" t="s">
        <v>140</v>
      </c>
      <c r="AD5" s="73" t="s">
        <v>141</v>
      </c>
      <c r="AE5" s="73" t="s">
        <v>142</v>
      </c>
      <c r="AF5" s="76" t="s">
        <v>143</v>
      </c>
      <c r="AG5" s="77"/>
      <c r="AH5" s="77"/>
      <c r="AI5" s="78"/>
      <c r="AJ5" s="73" t="s">
        <v>144</v>
      </c>
      <c r="AK5" s="73" t="s">
        <v>145</v>
      </c>
      <c r="AL5" s="73" t="s">
        <v>146</v>
      </c>
      <c r="AM5" s="76" t="s">
        <v>147</v>
      </c>
      <c r="AN5" s="77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</row>
    <row r="6" spans="1:54" s="46" customFormat="1" ht="28.5" customHeight="1">
      <c r="A6" s="91"/>
      <c r="B6" s="74"/>
      <c r="C6" s="74"/>
      <c r="D6" s="74"/>
      <c r="E6" s="82" t="s">
        <v>148</v>
      </c>
      <c r="F6" s="82" t="s">
        <v>149</v>
      </c>
      <c r="G6" s="82" t="s">
        <v>150</v>
      </c>
      <c r="H6" s="82" t="s">
        <v>148</v>
      </c>
      <c r="I6" s="82" t="s">
        <v>149</v>
      </c>
      <c r="J6" s="82" t="s">
        <v>150</v>
      </c>
      <c r="K6" s="82" t="s">
        <v>148</v>
      </c>
      <c r="L6" s="82" t="s">
        <v>149</v>
      </c>
      <c r="M6" s="82" t="s">
        <v>150</v>
      </c>
      <c r="N6" s="82" t="s">
        <v>148</v>
      </c>
      <c r="O6" s="82" t="s">
        <v>149</v>
      </c>
      <c r="P6" s="82" t="s">
        <v>150</v>
      </c>
      <c r="Q6" s="82" t="s">
        <v>148</v>
      </c>
      <c r="R6" s="82" t="s">
        <v>149</v>
      </c>
      <c r="S6" s="82" t="s">
        <v>150</v>
      </c>
      <c r="T6" s="74"/>
      <c r="U6" s="74"/>
      <c r="V6" s="74"/>
      <c r="W6" s="74"/>
      <c r="X6" s="73" t="s">
        <v>151</v>
      </c>
      <c r="Y6" s="73" t="s">
        <v>152</v>
      </c>
      <c r="Z6" s="73" t="s">
        <v>153</v>
      </c>
      <c r="AA6" s="73" t="s">
        <v>154</v>
      </c>
      <c r="AB6" s="74"/>
      <c r="AC6" s="74"/>
      <c r="AD6" s="74"/>
      <c r="AE6" s="74"/>
      <c r="AF6" s="73" t="s">
        <v>155</v>
      </c>
      <c r="AG6" s="79" t="s">
        <v>156</v>
      </c>
      <c r="AH6" s="80"/>
      <c r="AI6" s="80"/>
      <c r="AJ6" s="74"/>
      <c r="AK6" s="74"/>
      <c r="AL6" s="74"/>
      <c r="AM6" s="73" t="s">
        <v>157</v>
      </c>
      <c r="AN6" s="81" t="s">
        <v>158</v>
      </c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</row>
    <row r="7" spans="1:54" s="46" customFormat="1" ht="28.5" customHeight="1">
      <c r="A7" s="92"/>
      <c r="B7" s="75"/>
      <c r="C7" s="75"/>
      <c r="D7" s="75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10" t="s">
        <v>159</v>
      </c>
      <c r="AH7" s="10" t="s">
        <v>160</v>
      </c>
      <c r="AI7" s="10" t="s">
        <v>161</v>
      </c>
      <c r="AJ7" s="75"/>
      <c r="AK7" s="75"/>
      <c r="AL7" s="75"/>
      <c r="AM7" s="75"/>
      <c r="AN7" s="76"/>
    </row>
    <row r="8" spans="1:54" s="54" customFormat="1" ht="16.5" customHeight="1">
      <c r="A8" s="57" t="s">
        <v>171</v>
      </c>
      <c r="B8" s="58">
        <v>6839</v>
      </c>
      <c r="C8" s="59">
        <v>7855123</v>
      </c>
      <c r="D8" s="59">
        <v>21574353</v>
      </c>
      <c r="E8" s="59">
        <v>108557</v>
      </c>
      <c r="F8" s="59">
        <v>81998</v>
      </c>
      <c r="G8" s="59">
        <v>26559</v>
      </c>
      <c r="H8" s="59">
        <v>6839</v>
      </c>
      <c r="I8" s="59">
        <v>5461</v>
      </c>
      <c r="J8" s="59">
        <v>1378</v>
      </c>
      <c r="K8" s="59">
        <v>75422</v>
      </c>
      <c r="L8" s="59">
        <v>57063</v>
      </c>
      <c r="M8" s="59">
        <v>18359</v>
      </c>
      <c r="N8" s="59">
        <v>26296</v>
      </c>
      <c r="O8" s="59">
        <v>19474</v>
      </c>
      <c r="P8" s="59">
        <v>6822</v>
      </c>
      <c r="Q8" s="59">
        <v>764067</v>
      </c>
      <c r="R8" s="59">
        <v>405335</v>
      </c>
      <c r="S8" s="59">
        <v>358732</v>
      </c>
      <c r="T8" s="59">
        <v>3971</v>
      </c>
      <c r="U8" s="59">
        <v>2001907944</v>
      </c>
      <c r="V8" s="59">
        <v>1392694948</v>
      </c>
      <c r="W8" s="59">
        <v>609212996</v>
      </c>
      <c r="X8" s="59">
        <v>3833</v>
      </c>
      <c r="Y8" s="59">
        <v>3649</v>
      </c>
      <c r="Z8" s="59">
        <v>33</v>
      </c>
      <c r="AA8" s="59">
        <v>151</v>
      </c>
      <c r="AB8" s="59">
        <v>101597</v>
      </c>
      <c r="AC8" s="59">
        <v>305990</v>
      </c>
      <c r="AD8" s="59">
        <v>3272</v>
      </c>
      <c r="AE8" s="59">
        <v>1780</v>
      </c>
      <c r="AF8" s="59">
        <v>3693</v>
      </c>
      <c r="AG8" s="59">
        <v>131273</v>
      </c>
      <c r="AH8" s="59">
        <v>52747</v>
      </c>
      <c r="AI8" s="59">
        <v>78526</v>
      </c>
      <c r="AJ8" s="59">
        <v>1896</v>
      </c>
      <c r="AK8" s="59">
        <v>642</v>
      </c>
      <c r="AL8" s="59">
        <v>1115</v>
      </c>
      <c r="AM8" s="59">
        <v>7705382</v>
      </c>
      <c r="AN8" s="59">
        <v>2749518</v>
      </c>
    </row>
    <row r="9" spans="1:54" s="14" customFormat="1" ht="16.5" customHeight="1">
      <c r="A9" s="35" t="s">
        <v>69</v>
      </c>
      <c r="B9" s="16">
        <v>450</v>
      </c>
      <c r="C9" s="17">
        <v>1305925</v>
      </c>
      <c r="D9" s="17">
        <v>3429750</v>
      </c>
      <c r="E9" s="17">
        <v>7983</v>
      </c>
      <c r="F9" s="17">
        <v>5302</v>
      </c>
      <c r="G9" s="17">
        <v>2681</v>
      </c>
      <c r="H9" s="17">
        <v>450</v>
      </c>
      <c r="I9" s="17">
        <v>332</v>
      </c>
      <c r="J9" s="17">
        <v>118</v>
      </c>
      <c r="K9" s="17">
        <v>5581</v>
      </c>
      <c r="L9" s="17">
        <v>3699</v>
      </c>
      <c r="M9" s="17">
        <v>1882</v>
      </c>
      <c r="N9" s="17">
        <v>1952</v>
      </c>
      <c r="O9" s="17">
        <v>1271</v>
      </c>
      <c r="P9" s="17">
        <v>681</v>
      </c>
      <c r="Q9" s="17">
        <v>68400</v>
      </c>
      <c r="R9" s="17">
        <v>31081</v>
      </c>
      <c r="S9" s="17">
        <v>37319</v>
      </c>
      <c r="T9" s="17">
        <v>354</v>
      </c>
      <c r="U9" s="17">
        <v>138945610</v>
      </c>
      <c r="V9" s="17">
        <v>87380572</v>
      </c>
      <c r="W9" s="17">
        <v>51565038</v>
      </c>
      <c r="X9" s="17">
        <v>123</v>
      </c>
      <c r="Y9" s="17">
        <v>123</v>
      </c>
      <c r="Z9" s="17">
        <v>0</v>
      </c>
      <c r="AA9" s="17">
        <v>0</v>
      </c>
      <c r="AB9" s="17">
        <v>7331</v>
      </c>
      <c r="AC9" s="17">
        <v>35082</v>
      </c>
      <c r="AD9" s="17">
        <v>163</v>
      </c>
      <c r="AE9" s="17">
        <v>48</v>
      </c>
      <c r="AF9" s="17">
        <v>166</v>
      </c>
      <c r="AG9" s="17">
        <v>5172</v>
      </c>
      <c r="AH9" s="17">
        <v>1861</v>
      </c>
      <c r="AI9" s="17">
        <v>3311</v>
      </c>
      <c r="AJ9" s="17">
        <v>103</v>
      </c>
      <c r="AK9" s="17">
        <v>28</v>
      </c>
      <c r="AL9" s="17">
        <v>40</v>
      </c>
      <c r="AM9" s="17">
        <v>555554</v>
      </c>
      <c r="AN9" s="17">
        <v>128097</v>
      </c>
    </row>
    <row r="10" spans="1:54" s="14" customFormat="1" ht="16.5" customHeight="1">
      <c r="A10" s="35" t="s">
        <v>70</v>
      </c>
      <c r="B10" s="16">
        <v>362</v>
      </c>
      <c r="C10" s="17">
        <v>1050755</v>
      </c>
      <c r="D10" s="17">
        <v>2683257</v>
      </c>
      <c r="E10" s="17">
        <v>5631</v>
      </c>
      <c r="F10" s="17">
        <v>3134</v>
      </c>
      <c r="G10" s="17">
        <v>2497</v>
      </c>
      <c r="H10" s="17">
        <v>362</v>
      </c>
      <c r="I10" s="17">
        <v>247</v>
      </c>
      <c r="J10" s="17">
        <v>115</v>
      </c>
      <c r="K10" s="17">
        <v>3893</v>
      </c>
      <c r="L10" s="17">
        <v>2137</v>
      </c>
      <c r="M10" s="17">
        <v>1756</v>
      </c>
      <c r="N10" s="17">
        <v>1376</v>
      </c>
      <c r="O10" s="17">
        <v>750</v>
      </c>
      <c r="P10" s="17">
        <v>626</v>
      </c>
      <c r="Q10" s="17">
        <v>25042</v>
      </c>
      <c r="R10" s="17">
        <v>10982</v>
      </c>
      <c r="S10" s="17">
        <v>14060</v>
      </c>
      <c r="T10" s="17">
        <v>0</v>
      </c>
      <c r="U10" s="17">
        <v>27503082</v>
      </c>
      <c r="V10" s="17">
        <v>21783254</v>
      </c>
      <c r="W10" s="17">
        <v>5719828</v>
      </c>
      <c r="X10" s="17">
        <v>164</v>
      </c>
      <c r="Y10" s="17">
        <v>164</v>
      </c>
      <c r="Z10" s="17">
        <v>0</v>
      </c>
      <c r="AA10" s="17">
        <v>0</v>
      </c>
      <c r="AB10" s="17">
        <v>2697</v>
      </c>
      <c r="AC10" s="17">
        <v>5171</v>
      </c>
      <c r="AD10" s="17">
        <v>75</v>
      </c>
      <c r="AE10" s="17">
        <v>351</v>
      </c>
      <c r="AF10" s="17">
        <v>35</v>
      </c>
      <c r="AG10" s="17">
        <v>1431</v>
      </c>
      <c r="AH10" s="17">
        <v>563</v>
      </c>
      <c r="AI10" s="17">
        <v>868</v>
      </c>
      <c r="AJ10" s="17">
        <v>53</v>
      </c>
      <c r="AK10" s="17">
        <v>25</v>
      </c>
      <c r="AL10" s="17">
        <v>89</v>
      </c>
      <c r="AM10" s="17">
        <v>86673</v>
      </c>
      <c r="AN10" s="17">
        <v>0</v>
      </c>
    </row>
    <row r="11" spans="1:54" s="14" customFormat="1" ht="16.5" customHeight="1">
      <c r="A11" s="35" t="s">
        <v>94</v>
      </c>
      <c r="B11" s="16">
        <v>264</v>
      </c>
      <c r="C11" s="17">
        <v>609262</v>
      </c>
      <c r="D11" s="17">
        <v>1707678</v>
      </c>
      <c r="E11" s="17">
        <v>4545</v>
      </c>
      <c r="F11" s="17">
        <v>3010</v>
      </c>
      <c r="G11" s="17">
        <v>1535</v>
      </c>
      <c r="H11" s="17">
        <v>264</v>
      </c>
      <c r="I11" s="17">
        <v>215</v>
      </c>
      <c r="J11" s="17">
        <v>49</v>
      </c>
      <c r="K11" s="17">
        <v>3178</v>
      </c>
      <c r="L11" s="17">
        <v>2091</v>
      </c>
      <c r="M11" s="17">
        <v>1087</v>
      </c>
      <c r="N11" s="17">
        <v>1103</v>
      </c>
      <c r="O11" s="17">
        <v>704</v>
      </c>
      <c r="P11" s="17">
        <v>399</v>
      </c>
      <c r="Q11" s="17">
        <v>49249</v>
      </c>
      <c r="R11" s="17">
        <v>22900</v>
      </c>
      <c r="S11" s="17">
        <v>26349</v>
      </c>
      <c r="T11" s="17">
        <v>248</v>
      </c>
      <c r="U11" s="17">
        <v>240448738</v>
      </c>
      <c r="V11" s="17">
        <v>156187120</v>
      </c>
      <c r="W11" s="17">
        <v>84261618</v>
      </c>
      <c r="X11" s="17">
        <v>214</v>
      </c>
      <c r="Y11" s="17">
        <v>204</v>
      </c>
      <c r="Z11" s="17">
        <v>2</v>
      </c>
      <c r="AA11" s="17">
        <v>8</v>
      </c>
      <c r="AB11" s="17">
        <v>6886</v>
      </c>
      <c r="AC11" s="17">
        <v>27770</v>
      </c>
      <c r="AD11" s="17">
        <v>33</v>
      </c>
      <c r="AE11" s="17">
        <v>47</v>
      </c>
      <c r="AF11" s="17">
        <v>212</v>
      </c>
      <c r="AG11" s="17">
        <v>9418</v>
      </c>
      <c r="AH11" s="17">
        <v>3329</v>
      </c>
      <c r="AI11" s="17">
        <v>6089</v>
      </c>
      <c r="AJ11" s="17">
        <v>132</v>
      </c>
      <c r="AK11" s="17">
        <v>30</v>
      </c>
      <c r="AL11" s="17">
        <v>92</v>
      </c>
      <c r="AM11" s="17">
        <v>706866</v>
      </c>
      <c r="AN11" s="17">
        <v>257263</v>
      </c>
    </row>
    <row r="12" spans="1:54" s="14" customFormat="1" ht="16.5" customHeight="1">
      <c r="A12" s="35" t="s">
        <v>71</v>
      </c>
      <c r="B12" s="16">
        <v>611</v>
      </c>
      <c r="C12" s="17">
        <v>925726</v>
      </c>
      <c r="D12" s="17">
        <v>2696508</v>
      </c>
      <c r="E12" s="17">
        <v>9893</v>
      </c>
      <c r="F12" s="17">
        <v>7628</v>
      </c>
      <c r="G12" s="17">
        <v>2265</v>
      </c>
      <c r="H12" s="17">
        <v>611</v>
      </c>
      <c r="I12" s="17">
        <v>489</v>
      </c>
      <c r="J12" s="17">
        <v>122</v>
      </c>
      <c r="K12" s="17">
        <v>6920</v>
      </c>
      <c r="L12" s="17">
        <v>5345</v>
      </c>
      <c r="M12" s="17">
        <v>1575</v>
      </c>
      <c r="N12" s="17">
        <v>2362</v>
      </c>
      <c r="O12" s="17">
        <v>1794</v>
      </c>
      <c r="P12" s="17">
        <v>568</v>
      </c>
      <c r="Q12" s="17">
        <v>53855</v>
      </c>
      <c r="R12" s="17">
        <v>28886</v>
      </c>
      <c r="S12" s="17">
        <v>24969</v>
      </c>
      <c r="T12" s="17">
        <v>141</v>
      </c>
      <c r="U12" s="17">
        <v>87412782</v>
      </c>
      <c r="V12" s="17">
        <v>38129026</v>
      </c>
      <c r="W12" s="17">
        <v>49283756</v>
      </c>
      <c r="X12" s="17">
        <v>283</v>
      </c>
      <c r="Y12" s="17">
        <v>282</v>
      </c>
      <c r="Z12" s="17">
        <v>0</v>
      </c>
      <c r="AA12" s="17">
        <v>1</v>
      </c>
      <c r="AB12" s="17">
        <v>9676</v>
      </c>
      <c r="AC12" s="17">
        <v>33056</v>
      </c>
      <c r="AD12" s="17">
        <v>396</v>
      </c>
      <c r="AE12" s="17">
        <v>29</v>
      </c>
      <c r="AF12" s="17">
        <v>304</v>
      </c>
      <c r="AG12" s="17">
        <v>10330</v>
      </c>
      <c r="AH12" s="17">
        <v>3305</v>
      </c>
      <c r="AI12" s="17">
        <v>7025</v>
      </c>
      <c r="AJ12" s="17">
        <v>173</v>
      </c>
      <c r="AK12" s="17">
        <v>14</v>
      </c>
      <c r="AL12" s="17">
        <v>51</v>
      </c>
      <c r="AM12" s="17">
        <v>482277</v>
      </c>
      <c r="AN12" s="17">
        <v>297733</v>
      </c>
    </row>
    <row r="13" spans="1:54" s="14" customFormat="1" ht="16.5" customHeight="1">
      <c r="A13" s="35" t="s">
        <v>72</v>
      </c>
      <c r="B13" s="16">
        <v>677</v>
      </c>
      <c r="C13" s="17">
        <v>642927</v>
      </c>
      <c r="D13" s="17">
        <v>1781146</v>
      </c>
      <c r="E13" s="17">
        <v>10413</v>
      </c>
      <c r="F13" s="17">
        <v>7924</v>
      </c>
      <c r="G13" s="17">
        <v>2489</v>
      </c>
      <c r="H13" s="17">
        <v>677</v>
      </c>
      <c r="I13" s="17">
        <v>547</v>
      </c>
      <c r="J13" s="17">
        <v>130</v>
      </c>
      <c r="K13" s="17">
        <v>7299</v>
      </c>
      <c r="L13" s="17">
        <v>5532</v>
      </c>
      <c r="M13" s="17">
        <v>1767</v>
      </c>
      <c r="N13" s="17">
        <v>2437</v>
      </c>
      <c r="O13" s="17">
        <v>1845</v>
      </c>
      <c r="P13" s="17">
        <v>592</v>
      </c>
      <c r="Q13" s="17">
        <v>90902</v>
      </c>
      <c r="R13" s="17">
        <v>44088</v>
      </c>
      <c r="S13" s="17">
        <v>46814</v>
      </c>
      <c r="T13" s="17">
        <v>314</v>
      </c>
      <c r="U13" s="17">
        <v>175399571</v>
      </c>
      <c r="V13" s="17">
        <v>113794286</v>
      </c>
      <c r="W13" s="17">
        <v>61605285</v>
      </c>
      <c r="X13" s="17">
        <v>156</v>
      </c>
      <c r="Y13" s="17">
        <v>155</v>
      </c>
      <c r="Z13" s="17">
        <v>0</v>
      </c>
      <c r="AA13" s="17">
        <v>1</v>
      </c>
      <c r="AB13" s="17">
        <v>7905</v>
      </c>
      <c r="AC13" s="17">
        <v>27255</v>
      </c>
      <c r="AD13" s="17">
        <v>494</v>
      </c>
      <c r="AE13" s="17">
        <v>141</v>
      </c>
      <c r="AF13" s="17">
        <v>489</v>
      </c>
      <c r="AG13" s="17">
        <v>16800</v>
      </c>
      <c r="AH13" s="17">
        <v>5987</v>
      </c>
      <c r="AI13" s="17">
        <v>10813</v>
      </c>
      <c r="AJ13" s="17">
        <v>252</v>
      </c>
      <c r="AK13" s="17">
        <v>62</v>
      </c>
      <c r="AL13" s="17">
        <v>94</v>
      </c>
      <c r="AM13" s="17">
        <v>1293337</v>
      </c>
      <c r="AN13" s="17">
        <v>764441</v>
      </c>
    </row>
    <row r="14" spans="1:54" s="14" customFormat="1" ht="16.5" customHeight="1">
      <c r="A14" s="35" t="s">
        <v>73</v>
      </c>
      <c r="B14" s="16">
        <v>775</v>
      </c>
      <c r="C14" s="17">
        <v>888250</v>
      </c>
      <c r="D14" s="17">
        <v>2277042</v>
      </c>
      <c r="E14" s="17">
        <v>12102</v>
      </c>
      <c r="F14" s="17">
        <v>8233</v>
      </c>
      <c r="G14" s="17">
        <v>3869</v>
      </c>
      <c r="H14" s="17">
        <v>775</v>
      </c>
      <c r="I14" s="17">
        <v>578</v>
      </c>
      <c r="J14" s="17">
        <v>197</v>
      </c>
      <c r="K14" s="17">
        <v>8389</v>
      </c>
      <c r="L14" s="17">
        <v>5657</v>
      </c>
      <c r="M14" s="17">
        <v>2732</v>
      </c>
      <c r="N14" s="17">
        <v>2938</v>
      </c>
      <c r="O14" s="17">
        <v>1998</v>
      </c>
      <c r="P14" s="17">
        <v>940</v>
      </c>
      <c r="Q14" s="17">
        <v>83293</v>
      </c>
      <c r="R14" s="17">
        <v>39120</v>
      </c>
      <c r="S14" s="17">
        <v>44173</v>
      </c>
      <c r="T14" s="17">
        <v>408</v>
      </c>
      <c r="U14" s="17">
        <v>197634063</v>
      </c>
      <c r="V14" s="17">
        <v>123427642</v>
      </c>
      <c r="W14" s="17">
        <v>74206421</v>
      </c>
      <c r="X14" s="17">
        <v>305</v>
      </c>
      <c r="Y14" s="17">
        <v>303</v>
      </c>
      <c r="Z14" s="17">
        <v>1</v>
      </c>
      <c r="AA14" s="17">
        <v>1</v>
      </c>
      <c r="AB14" s="17">
        <v>31634</v>
      </c>
      <c r="AC14" s="17">
        <v>32119</v>
      </c>
      <c r="AD14" s="17">
        <v>190</v>
      </c>
      <c r="AE14" s="17">
        <v>251</v>
      </c>
      <c r="AF14" s="17">
        <v>516</v>
      </c>
      <c r="AG14" s="17">
        <v>17205</v>
      </c>
      <c r="AH14" s="17">
        <v>6071</v>
      </c>
      <c r="AI14" s="17">
        <v>11134</v>
      </c>
      <c r="AJ14" s="17">
        <v>153</v>
      </c>
      <c r="AK14" s="17">
        <v>76</v>
      </c>
      <c r="AL14" s="17">
        <v>186</v>
      </c>
      <c r="AM14" s="17">
        <v>1076042</v>
      </c>
      <c r="AN14" s="17">
        <v>377147</v>
      </c>
    </row>
    <row r="15" spans="1:54" s="14" customFormat="1" ht="16.5" customHeight="1">
      <c r="A15" s="35" t="s">
        <v>104</v>
      </c>
      <c r="B15" s="16">
        <v>240</v>
      </c>
      <c r="C15" s="17">
        <v>168666</v>
      </c>
      <c r="D15" s="17">
        <v>457564</v>
      </c>
      <c r="E15" s="17">
        <v>3869</v>
      </c>
      <c r="F15" s="17">
        <v>3220</v>
      </c>
      <c r="G15" s="17">
        <v>649</v>
      </c>
      <c r="H15" s="17">
        <v>240</v>
      </c>
      <c r="I15" s="17">
        <v>204</v>
      </c>
      <c r="J15" s="17">
        <v>36</v>
      </c>
      <c r="K15" s="17">
        <v>2704</v>
      </c>
      <c r="L15" s="17">
        <v>2240</v>
      </c>
      <c r="M15" s="17">
        <v>464</v>
      </c>
      <c r="N15" s="17">
        <v>925</v>
      </c>
      <c r="O15" s="17">
        <v>776</v>
      </c>
      <c r="P15" s="17">
        <v>149</v>
      </c>
      <c r="Q15" s="17">
        <v>23253</v>
      </c>
      <c r="R15" s="17">
        <v>13947</v>
      </c>
      <c r="S15" s="17">
        <v>9306</v>
      </c>
      <c r="T15" s="17">
        <v>130</v>
      </c>
      <c r="U15" s="17">
        <v>88812381</v>
      </c>
      <c r="V15" s="17">
        <v>60538902</v>
      </c>
      <c r="W15" s="17">
        <v>28273479</v>
      </c>
      <c r="X15" s="17">
        <v>195</v>
      </c>
      <c r="Y15" s="17">
        <v>173</v>
      </c>
      <c r="Z15" s="17">
        <v>5</v>
      </c>
      <c r="AA15" s="17">
        <v>17</v>
      </c>
      <c r="AB15" s="17">
        <v>1367</v>
      </c>
      <c r="AC15" s="17">
        <v>18883</v>
      </c>
      <c r="AD15" s="17">
        <v>111</v>
      </c>
      <c r="AE15" s="17">
        <v>95</v>
      </c>
      <c r="AF15" s="17">
        <v>161</v>
      </c>
      <c r="AG15" s="17">
        <v>7329</v>
      </c>
      <c r="AH15" s="17">
        <v>4914</v>
      </c>
      <c r="AI15" s="17">
        <v>2415</v>
      </c>
      <c r="AJ15" s="17">
        <v>71</v>
      </c>
      <c r="AK15" s="17">
        <v>19</v>
      </c>
      <c r="AL15" s="17">
        <v>17</v>
      </c>
      <c r="AM15" s="17">
        <v>326127</v>
      </c>
      <c r="AN15" s="17">
        <v>103016</v>
      </c>
    </row>
    <row r="16" spans="1:54" s="14" customFormat="1" ht="16.5" customHeight="1">
      <c r="A16" s="35" t="s">
        <v>105</v>
      </c>
      <c r="B16" s="16">
        <v>186</v>
      </c>
      <c r="C16" s="17">
        <v>193168</v>
      </c>
      <c r="D16" s="17">
        <v>558507</v>
      </c>
      <c r="E16" s="17">
        <v>3410</v>
      </c>
      <c r="F16" s="17">
        <v>2588</v>
      </c>
      <c r="G16" s="17">
        <v>822</v>
      </c>
      <c r="H16" s="17">
        <v>186</v>
      </c>
      <c r="I16" s="17">
        <v>154</v>
      </c>
      <c r="J16" s="17">
        <v>32</v>
      </c>
      <c r="K16" s="17">
        <v>2371</v>
      </c>
      <c r="L16" s="17">
        <v>1824</v>
      </c>
      <c r="M16" s="17">
        <v>547</v>
      </c>
      <c r="N16" s="17">
        <v>853</v>
      </c>
      <c r="O16" s="17">
        <v>610</v>
      </c>
      <c r="P16" s="17">
        <v>243</v>
      </c>
      <c r="Q16" s="17">
        <v>35664</v>
      </c>
      <c r="R16" s="17">
        <v>19379</v>
      </c>
      <c r="S16" s="17">
        <v>16285</v>
      </c>
      <c r="T16" s="17">
        <v>162</v>
      </c>
      <c r="U16" s="17">
        <v>123517940</v>
      </c>
      <c r="V16" s="17">
        <v>66464961</v>
      </c>
      <c r="W16" s="17">
        <v>57052979</v>
      </c>
      <c r="X16" s="17">
        <v>77</v>
      </c>
      <c r="Y16" s="17">
        <v>73</v>
      </c>
      <c r="Z16" s="17">
        <v>1</v>
      </c>
      <c r="AA16" s="17">
        <v>3</v>
      </c>
      <c r="AB16" s="17">
        <v>2716</v>
      </c>
      <c r="AC16" s="17">
        <v>15021</v>
      </c>
      <c r="AD16" s="17">
        <v>147</v>
      </c>
      <c r="AE16" s="17">
        <v>56</v>
      </c>
      <c r="AF16" s="17">
        <v>134</v>
      </c>
      <c r="AG16" s="17">
        <v>4726</v>
      </c>
      <c r="AH16" s="17">
        <v>2117</v>
      </c>
      <c r="AI16" s="17">
        <v>2609</v>
      </c>
      <c r="AJ16" s="17">
        <v>41</v>
      </c>
      <c r="AK16" s="17">
        <v>17</v>
      </c>
      <c r="AL16" s="17">
        <v>49</v>
      </c>
      <c r="AM16" s="17">
        <v>143586</v>
      </c>
      <c r="AN16" s="17">
        <v>21229</v>
      </c>
    </row>
    <row r="17" spans="1:40" s="14" customFormat="1" ht="16.5" customHeight="1">
      <c r="A17" s="35" t="s">
        <v>106</v>
      </c>
      <c r="B17" s="16">
        <v>279</v>
      </c>
      <c r="C17" s="17">
        <v>187083</v>
      </c>
      <c r="D17" s="17">
        <v>560058</v>
      </c>
      <c r="E17" s="17">
        <v>4746</v>
      </c>
      <c r="F17" s="17">
        <v>3596</v>
      </c>
      <c r="G17" s="17">
        <v>1150</v>
      </c>
      <c r="H17" s="17">
        <v>279</v>
      </c>
      <c r="I17" s="17">
        <v>219</v>
      </c>
      <c r="J17" s="17">
        <v>60</v>
      </c>
      <c r="K17" s="17">
        <v>3257</v>
      </c>
      <c r="L17" s="17">
        <v>2476</v>
      </c>
      <c r="M17" s="17">
        <v>781</v>
      </c>
      <c r="N17" s="17">
        <v>1210</v>
      </c>
      <c r="O17" s="17">
        <v>901</v>
      </c>
      <c r="P17" s="17">
        <v>309</v>
      </c>
      <c r="Q17" s="17">
        <v>45865</v>
      </c>
      <c r="R17" s="17">
        <v>24570</v>
      </c>
      <c r="S17" s="17">
        <v>21295</v>
      </c>
      <c r="T17" s="17">
        <v>215</v>
      </c>
      <c r="U17" s="17">
        <v>78760645</v>
      </c>
      <c r="V17" s="17">
        <v>50324030</v>
      </c>
      <c r="W17" s="17">
        <v>28436615</v>
      </c>
      <c r="X17" s="17">
        <v>227</v>
      </c>
      <c r="Y17" s="17">
        <v>220</v>
      </c>
      <c r="Z17" s="17">
        <v>5</v>
      </c>
      <c r="AA17" s="17">
        <v>2</v>
      </c>
      <c r="AB17" s="17">
        <v>4104</v>
      </c>
      <c r="AC17" s="17">
        <v>8683</v>
      </c>
      <c r="AD17" s="17">
        <v>161</v>
      </c>
      <c r="AE17" s="17">
        <v>128</v>
      </c>
      <c r="AF17" s="17">
        <v>114</v>
      </c>
      <c r="AG17" s="17">
        <v>4406</v>
      </c>
      <c r="AH17" s="17">
        <v>2030</v>
      </c>
      <c r="AI17" s="17">
        <v>2376</v>
      </c>
      <c r="AJ17" s="17">
        <v>84</v>
      </c>
      <c r="AK17" s="17">
        <v>27</v>
      </c>
      <c r="AL17" s="17">
        <v>36</v>
      </c>
      <c r="AM17" s="17">
        <v>174682</v>
      </c>
      <c r="AN17" s="17">
        <v>138237</v>
      </c>
    </row>
    <row r="18" spans="1:40" s="14" customFormat="1" ht="16.5" customHeight="1">
      <c r="A18" s="35" t="s">
        <v>107</v>
      </c>
      <c r="B18" s="16">
        <v>555</v>
      </c>
      <c r="C18" s="17">
        <v>360865</v>
      </c>
      <c r="D18" s="17">
        <v>1177596</v>
      </c>
      <c r="E18" s="17">
        <v>9598</v>
      </c>
      <c r="F18" s="17">
        <v>8067</v>
      </c>
      <c r="G18" s="17">
        <v>1531</v>
      </c>
      <c r="H18" s="17">
        <v>555</v>
      </c>
      <c r="I18" s="17">
        <v>462</v>
      </c>
      <c r="J18" s="17">
        <v>93</v>
      </c>
      <c r="K18" s="17">
        <v>6779</v>
      </c>
      <c r="L18" s="17">
        <v>5676</v>
      </c>
      <c r="M18" s="17">
        <v>1103</v>
      </c>
      <c r="N18" s="17">
        <v>2264</v>
      </c>
      <c r="O18" s="17">
        <v>1929</v>
      </c>
      <c r="P18" s="17">
        <v>335</v>
      </c>
      <c r="Q18" s="17">
        <v>67781</v>
      </c>
      <c r="R18" s="17">
        <v>39119</v>
      </c>
      <c r="S18" s="17">
        <v>28662</v>
      </c>
      <c r="T18" s="17">
        <v>391</v>
      </c>
      <c r="U18" s="17">
        <v>147283052</v>
      </c>
      <c r="V18" s="17">
        <v>110772067</v>
      </c>
      <c r="W18" s="17">
        <v>36510985</v>
      </c>
      <c r="X18" s="17">
        <v>412</v>
      </c>
      <c r="Y18" s="17">
        <v>401</v>
      </c>
      <c r="Z18" s="17">
        <v>6</v>
      </c>
      <c r="AA18" s="17">
        <v>5</v>
      </c>
      <c r="AB18" s="17">
        <v>5362</v>
      </c>
      <c r="AC18" s="17">
        <v>24766</v>
      </c>
      <c r="AD18" s="17">
        <v>325</v>
      </c>
      <c r="AE18" s="17">
        <v>105</v>
      </c>
      <c r="AF18" s="17">
        <v>394</v>
      </c>
      <c r="AG18" s="17">
        <v>20054</v>
      </c>
      <c r="AH18" s="17">
        <v>8496</v>
      </c>
      <c r="AI18" s="17">
        <v>11558</v>
      </c>
      <c r="AJ18" s="17">
        <v>101</v>
      </c>
      <c r="AK18" s="17">
        <v>56</v>
      </c>
      <c r="AL18" s="17">
        <v>66</v>
      </c>
      <c r="AM18" s="17">
        <v>515981</v>
      </c>
      <c r="AN18" s="17">
        <v>185840</v>
      </c>
    </row>
    <row r="19" spans="1:40" s="14" customFormat="1" ht="16.5" customHeight="1">
      <c r="A19" s="35" t="s">
        <v>108</v>
      </c>
      <c r="B19" s="16">
        <v>284</v>
      </c>
      <c r="C19" s="17">
        <v>173661</v>
      </c>
      <c r="D19" s="17">
        <v>490325</v>
      </c>
      <c r="E19" s="17">
        <v>4021</v>
      </c>
      <c r="F19" s="17">
        <v>3239</v>
      </c>
      <c r="G19" s="17">
        <v>782</v>
      </c>
      <c r="H19" s="17">
        <v>284</v>
      </c>
      <c r="I19" s="17">
        <v>240</v>
      </c>
      <c r="J19" s="17">
        <v>44</v>
      </c>
      <c r="K19" s="17">
        <v>2770</v>
      </c>
      <c r="L19" s="17">
        <v>2236</v>
      </c>
      <c r="M19" s="17">
        <v>534</v>
      </c>
      <c r="N19" s="17">
        <v>967</v>
      </c>
      <c r="O19" s="17">
        <v>763</v>
      </c>
      <c r="P19" s="17">
        <v>204</v>
      </c>
      <c r="Q19" s="17">
        <v>28246</v>
      </c>
      <c r="R19" s="17">
        <v>17704</v>
      </c>
      <c r="S19" s="17">
        <v>10542</v>
      </c>
      <c r="T19" s="17">
        <v>225</v>
      </c>
      <c r="U19" s="17">
        <v>58471433</v>
      </c>
      <c r="V19" s="17">
        <v>50104433</v>
      </c>
      <c r="W19" s="17">
        <v>8367000</v>
      </c>
      <c r="X19" s="17">
        <v>219</v>
      </c>
      <c r="Y19" s="17">
        <v>210</v>
      </c>
      <c r="Z19" s="17">
        <v>2</v>
      </c>
      <c r="AA19" s="17">
        <v>7</v>
      </c>
      <c r="AB19" s="17">
        <v>5885</v>
      </c>
      <c r="AC19" s="17">
        <v>12924</v>
      </c>
      <c r="AD19" s="17">
        <v>64</v>
      </c>
      <c r="AE19" s="17">
        <v>110</v>
      </c>
      <c r="AF19" s="17">
        <v>192</v>
      </c>
      <c r="AG19" s="17">
        <v>4848</v>
      </c>
      <c r="AH19" s="17">
        <v>2228</v>
      </c>
      <c r="AI19" s="17">
        <v>2620</v>
      </c>
      <c r="AJ19" s="17">
        <v>94</v>
      </c>
      <c r="AK19" s="17">
        <v>32</v>
      </c>
      <c r="AL19" s="17">
        <v>42</v>
      </c>
      <c r="AM19" s="17">
        <v>197500</v>
      </c>
      <c r="AN19" s="17">
        <v>32155</v>
      </c>
    </row>
    <row r="20" spans="1:40" s="14" customFormat="1" ht="16.5" customHeight="1">
      <c r="A20" s="35" t="s">
        <v>109</v>
      </c>
      <c r="B20" s="16">
        <v>433</v>
      </c>
      <c r="C20" s="17">
        <v>218101</v>
      </c>
      <c r="D20" s="17">
        <v>644973</v>
      </c>
      <c r="E20" s="17">
        <v>6782</v>
      </c>
      <c r="F20" s="17">
        <v>6002</v>
      </c>
      <c r="G20" s="17">
        <v>780</v>
      </c>
      <c r="H20" s="17">
        <v>433</v>
      </c>
      <c r="I20" s="17">
        <v>377</v>
      </c>
      <c r="J20" s="17">
        <v>56</v>
      </c>
      <c r="K20" s="17">
        <v>4718</v>
      </c>
      <c r="L20" s="17">
        <v>4180</v>
      </c>
      <c r="M20" s="17">
        <v>538</v>
      </c>
      <c r="N20" s="17">
        <v>1631</v>
      </c>
      <c r="O20" s="17">
        <v>1445</v>
      </c>
      <c r="P20" s="17">
        <v>186</v>
      </c>
      <c r="Q20" s="17">
        <v>30935</v>
      </c>
      <c r="R20" s="17">
        <v>21679</v>
      </c>
      <c r="S20" s="17">
        <v>9256</v>
      </c>
      <c r="T20" s="17">
        <v>296</v>
      </c>
      <c r="U20" s="17">
        <v>98668436</v>
      </c>
      <c r="V20" s="17">
        <v>78055035</v>
      </c>
      <c r="W20" s="17">
        <v>20613401</v>
      </c>
      <c r="X20" s="17">
        <v>377</v>
      </c>
      <c r="Y20" s="17">
        <v>375</v>
      </c>
      <c r="Z20" s="17">
        <v>1</v>
      </c>
      <c r="AA20" s="17">
        <v>1</v>
      </c>
      <c r="AB20" s="17">
        <v>1357</v>
      </c>
      <c r="AC20" s="17">
        <v>6276</v>
      </c>
      <c r="AD20" s="17">
        <v>290</v>
      </c>
      <c r="AE20" s="17">
        <v>54</v>
      </c>
      <c r="AF20" s="17">
        <v>126</v>
      </c>
      <c r="AG20" s="17">
        <v>4205</v>
      </c>
      <c r="AH20" s="17">
        <v>1808</v>
      </c>
      <c r="AI20" s="17">
        <v>2397</v>
      </c>
      <c r="AJ20" s="17">
        <v>54</v>
      </c>
      <c r="AK20" s="17">
        <v>29</v>
      </c>
      <c r="AL20" s="17">
        <v>15</v>
      </c>
      <c r="AM20" s="17">
        <v>155611</v>
      </c>
      <c r="AN20" s="17">
        <v>38401</v>
      </c>
    </row>
    <row r="21" spans="1:40" s="14" customFormat="1" ht="16.5" customHeight="1">
      <c r="A21" s="35" t="s">
        <v>110</v>
      </c>
      <c r="B21" s="16">
        <v>361</v>
      </c>
      <c r="C21" s="17">
        <v>182794</v>
      </c>
      <c r="D21" s="17">
        <v>509215</v>
      </c>
      <c r="E21" s="17">
        <v>5977</v>
      </c>
      <c r="F21" s="17">
        <v>5452</v>
      </c>
      <c r="G21" s="17">
        <v>525</v>
      </c>
      <c r="H21" s="17">
        <v>361</v>
      </c>
      <c r="I21" s="17">
        <v>305</v>
      </c>
      <c r="J21" s="17">
        <v>56</v>
      </c>
      <c r="K21" s="17">
        <v>4093</v>
      </c>
      <c r="L21" s="17">
        <v>3848</v>
      </c>
      <c r="M21" s="17">
        <v>245</v>
      </c>
      <c r="N21" s="17">
        <v>1523</v>
      </c>
      <c r="O21" s="17">
        <v>1299</v>
      </c>
      <c r="P21" s="17">
        <v>224</v>
      </c>
      <c r="Q21" s="17">
        <v>32255</v>
      </c>
      <c r="R21" s="17">
        <v>20435</v>
      </c>
      <c r="S21" s="17">
        <v>11820</v>
      </c>
      <c r="T21" s="17">
        <v>244</v>
      </c>
      <c r="U21" s="17">
        <v>84511077</v>
      </c>
      <c r="V21" s="17">
        <v>64714203</v>
      </c>
      <c r="W21" s="17">
        <v>19796874</v>
      </c>
      <c r="X21" s="17">
        <v>307</v>
      </c>
      <c r="Y21" s="17">
        <v>307</v>
      </c>
      <c r="Z21" s="17">
        <v>0</v>
      </c>
      <c r="AA21" s="17">
        <v>0</v>
      </c>
      <c r="AB21" s="17">
        <v>2447</v>
      </c>
      <c r="AC21" s="17">
        <v>12078</v>
      </c>
      <c r="AD21" s="17">
        <v>273</v>
      </c>
      <c r="AE21" s="17">
        <v>59</v>
      </c>
      <c r="AF21" s="17">
        <v>175</v>
      </c>
      <c r="AG21" s="17">
        <v>5144</v>
      </c>
      <c r="AH21" s="17">
        <v>2135</v>
      </c>
      <c r="AI21" s="17">
        <v>3009</v>
      </c>
      <c r="AJ21" s="17">
        <v>60</v>
      </c>
      <c r="AK21" s="17">
        <v>54</v>
      </c>
      <c r="AL21" s="17">
        <v>0</v>
      </c>
      <c r="AM21" s="17">
        <v>217920</v>
      </c>
      <c r="AN21" s="17">
        <v>86667</v>
      </c>
    </row>
    <row r="22" spans="1:40" s="14" customFormat="1" ht="16.5" customHeight="1">
      <c r="A22" s="35" t="s">
        <v>111</v>
      </c>
      <c r="B22" s="16">
        <v>465</v>
      </c>
      <c r="C22" s="17">
        <v>286920</v>
      </c>
      <c r="D22" s="17">
        <v>830018</v>
      </c>
      <c r="E22" s="17">
        <v>6178</v>
      </c>
      <c r="F22" s="17">
        <v>4913</v>
      </c>
      <c r="G22" s="17">
        <v>1265</v>
      </c>
      <c r="H22" s="17">
        <v>465</v>
      </c>
      <c r="I22" s="17">
        <v>384</v>
      </c>
      <c r="J22" s="17">
        <v>81</v>
      </c>
      <c r="K22" s="17">
        <v>4241</v>
      </c>
      <c r="L22" s="17">
        <v>3378</v>
      </c>
      <c r="M22" s="17">
        <v>863</v>
      </c>
      <c r="N22" s="17">
        <v>1472</v>
      </c>
      <c r="O22" s="17">
        <v>1151</v>
      </c>
      <c r="P22" s="17">
        <v>321</v>
      </c>
      <c r="Q22" s="17">
        <v>49915</v>
      </c>
      <c r="R22" s="17">
        <v>29035</v>
      </c>
      <c r="S22" s="17">
        <v>20880</v>
      </c>
      <c r="T22" s="17">
        <v>286</v>
      </c>
      <c r="U22" s="17">
        <v>142837913</v>
      </c>
      <c r="V22" s="17">
        <v>128029945</v>
      </c>
      <c r="W22" s="17">
        <v>14807968</v>
      </c>
      <c r="X22" s="17">
        <v>211</v>
      </c>
      <c r="Y22" s="17">
        <v>211</v>
      </c>
      <c r="Z22" s="17">
        <v>0</v>
      </c>
      <c r="AA22" s="17">
        <v>0</v>
      </c>
      <c r="AB22" s="17">
        <v>4932</v>
      </c>
      <c r="AC22" s="17">
        <v>26826</v>
      </c>
      <c r="AD22" s="17">
        <v>287</v>
      </c>
      <c r="AE22" s="17">
        <v>97</v>
      </c>
      <c r="AF22" s="17">
        <v>299</v>
      </c>
      <c r="AG22" s="17">
        <v>7176</v>
      </c>
      <c r="AH22" s="17">
        <v>2924</v>
      </c>
      <c r="AI22" s="17">
        <v>4252</v>
      </c>
      <c r="AJ22" s="17">
        <v>282</v>
      </c>
      <c r="AK22" s="17">
        <v>36</v>
      </c>
      <c r="AL22" s="17">
        <v>19</v>
      </c>
      <c r="AM22" s="17">
        <v>1011809</v>
      </c>
      <c r="AN22" s="17">
        <v>19496</v>
      </c>
    </row>
    <row r="23" spans="1:40" s="14" customFormat="1" ht="16.5" customHeight="1">
      <c r="A23" s="35" t="s">
        <v>112</v>
      </c>
      <c r="B23" s="16">
        <v>155</v>
      </c>
      <c r="C23" s="17">
        <v>72318</v>
      </c>
      <c r="D23" s="17">
        <v>193648</v>
      </c>
      <c r="E23" s="17">
        <v>2007</v>
      </c>
      <c r="F23" s="17">
        <v>1501</v>
      </c>
      <c r="G23" s="17">
        <v>506</v>
      </c>
      <c r="H23" s="17">
        <v>155</v>
      </c>
      <c r="I23" s="17">
        <v>133</v>
      </c>
      <c r="J23" s="17">
        <v>22</v>
      </c>
      <c r="K23" s="17">
        <v>1371</v>
      </c>
      <c r="L23" s="17">
        <v>1039</v>
      </c>
      <c r="M23" s="17">
        <v>332</v>
      </c>
      <c r="N23" s="17">
        <v>481</v>
      </c>
      <c r="O23" s="17">
        <v>329</v>
      </c>
      <c r="P23" s="17">
        <v>152</v>
      </c>
      <c r="Q23" s="17">
        <v>13268</v>
      </c>
      <c r="R23" s="17">
        <v>7538</v>
      </c>
      <c r="S23" s="17">
        <v>5730</v>
      </c>
      <c r="T23" s="17">
        <v>112</v>
      </c>
      <c r="U23" s="17">
        <v>58687671</v>
      </c>
      <c r="V23" s="17">
        <v>49455414</v>
      </c>
      <c r="W23" s="17">
        <v>9232257</v>
      </c>
      <c r="X23" s="17">
        <v>224</v>
      </c>
      <c r="Y23" s="17">
        <v>126</v>
      </c>
      <c r="Z23" s="17">
        <v>2</v>
      </c>
      <c r="AA23" s="17">
        <v>96</v>
      </c>
      <c r="AB23" s="17">
        <v>1264</v>
      </c>
      <c r="AC23" s="17">
        <v>1668</v>
      </c>
      <c r="AD23" s="17">
        <v>23</v>
      </c>
      <c r="AE23" s="17">
        <v>36</v>
      </c>
      <c r="AF23" s="17">
        <v>38</v>
      </c>
      <c r="AG23" s="17">
        <v>1376</v>
      </c>
      <c r="AH23" s="17">
        <v>685</v>
      </c>
      <c r="AI23" s="17">
        <v>691</v>
      </c>
      <c r="AJ23" s="17">
        <v>62</v>
      </c>
      <c r="AK23" s="17">
        <v>30</v>
      </c>
      <c r="AL23" s="17">
        <v>47</v>
      </c>
      <c r="AM23" s="17">
        <v>25709</v>
      </c>
      <c r="AN23" s="17">
        <v>27983</v>
      </c>
    </row>
    <row r="24" spans="1:40" s="14" customFormat="1" ht="16.5" customHeight="1">
      <c r="A24" s="35" t="s">
        <v>113</v>
      </c>
      <c r="B24" s="16">
        <v>176</v>
      </c>
      <c r="C24" s="17">
        <v>112512</v>
      </c>
      <c r="D24" s="17">
        <v>295862</v>
      </c>
      <c r="E24" s="17">
        <v>2280</v>
      </c>
      <c r="F24" s="17">
        <v>1567</v>
      </c>
      <c r="G24" s="17">
        <v>713</v>
      </c>
      <c r="H24" s="17">
        <v>176</v>
      </c>
      <c r="I24" s="17">
        <v>127</v>
      </c>
      <c r="J24" s="17">
        <v>49</v>
      </c>
      <c r="K24" s="17">
        <v>1548</v>
      </c>
      <c r="L24" s="17">
        <v>1075</v>
      </c>
      <c r="M24" s="17">
        <v>473</v>
      </c>
      <c r="N24" s="17">
        <v>556</v>
      </c>
      <c r="O24" s="17">
        <v>365</v>
      </c>
      <c r="P24" s="17">
        <v>191</v>
      </c>
      <c r="Q24" s="17">
        <v>15403</v>
      </c>
      <c r="R24" s="17">
        <v>8307</v>
      </c>
      <c r="S24" s="17">
        <v>7096</v>
      </c>
      <c r="T24" s="17">
        <v>138</v>
      </c>
      <c r="U24" s="17">
        <v>68740967</v>
      </c>
      <c r="V24" s="17">
        <v>55559910</v>
      </c>
      <c r="W24" s="17">
        <v>13181057</v>
      </c>
      <c r="X24" s="17">
        <v>149</v>
      </c>
      <c r="Y24" s="17">
        <v>143</v>
      </c>
      <c r="Z24" s="17">
        <v>1</v>
      </c>
      <c r="AA24" s="17">
        <v>5</v>
      </c>
      <c r="AB24" s="17">
        <v>1889</v>
      </c>
      <c r="AC24" s="17">
        <v>1536</v>
      </c>
      <c r="AD24" s="17">
        <v>67</v>
      </c>
      <c r="AE24" s="17">
        <v>54</v>
      </c>
      <c r="AF24" s="17">
        <v>84</v>
      </c>
      <c r="AG24" s="17">
        <v>2598</v>
      </c>
      <c r="AH24" s="17">
        <v>1053</v>
      </c>
      <c r="AI24" s="17">
        <v>1545</v>
      </c>
      <c r="AJ24" s="17">
        <v>51</v>
      </c>
      <c r="AK24" s="17">
        <v>33</v>
      </c>
      <c r="AL24" s="17">
        <v>218</v>
      </c>
      <c r="AM24" s="17">
        <v>94844</v>
      </c>
      <c r="AN24" s="17">
        <v>58780</v>
      </c>
    </row>
    <row r="25" spans="1:40" s="14" customFormat="1" ht="16.5" customHeight="1">
      <c r="A25" s="35" t="s">
        <v>114</v>
      </c>
      <c r="B25" s="16">
        <v>93</v>
      </c>
      <c r="C25" s="17">
        <v>38677</v>
      </c>
      <c r="D25" s="17">
        <v>101625</v>
      </c>
      <c r="E25" s="17">
        <v>1316</v>
      </c>
      <c r="F25" s="17">
        <v>1037</v>
      </c>
      <c r="G25" s="17">
        <v>279</v>
      </c>
      <c r="H25" s="17">
        <v>93</v>
      </c>
      <c r="I25" s="17">
        <v>80</v>
      </c>
      <c r="J25" s="17">
        <v>13</v>
      </c>
      <c r="K25" s="17">
        <v>905</v>
      </c>
      <c r="L25" s="17">
        <v>720</v>
      </c>
      <c r="M25" s="17">
        <v>185</v>
      </c>
      <c r="N25" s="17">
        <v>318</v>
      </c>
      <c r="O25" s="17">
        <v>237</v>
      </c>
      <c r="P25" s="17">
        <v>81</v>
      </c>
      <c r="Q25" s="17">
        <v>9442</v>
      </c>
      <c r="R25" s="17">
        <v>5078</v>
      </c>
      <c r="S25" s="17">
        <v>4364</v>
      </c>
      <c r="T25" s="17">
        <v>83</v>
      </c>
      <c r="U25" s="17">
        <v>70590194</v>
      </c>
      <c r="V25" s="17">
        <v>62274697</v>
      </c>
      <c r="W25" s="17">
        <v>8315497</v>
      </c>
      <c r="X25" s="17">
        <v>86</v>
      </c>
      <c r="Y25" s="17">
        <v>76</v>
      </c>
      <c r="Z25" s="17">
        <v>6</v>
      </c>
      <c r="AA25" s="17">
        <v>4</v>
      </c>
      <c r="AB25" s="17">
        <v>680</v>
      </c>
      <c r="AC25" s="17">
        <v>1107</v>
      </c>
      <c r="AD25" s="17">
        <v>25</v>
      </c>
      <c r="AE25" s="17">
        <v>4</v>
      </c>
      <c r="AF25" s="17">
        <v>39</v>
      </c>
      <c r="AG25" s="17">
        <v>913</v>
      </c>
      <c r="AH25" s="17">
        <v>370</v>
      </c>
      <c r="AI25" s="17">
        <v>543</v>
      </c>
      <c r="AJ25" s="17">
        <v>19</v>
      </c>
      <c r="AK25" s="17">
        <v>20</v>
      </c>
      <c r="AL25" s="17">
        <v>5</v>
      </c>
      <c r="AM25" s="17">
        <v>106863</v>
      </c>
      <c r="AN25" s="17">
        <v>52800</v>
      </c>
    </row>
    <row r="26" spans="1:40" s="14" customFormat="1" ht="16.5" customHeight="1">
      <c r="A26" s="35" t="s">
        <v>115</v>
      </c>
      <c r="B26" s="16">
        <v>147</v>
      </c>
      <c r="C26" s="17">
        <v>147616</v>
      </c>
      <c r="D26" s="17">
        <v>359517</v>
      </c>
      <c r="E26" s="17">
        <v>2813</v>
      </c>
      <c r="F26" s="17">
        <v>1782</v>
      </c>
      <c r="G26" s="17">
        <v>1031</v>
      </c>
      <c r="H26" s="17">
        <v>147</v>
      </c>
      <c r="I26" s="17">
        <v>100</v>
      </c>
      <c r="J26" s="17">
        <v>47</v>
      </c>
      <c r="K26" s="17">
        <v>1961</v>
      </c>
      <c r="L26" s="17">
        <v>1263</v>
      </c>
      <c r="M26" s="17">
        <v>698</v>
      </c>
      <c r="N26" s="17">
        <v>705</v>
      </c>
      <c r="O26" s="17">
        <v>419</v>
      </c>
      <c r="P26" s="17">
        <v>286</v>
      </c>
      <c r="Q26" s="17">
        <v>8761</v>
      </c>
      <c r="R26" s="17">
        <v>4390</v>
      </c>
      <c r="S26" s="17">
        <v>4371</v>
      </c>
      <c r="T26" s="17">
        <v>131</v>
      </c>
      <c r="U26" s="17">
        <v>26341937</v>
      </c>
      <c r="V26" s="17">
        <v>20938368</v>
      </c>
      <c r="W26" s="17">
        <v>5403569</v>
      </c>
      <c r="X26" s="17">
        <v>5</v>
      </c>
      <c r="Y26" s="17">
        <v>5</v>
      </c>
      <c r="Z26" s="17">
        <v>0</v>
      </c>
      <c r="AA26" s="17">
        <v>0</v>
      </c>
      <c r="AB26" s="17">
        <v>1236</v>
      </c>
      <c r="AC26" s="17">
        <v>4454</v>
      </c>
      <c r="AD26" s="17">
        <v>57</v>
      </c>
      <c r="AE26" s="17">
        <v>26</v>
      </c>
      <c r="AF26" s="17">
        <v>40</v>
      </c>
      <c r="AG26" s="17">
        <v>1613</v>
      </c>
      <c r="AH26" s="17">
        <v>368</v>
      </c>
      <c r="AI26" s="17">
        <v>1245</v>
      </c>
      <c r="AJ26" s="17">
        <v>46</v>
      </c>
      <c r="AK26" s="17">
        <v>7</v>
      </c>
      <c r="AL26" s="17">
        <v>11</v>
      </c>
      <c r="AM26" s="17">
        <v>236643</v>
      </c>
      <c r="AN26" s="17">
        <v>41699</v>
      </c>
    </row>
    <row r="27" spans="1:40" s="14" customFormat="1" ht="16.5" customHeight="1">
      <c r="A27" s="35" t="s">
        <v>116</v>
      </c>
      <c r="B27" s="16">
        <v>118</v>
      </c>
      <c r="C27" s="17">
        <v>162232</v>
      </c>
      <c r="D27" s="17">
        <v>439190</v>
      </c>
      <c r="E27" s="17">
        <v>1976</v>
      </c>
      <c r="F27" s="17">
        <v>1412</v>
      </c>
      <c r="G27" s="17">
        <v>564</v>
      </c>
      <c r="H27" s="17">
        <v>118</v>
      </c>
      <c r="I27" s="17">
        <v>88</v>
      </c>
      <c r="J27" s="17">
        <v>30</v>
      </c>
      <c r="K27" s="17">
        <v>1376</v>
      </c>
      <c r="L27" s="17">
        <v>1004</v>
      </c>
      <c r="M27" s="17">
        <v>372</v>
      </c>
      <c r="N27" s="17">
        <v>482</v>
      </c>
      <c r="O27" s="17">
        <v>320</v>
      </c>
      <c r="P27" s="17">
        <v>162</v>
      </c>
      <c r="Q27" s="17">
        <v>14439</v>
      </c>
      <c r="R27" s="17">
        <v>7010</v>
      </c>
      <c r="S27" s="17">
        <v>7429</v>
      </c>
      <c r="T27" s="17">
        <v>71</v>
      </c>
      <c r="U27" s="17">
        <v>28126323</v>
      </c>
      <c r="V27" s="17">
        <v>14935296</v>
      </c>
      <c r="W27" s="17">
        <v>13191027</v>
      </c>
      <c r="X27" s="17">
        <v>11</v>
      </c>
      <c r="Y27" s="17">
        <v>11</v>
      </c>
      <c r="Z27" s="17">
        <v>0</v>
      </c>
      <c r="AA27" s="17">
        <v>0</v>
      </c>
      <c r="AB27" s="17">
        <v>986</v>
      </c>
      <c r="AC27" s="17">
        <v>5770</v>
      </c>
      <c r="AD27" s="17">
        <v>41</v>
      </c>
      <c r="AE27" s="17">
        <v>55</v>
      </c>
      <c r="AF27" s="17">
        <v>59</v>
      </c>
      <c r="AG27" s="17">
        <v>3066</v>
      </c>
      <c r="AH27" s="17">
        <v>1261</v>
      </c>
      <c r="AI27" s="17">
        <v>1805</v>
      </c>
      <c r="AJ27" s="17">
        <v>19</v>
      </c>
      <c r="AK27" s="17">
        <v>14</v>
      </c>
      <c r="AL27" s="17">
        <v>8</v>
      </c>
      <c r="AM27" s="17">
        <v>94501</v>
      </c>
      <c r="AN27" s="17">
        <v>26930</v>
      </c>
    </row>
    <row r="28" spans="1:40" s="14" customFormat="1" ht="16.5" customHeight="1">
      <c r="A28" s="35" t="s">
        <v>117</v>
      </c>
      <c r="B28" s="16">
        <v>78</v>
      </c>
      <c r="C28" s="17">
        <v>89374</v>
      </c>
      <c r="D28" s="17">
        <v>243554</v>
      </c>
      <c r="E28" s="17">
        <v>1095</v>
      </c>
      <c r="F28" s="17">
        <v>664</v>
      </c>
      <c r="G28" s="17">
        <v>431</v>
      </c>
      <c r="H28" s="17">
        <v>78</v>
      </c>
      <c r="I28" s="17">
        <v>54</v>
      </c>
      <c r="J28" s="17">
        <v>24</v>
      </c>
      <c r="K28" s="17">
        <v>748</v>
      </c>
      <c r="L28" s="17">
        <v>451</v>
      </c>
      <c r="M28" s="17">
        <v>297</v>
      </c>
      <c r="N28" s="17">
        <v>269</v>
      </c>
      <c r="O28" s="17">
        <v>159</v>
      </c>
      <c r="P28" s="17">
        <v>110</v>
      </c>
      <c r="Q28" s="17">
        <v>6763</v>
      </c>
      <c r="R28" s="17">
        <v>2853</v>
      </c>
      <c r="S28" s="17">
        <v>3910</v>
      </c>
      <c r="T28" s="17">
        <v>15</v>
      </c>
      <c r="U28" s="17">
        <v>19157187</v>
      </c>
      <c r="V28" s="17">
        <v>13263180</v>
      </c>
      <c r="W28" s="17">
        <v>5894007</v>
      </c>
      <c r="X28" s="17">
        <v>14</v>
      </c>
      <c r="Y28" s="17">
        <v>14</v>
      </c>
      <c r="Z28" s="17">
        <v>0</v>
      </c>
      <c r="AA28" s="17">
        <v>0</v>
      </c>
      <c r="AB28" s="17">
        <v>606</v>
      </c>
      <c r="AC28" s="17">
        <v>4851</v>
      </c>
      <c r="AD28" s="17">
        <v>18</v>
      </c>
      <c r="AE28" s="17">
        <v>14</v>
      </c>
      <c r="AF28" s="17">
        <v>73</v>
      </c>
      <c r="AG28" s="17">
        <v>1691</v>
      </c>
      <c r="AH28" s="17">
        <v>660</v>
      </c>
      <c r="AI28" s="17">
        <v>1031</v>
      </c>
      <c r="AJ28" s="17">
        <v>17</v>
      </c>
      <c r="AK28" s="17">
        <v>19</v>
      </c>
      <c r="AL28" s="17">
        <v>17</v>
      </c>
      <c r="AM28" s="17">
        <v>110779</v>
      </c>
      <c r="AN28" s="17">
        <v>49657</v>
      </c>
    </row>
    <row r="29" spans="1:40" s="14" customFormat="1" ht="16.5" customHeight="1">
      <c r="A29" s="36" t="s">
        <v>118</v>
      </c>
      <c r="B29" s="16">
        <v>110</v>
      </c>
      <c r="C29" s="17">
        <v>35868</v>
      </c>
      <c r="D29" s="17">
        <v>124323</v>
      </c>
      <c r="E29" s="17">
        <v>1714</v>
      </c>
      <c r="F29" s="17">
        <v>1555</v>
      </c>
      <c r="G29" s="17">
        <v>159</v>
      </c>
      <c r="H29" s="17">
        <v>110</v>
      </c>
      <c r="I29" s="17">
        <v>106</v>
      </c>
      <c r="J29" s="17">
        <v>4</v>
      </c>
      <c r="K29" s="17">
        <v>1178</v>
      </c>
      <c r="L29" s="17">
        <v>1077</v>
      </c>
      <c r="M29" s="17">
        <v>101</v>
      </c>
      <c r="N29" s="17">
        <v>426</v>
      </c>
      <c r="O29" s="17">
        <v>372</v>
      </c>
      <c r="P29" s="17">
        <v>54</v>
      </c>
      <c r="Q29" s="17">
        <v>10183</v>
      </c>
      <c r="R29" s="17">
        <v>6689</v>
      </c>
      <c r="S29" s="17">
        <v>3494</v>
      </c>
      <c r="T29" s="17">
        <v>7</v>
      </c>
      <c r="U29" s="17">
        <v>38910518</v>
      </c>
      <c r="V29" s="17">
        <v>25416183</v>
      </c>
      <c r="W29" s="17">
        <v>13494335</v>
      </c>
      <c r="X29" s="17">
        <v>74</v>
      </c>
      <c r="Y29" s="17">
        <v>73</v>
      </c>
      <c r="Z29" s="17">
        <v>1</v>
      </c>
      <c r="AA29" s="17">
        <v>0</v>
      </c>
      <c r="AB29" s="17">
        <v>636</v>
      </c>
      <c r="AC29" s="17">
        <v>692</v>
      </c>
      <c r="AD29" s="17">
        <v>32</v>
      </c>
      <c r="AE29" s="17">
        <v>16</v>
      </c>
      <c r="AF29" s="17">
        <v>43</v>
      </c>
      <c r="AG29" s="17">
        <v>1772</v>
      </c>
      <c r="AH29" s="17">
        <v>582</v>
      </c>
      <c r="AI29" s="17">
        <v>1190</v>
      </c>
      <c r="AJ29" s="17">
        <v>22</v>
      </c>
      <c r="AK29" s="17">
        <v>14</v>
      </c>
      <c r="AL29" s="17">
        <v>13</v>
      </c>
      <c r="AM29" s="17">
        <v>92078</v>
      </c>
      <c r="AN29" s="17">
        <v>41947</v>
      </c>
    </row>
    <row r="30" spans="1:40" s="14" customFormat="1" ht="16.5" customHeight="1">
      <c r="A30" s="37" t="s">
        <v>119</v>
      </c>
      <c r="B30" s="21">
        <v>20</v>
      </c>
      <c r="C30" s="22">
        <v>2423</v>
      </c>
      <c r="D30" s="22">
        <v>12997</v>
      </c>
      <c r="E30" s="22">
        <v>208</v>
      </c>
      <c r="F30" s="22">
        <v>172</v>
      </c>
      <c r="G30" s="22">
        <v>36</v>
      </c>
      <c r="H30" s="22">
        <v>20</v>
      </c>
      <c r="I30" s="22">
        <v>20</v>
      </c>
      <c r="J30" s="22">
        <v>0</v>
      </c>
      <c r="K30" s="22">
        <v>142</v>
      </c>
      <c r="L30" s="22">
        <v>115</v>
      </c>
      <c r="M30" s="22">
        <v>27</v>
      </c>
      <c r="N30" s="22">
        <v>46</v>
      </c>
      <c r="O30" s="22">
        <v>37</v>
      </c>
      <c r="P30" s="22">
        <v>9</v>
      </c>
      <c r="Q30" s="22">
        <v>1153</v>
      </c>
      <c r="R30" s="22">
        <v>545</v>
      </c>
      <c r="S30" s="22">
        <v>608</v>
      </c>
      <c r="T30" s="22">
        <v>0</v>
      </c>
      <c r="U30" s="22">
        <v>1146424</v>
      </c>
      <c r="V30" s="22">
        <v>1146424</v>
      </c>
      <c r="W30" s="22">
        <v>0</v>
      </c>
      <c r="X30" s="22">
        <v>0</v>
      </c>
      <c r="Y30" s="22">
        <v>0</v>
      </c>
      <c r="Z30" s="22">
        <v>0</v>
      </c>
      <c r="AA30" s="22">
        <v>0</v>
      </c>
      <c r="AB30" s="22">
        <v>1</v>
      </c>
      <c r="AC30" s="22">
        <v>2</v>
      </c>
      <c r="AD30" s="22">
        <v>0</v>
      </c>
      <c r="AE30" s="22">
        <v>4</v>
      </c>
      <c r="AF30" s="22">
        <v>0</v>
      </c>
      <c r="AG30" s="22">
        <v>0</v>
      </c>
      <c r="AH30" s="22">
        <v>0</v>
      </c>
      <c r="AI30" s="22">
        <v>0</v>
      </c>
      <c r="AJ30" s="22">
        <v>7</v>
      </c>
      <c r="AK30" s="22">
        <v>0</v>
      </c>
      <c r="AL30" s="22">
        <v>0</v>
      </c>
      <c r="AM30" s="22">
        <v>0</v>
      </c>
      <c r="AN30" s="22">
        <v>0</v>
      </c>
    </row>
    <row r="31" spans="1:40" s="6" customFormat="1" ht="12.75" customHeight="1">
      <c r="A31" s="23" t="s">
        <v>162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</row>
    <row r="32" spans="1:40" s="6" customFormat="1" ht="12.6">
      <c r="A32" s="6" t="s">
        <v>64</v>
      </c>
    </row>
    <row r="33" spans="1:43" ht="13.2">
      <c r="A33" s="13" t="s">
        <v>2</v>
      </c>
      <c r="C33" s="53"/>
      <c r="D33" s="53"/>
    </row>
    <row r="34" spans="1:43" s="9" customFormat="1" ht="18" customHeight="1">
      <c r="A34" s="24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6"/>
      <c r="V34" s="26"/>
      <c r="W34" s="26"/>
      <c r="X34" s="27"/>
      <c r="Y34" s="27"/>
      <c r="Z34" s="28"/>
      <c r="AA34" s="28"/>
      <c r="AB34" s="29"/>
      <c r="AC34" s="29"/>
      <c r="AD34" s="25"/>
      <c r="AE34" s="25"/>
      <c r="AF34" s="25"/>
      <c r="AG34" s="25"/>
      <c r="AH34" s="25"/>
      <c r="AI34" s="25"/>
      <c r="AJ34" s="27"/>
      <c r="AK34" s="27"/>
      <c r="AL34" s="30"/>
      <c r="AM34" s="30"/>
      <c r="AN34" s="30"/>
      <c r="AO34" s="30"/>
      <c r="AP34" s="31"/>
      <c r="AQ34" s="31"/>
    </row>
    <row r="35" spans="1:43" ht="12.6">
      <c r="A35" s="1" t="s">
        <v>164</v>
      </c>
    </row>
    <row r="37" spans="1:43" s="54" customFormat="1" ht="16.5" hidden="1" customHeight="1">
      <c r="A37" s="32" t="s">
        <v>74</v>
      </c>
      <c r="B37" s="16">
        <v>6839</v>
      </c>
      <c r="C37" s="17">
        <v>7901928</v>
      </c>
      <c r="D37" s="17">
        <v>21574353</v>
      </c>
      <c r="E37" s="17">
        <v>108520</v>
      </c>
      <c r="F37" s="17">
        <v>81939</v>
      </c>
      <c r="G37" s="17">
        <v>26581</v>
      </c>
      <c r="H37" s="17">
        <v>6839</v>
      </c>
      <c r="I37" s="17">
        <v>5461</v>
      </c>
      <c r="J37" s="17">
        <v>1378</v>
      </c>
      <c r="K37" s="17">
        <v>75383</v>
      </c>
      <c r="L37" s="17">
        <v>57003</v>
      </c>
      <c r="M37" s="17">
        <v>18380</v>
      </c>
      <c r="N37" s="17">
        <v>26298</v>
      </c>
      <c r="O37" s="17">
        <v>19475</v>
      </c>
      <c r="P37" s="17">
        <v>6823</v>
      </c>
      <c r="Q37" s="17">
        <v>767973</v>
      </c>
      <c r="R37" s="17">
        <v>407420</v>
      </c>
      <c r="S37" s="17">
        <v>360553</v>
      </c>
      <c r="T37" s="17">
        <v>3971</v>
      </c>
      <c r="U37" s="17">
        <v>2002484170</v>
      </c>
      <c r="V37" s="17">
        <v>1392453530</v>
      </c>
      <c r="W37" s="17">
        <v>610030640</v>
      </c>
      <c r="X37" s="17">
        <v>3845</v>
      </c>
      <c r="Y37" s="17">
        <v>3659</v>
      </c>
      <c r="Z37" s="17">
        <v>35</v>
      </c>
      <c r="AA37" s="17">
        <v>151</v>
      </c>
      <c r="AB37" s="17">
        <v>101597</v>
      </c>
      <c r="AC37" s="17">
        <v>305990</v>
      </c>
      <c r="AD37" s="17">
        <v>3272</v>
      </c>
      <c r="AE37" s="17">
        <v>1780</v>
      </c>
      <c r="AF37" s="17">
        <v>3693</v>
      </c>
      <c r="AG37" s="17">
        <v>131273</v>
      </c>
      <c r="AH37" s="17">
        <v>52747</v>
      </c>
      <c r="AI37" s="17">
        <v>78526</v>
      </c>
      <c r="AJ37" s="17">
        <v>1896</v>
      </c>
      <c r="AK37" s="17">
        <v>642</v>
      </c>
      <c r="AL37" s="17">
        <v>1115</v>
      </c>
      <c r="AM37" s="17">
        <v>7749500</v>
      </c>
      <c r="AN37" s="17">
        <v>2815433</v>
      </c>
    </row>
    <row r="38" spans="1:43" s="14" customFormat="1" ht="16.5" hidden="1" customHeight="1">
      <c r="A38" s="15" t="s">
        <v>69</v>
      </c>
      <c r="B38" s="16">
        <v>450</v>
      </c>
      <c r="C38" s="17">
        <v>1352730</v>
      </c>
      <c r="D38" s="17">
        <v>3429750</v>
      </c>
      <c r="E38" s="17">
        <v>7983</v>
      </c>
      <c r="F38" s="17">
        <v>5302</v>
      </c>
      <c r="G38" s="17">
        <v>2681</v>
      </c>
      <c r="H38" s="17">
        <v>450</v>
      </c>
      <c r="I38" s="17">
        <v>332</v>
      </c>
      <c r="J38" s="17">
        <v>118</v>
      </c>
      <c r="K38" s="17">
        <v>5581</v>
      </c>
      <c r="L38" s="17">
        <v>3699</v>
      </c>
      <c r="M38" s="17">
        <v>1882</v>
      </c>
      <c r="N38" s="17">
        <v>1952</v>
      </c>
      <c r="O38" s="17">
        <v>1271</v>
      </c>
      <c r="P38" s="17">
        <v>681</v>
      </c>
      <c r="Q38" s="17">
        <v>68400</v>
      </c>
      <c r="R38" s="17">
        <v>31081</v>
      </c>
      <c r="S38" s="17">
        <v>37319</v>
      </c>
      <c r="T38" s="17">
        <v>354</v>
      </c>
      <c r="U38" s="17">
        <v>138945610</v>
      </c>
      <c r="V38" s="17">
        <v>87380572</v>
      </c>
      <c r="W38" s="17">
        <v>51565038</v>
      </c>
      <c r="X38" s="17">
        <v>123</v>
      </c>
      <c r="Y38" s="17">
        <v>123</v>
      </c>
      <c r="Z38" s="17">
        <v>0</v>
      </c>
      <c r="AA38" s="17">
        <v>0</v>
      </c>
      <c r="AB38" s="17">
        <v>7331</v>
      </c>
      <c r="AC38" s="17">
        <v>35082</v>
      </c>
      <c r="AD38" s="17">
        <v>163</v>
      </c>
      <c r="AE38" s="17">
        <v>48</v>
      </c>
      <c r="AF38" s="17">
        <v>166</v>
      </c>
      <c r="AG38" s="17">
        <v>5172</v>
      </c>
      <c r="AH38" s="17">
        <v>1861</v>
      </c>
      <c r="AI38" s="17">
        <v>3311</v>
      </c>
      <c r="AJ38" s="17">
        <v>103</v>
      </c>
      <c r="AK38" s="17">
        <v>28</v>
      </c>
      <c r="AL38" s="17">
        <v>40</v>
      </c>
      <c r="AM38" s="17">
        <v>555554</v>
      </c>
      <c r="AN38" s="17">
        <v>128097</v>
      </c>
    </row>
    <row r="39" spans="1:43" s="14" customFormat="1" ht="16.5" hidden="1" customHeight="1">
      <c r="A39" s="15" t="s">
        <v>70</v>
      </c>
      <c r="B39" s="16">
        <v>362</v>
      </c>
      <c r="C39" s="17">
        <v>1050755</v>
      </c>
      <c r="D39" s="17">
        <v>2683257</v>
      </c>
      <c r="E39" s="17">
        <v>5631</v>
      </c>
      <c r="F39" s="17">
        <v>3134</v>
      </c>
      <c r="G39" s="17">
        <v>2497</v>
      </c>
      <c r="H39" s="17">
        <v>362</v>
      </c>
      <c r="I39" s="17">
        <v>247</v>
      </c>
      <c r="J39" s="17">
        <v>115</v>
      </c>
      <c r="K39" s="17">
        <v>3893</v>
      </c>
      <c r="L39" s="17">
        <v>2137</v>
      </c>
      <c r="M39" s="17">
        <v>1756</v>
      </c>
      <c r="N39" s="17">
        <v>1376</v>
      </c>
      <c r="O39" s="17">
        <v>750</v>
      </c>
      <c r="P39" s="17">
        <v>626</v>
      </c>
      <c r="Q39" s="17">
        <v>25042</v>
      </c>
      <c r="R39" s="17">
        <v>10982</v>
      </c>
      <c r="S39" s="17">
        <v>14060</v>
      </c>
      <c r="T39" s="17">
        <v>0</v>
      </c>
      <c r="U39" s="17">
        <v>27503082</v>
      </c>
      <c r="V39" s="17">
        <v>21783254</v>
      </c>
      <c r="W39" s="17">
        <v>5719828</v>
      </c>
      <c r="X39" s="17">
        <v>164</v>
      </c>
      <c r="Y39" s="17">
        <v>164</v>
      </c>
      <c r="Z39" s="17">
        <v>0</v>
      </c>
      <c r="AA39" s="17">
        <v>0</v>
      </c>
      <c r="AB39" s="17">
        <v>2697</v>
      </c>
      <c r="AC39" s="17">
        <v>5171</v>
      </c>
      <c r="AD39" s="17">
        <v>75</v>
      </c>
      <c r="AE39" s="17">
        <v>351</v>
      </c>
      <c r="AF39" s="17">
        <v>35</v>
      </c>
      <c r="AG39" s="17">
        <v>1431</v>
      </c>
      <c r="AH39" s="17">
        <v>563</v>
      </c>
      <c r="AI39" s="17">
        <v>868</v>
      </c>
      <c r="AJ39" s="17">
        <v>53</v>
      </c>
      <c r="AK39" s="17">
        <v>25</v>
      </c>
      <c r="AL39" s="17">
        <v>89</v>
      </c>
      <c r="AM39" s="17">
        <v>86673</v>
      </c>
      <c r="AN39" s="17">
        <v>0</v>
      </c>
    </row>
    <row r="40" spans="1:43" s="14" customFormat="1" ht="16.5" hidden="1" customHeight="1">
      <c r="A40" s="15" t="s">
        <v>94</v>
      </c>
      <c r="B40" s="16">
        <v>264</v>
      </c>
      <c r="C40" s="17">
        <v>609262</v>
      </c>
      <c r="D40" s="17">
        <v>1707678</v>
      </c>
      <c r="E40" s="17">
        <v>4545</v>
      </c>
      <c r="F40" s="17">
        <v>3010</v>
      </c>
      <c r="G40" s="17">
        <v>1535</v>
      </c>
      <c r="H40" s="17">
        <v>264</v>
      </c>
      <c r="I40" s="17">
        <v>215</v>
      </c>
      <c r="J40" s="17">
        <v>49</v>
      </c>
      <c r="K40" s="17">
        <v>3178</v>
      </c>
      <c r="L40" s="17">
        <v>2091</v>
      </c>
      <c r="M40" s="17">
        <v>1087</v>
      </c>
      <c r="N40" s="17">
        <v>1103</v>
      </c>
      <c r="O40" s="17">
        <v>704</v>
      </c>
      <c r="P40" s="17">
        <v>399</v>
      </c>
      <c r="Q40" s="17">
        <v>49249</v>
      </c>
      <c r="R40" s="17">
        <v>22900</v>
      </c>
      <c r="S40" s="17">
        <v>26349</v>
      </c>
      <c r="T40" s="17">
        <v>248</v>
      </c>
      <c r="U40" s="17">
        <v>240448738</v>
      </c>
      <c r="V40" s="17">
        <v>156187120</v>
      </c>
      <c r="W40" s="17">
        <v>84261618</v>
      </c>
      <c r="X40" s="17">
        <v>214</v>
      </c>
      <c r="Y40" s="17">
        <v>204</v>
      </c>
      <c r="Z40" s="17">
        <v>2</v>
      </c>
      <c r="AA40" s="17">
        <v>8</v>
      </c>
      <c r="AB40" s="17">
        <v>6886</v>
      </c>
      <c r="AC40" s="17">
        <v>27770</v>
      </c>
      <c r="AD40" s="17">
        <v>33</v>
      </c>
      <c r="AE40" s="17">
        <v>47</v>
      </c>
      <c r="AF40" s="17">
        <v>212</v>
      </c>
      <c r="AG40" s="17">
        <v>9418</v>
      </c>
      <c r="AH40" s="17">
        <v>3329</v>
      </c>
      <c r="AI40" s="17">
        <v>6089</v>
      </c>
      <c r="AJ40" s="17">
        <v>132</v>
      </c>
      <c r="AK40" s="17">
        <v>30</v>
      </c>
      <c r="AL40" s="17">
        <v>92</v>
      </c>
      <c r="AM40" s="17">
        <v>706866</v>
      </c>
      <c r="AN40" s="17">
        <v>257263</v>
      </c>
    </row>
    <row r="41" spans="1:43" s="14" customFormat="1" ht="16.5" hidden="1" customHeight="1">
      <c r="A41" s="15" t="s">
        <v>71</v>
      </c>
      <c r="B41" s="16">
        <v>611</v>
      </c>
      <c r="C41" s="17">
        <v>925726</v>
      </c>
      <c r="D41" s="17">
        <v>2696508</v>
      </c>
      <c r="E41" s="17">
        <v>9856</v>
      </c>
      <c r="F41" s="17">
        <v>7569</v>
      </c>
      <c r="G41" s="17">
        <v>2287</v>
      </c>
      <c r="H41" s="17">
        <v>611</v>
      </c>
      <c r="I41" s="17">
        <v>489</v>
      </c>
      <c r="J41" s="17">
        <v>122</v>
      </c>
      <c r="K41" s="17">
        <v>6881</v>
      </c>
      <c r="L41" s="17">
        <v>5285</v>
      </c>
      <c r="M41" s="17">
        <v>1596</v>
      </c>
      <c r="N41" s="17">
        <v>2364</v>
      </c>
      <c r="O41" s="17">
        <v>1795</v>
      </c>
      <c r="P41" s="17">
        <v>569</v>
      </c>
      <c r="Q41" s="17">
        <v>53859</v>
      </c>
      <c r="R41" s="17">
        <v>28907</v>
      </c>
      <c r="S41" s="17">
        <v>24952</v>
      </c>
      <c r="T41" s="17">
        <v>141</v>
      </c>
      <c r="U41" s="17">
        <v>87989008</v>
      </c>
      <c r="V41" s="17">
        <v>37887608</v>
      </c>
      <c r="W41" s="17">
        <v>50101400</v>
      </c>
      <c r="X41" s="17">
        <v>283</v>
      </c>
      <c r="Y41" s="17">
        <v>282</v>
      </c>
      <c r="Z41" s="17">
        <v>0</v>
      </c>
      <c r="AA41" s="17">
        <v>1</v>
      </c>
      <c r="AB41" s="17">
        <v>9676</v>
      </c>
      <c r="AC41" s="17">
        <v>33056</v>
      </c>
      <c r="AD41" s="17">
        <v>396</v>
      </c>
      <c r="AE41" s="17">
        <v>29</v>
      </c>
      <c r="AF41" s="17">
        <v>304</v>
      </c>
      <c r="AG41" s="17">
        <v>10330</v>
      </c>
      <c r="AH41" s="17">
        <v>3305</v>
      </c>
      <c r="AI41" s="17">
        <v>7025</v>
      </c>
      <c r="AJ41" s="17">
        <v>173</v>
      </c>
      <c r="AK41" s="17">
        <v>14</v>
      </c>
      <c r="AL41" s="17">
        <v>51</v>
      </c>
      <c r="AM41" s="17">
        <v>526395</v>
      </c>
      <c r="AN41" s="17">
        <v>363648</v>
      </c>
    </row>
    <row r="42" spans="1:43" s="14" customFormat="1" ht="16.5" hidden="1" customHeight="1">
      <c r="A42" s="15" t="s">
        <v>72</v>
      </c>
      <c r="B42" s="16">
        <v>677</v>
      </c>
      <c r="C42" s="17">
        <v>642927</v>
      </c>
      <c r="D42" s="17">
        <v>1781146</v>
      </c>
      <c r="E42" s="17">
        <v>10413</v>
      </c>
      <c r="F42" s="17">
        <v>7924</v>
      </c>
      <c r="G42" s="17">
        <v>2489</v>
      </c>
      <c r="H42" s="17">
        <v>677</v>
      </c>
      <c r="I42" s="17">
        <v>547</v>
      </c>
      <c r="J42" s="17">
        <v>130</v>
      </c>
      <c r="K42" s="17">
        <v>7299</v>
      </c>
      <c r="L42" s="17">
        <v>5532</v>
      </c>
      <c r="M42" s="17">
        <v>1767</v>
      </c>
      <c r="N42" s="17">
        <v>2437</v>
      </c>
      <c r="O42" s="17">
        <v>1845</v>
      </c>
      <c r="P42" s="17">
        <v>592</v>
      </c>
      <c r="Q42" s="17">
        <v>90902</v>
      </c>
      <c r="R42" s="17">
        <v>44088</v>
      </c>
      <c r="S42" s="17">
        <v>46814</v>
      </c>
      <c r="T42" s="17">
        <v>314</v>
      </c>
      <c r="U42" s="17">
        <v>175399571</v>
      </c>
      <c r="V42" s="17">
        <v>113794286</v>
      </c>
      <c r="W42" s="17">
        <v>61605285</v>
      </c>
      <c r="X42" s="17">
        <v>156</v>
      </c>
      <c r="Y42" s="17">
        <v>155</v>
      </c>
      <c r="Z42" s="17">
        <v>0</v>
      </c>
      <c r="AA42" s="17">
        <v>1</v>
      </c>
      <c r="AB42" s="17">
        <v>7905</v>
      </c>
      <c r="AC42" s="17">
        <v>27255</v>
      </c>
      <c r="AD42" s="17">
        <v>494</v>
      </c>
      <c r="AE42" s="17">
        <v>141</v>
      </c>
      <c r="AF42" s="17">
        <v>489</v>
      </c>
      <c r="AG42" s="17">
        <v>16800</v>
      </c>
      <c r="AH42" s="17">
        <v>5987</v>
      </c>
      <c r="AI42" s="17">
        <v>10813</v>
      </c>
      <c r="AJ42" s="17">
        <v>252</v>
      </c>
      <c r="AK42" s="17">
        <v>62</v>
      </c>
      <c r="AL42" s="17">
        <v>94</v>
      </c>
      <c r="AM42" s="17">
        <v>1293337</v>
      </c>
      <c r="AN42" s="17">
        <v>764441</v>
      </c>
    </row>
    <row r="43" spans="1:43" s="14" customFormat="1" ht="16.5" hidden="1" customHeight="1">
      <c r="A43" s="15" t="s">
        <v>73</v>
      </c>
      <c r="B43" s="16">
        <v>775</v>
      </c>
      <c r="C43" s="17">
        <v>888250</v>
      </c>
      <c r="D43" s="17">
        <v>2277042</v>
      </c>
      <c r="E43" s="17">
        <v>12102</v>
      </c>
      <c r="F43" s="17">
        <v>8233</v>
      </c>
      <c r="G43" s="17">
        <v>3869</v>
      </c>
      <c r="H43" s="17">
        <v>775</v>
      </c>
      <c r="I43" s="17">
        <v>578</v>
      </c>
      <c r="J43" s="17">
        <v>197</v>
      </c>
      <c r="K43" s="17">
        <v>8389</v>
      </c>
      <c r="L43" s="17">
        <v>5657</v>
      </c>
      <c r="M43" s="17">
        <v>2732</v>
      </c>
      <c r="N43" s="17">
        <v>2938</v>
      </c>
      <c r="O43" s="17">
        <v>1998</v>
      </c>
      <c r="P43" s="17">
        <v>940</v>
      </c>
      <c r="Q43" s="17">
        <v>83293</v>
      </c>
      <c r="R43" s="17">
        <v>39120</v>
      </c>
      <c r="S43" s="17">
        <v>44173</v>
      </c>
      <c r="T43" s="17">
        <v>408</v>
      </c>
      <c r="U43" s="17">
        <v>197634063</v>
      </c>
      <c r="V43" s="17">
        <v>123427642</v>
      </c>
      <c r="W43" s="17">
        <v>74206421</v>
      </c>
      <c r="X43" s="17">
        <v>305</v>
      </c>
      <c r="Y43" s="17">
        <v>303</v>
      </c>
      <c r="Z43" s="17">
        <v>1</v>
      </c>
      <c r="AA43" s="17">
        <v>1</v>
      </c>
      <c r="AB43" s="17">
        <v>31634</v>
      </c>
      <c r="AC43" s="17">
        <v>32119</v>
      </c>
      <c r="AD43" s="17">
        <v>190</v>
      </c>
      <c r="AE43" s="17">
        <v>251</v>
      </c>
      <c r="AF43" s="17">
        <v>516</v>
      </c>
      <c r="AG43" s="17">
        <v>17205</v>
      </c>
      <c r="AH43" s="17">
        <v>6071</v>
      </c>
      <c r="AI43" s="17">
        <v>11134</v>
      </c>
      <c r="AJ43" s="17">
        <v>153</v>
      </c>
      <c r="AK43" s="17">
        <v>76</v>
      </c>
      <c r="AL43" s="17">
        <v>186</v>
      </c>
      <c r="AM43" s="17">
        <v>1076042</v>
      </c>
      <c r="AN43" s="17">
        <v>377147</v>
      </c>
    </row>
    <row r="44" spans="1:43" s="14" customFormat="1" ht="16.5" hidden="1" customHeight="1">
      <c r="A44" s="15" t="s">
        <v>104</v>
      </c>
      <c r="B44" s="16">
        <v>240</v>
      </c>
      <c r="C44" s="17">
        <v>168666</v>
      </c>
      <c r="D44" s="17">
        <v>457564</v>
      </c>
      <c r="E44" s="17">
        <v>3869</v>
      </c>
      <c r="F44" s="17">
        <v>3220</v>
      </c>
      <c r="G44" s="17">
        <v>649</v>
      </c>
      <c r="H44" s="17">
        <v>240</v>
      </c>
      <c r="I44" s="17">
        <v>204</v>
      </c>
      <c r="J44" s="17">
        <v>36</v>
      </c>
      <c r="K44" s="17">
        <v>2704</v>
      </c>
      <c r="L44" s="17">
        <v>2240</v>
      </c>
      <c r="M44" s="17">
        <v>464</v>
      </c>
      <c r="N44" s="17">
        <v>925</v>
      </c>
      <c r="O44" s="17">
        <v>776</v>
      </c>
      <c r="P44" s="17">
        <v>149</v>
      </c>
      <c r="Q44" s="17">
        <v>23253</v>
      </c>
      <c r="R44" s="17">
        <v>13947</v>
      </c>
      <c r="S44" s="17">
        <v>9306</v>
      </c>
      <c r="T44" s="17">
        <v>130</v>
      </c>
      <c r="U44" s="17">
        <v>88812381</v>
      </c>
      <c r="V44" s="17">
        <v>60538902</v>
      </c>
      <c r="W44" s="17">
        <v>28273479</v>
      </c>
      <c r="X44" s="17">
        <v>195</v>
      </c>
      <c r="Y44" s="17">
        <v>173</v>
      </c>
      <c r="Z44" s="17">
        <v>5</v>
      </c>
      <c r="AA44" s="17">
        <v>17</v>
      </c>
      <c r="AB44" s="17">
        <v>1367</v>
      </c>
      <c r="AC44" s="17">
        <v>18883</v>
      </c>
      <c r="AD44" s="17">
        <v>111</v>
      </c>
      <c r="AE44" s="17">
        <v>95</v>
      </c>
      <c r="AF44" s="17">
        <v>161</v>
      </c>
      <c r="AG44" s="17">
        <v>7329</v>
      </c>
      <c r="AH44" s="17">
        <v>4914</v>
      </c>
      <c r="AI44" s="17">
        <v>2415</v>
      </c>
      <c r="AJ44" s="17">
        <v>71</v>
      </c>
      <c r="AK44" s="17">
        <v>19</v>
      </c>
      <c r="AL44" s="17">
        <v>17</v>
      </c>
      <c r="AM44" s="17">
        <v>326127</v>
      </c>
      <c r="AN44" s="17">
        <v>103016</v>
      </c>
    </row>
    <row r="45" spans="1:43" s="14" customFormat="1" ht="16.5" hidden="1" customHeight="1">
      <c r="A45" s="15" t="s">
        <v>105</v>
      </c>
      <c r="B45" s="16">
        <v>186</v>
      </c>
      <c r="C45" s="17">
        <v>193168</v>
      </c>
      <c r="D45" s="17">
        <v>558507</v>
      </c>
      <c r="E45" s="17">
        <v>3410</v>
      </c>
      <c r="F45" s="17">
        <v>2588</v>
      </c>
      <c r="G45" s="17">
        <v>822</v>
      </c>
      <c r="H45" s="17">
        <v>186</v>
      </c>
      <c r="I45" s="17">
        <v>154</v>
      </c>
      <c r="J45" s="17">
        <v>32</v>
      </c>
      <c r="K45" s="17">
        <v>2371</v>
      </c>
      <c r="L45" s="17">
        <v>1824</v>
      </c>
      <c r="M45" s="17">
        <v>547</v>
      </c>
      <c r="N45" s="17">
        <v>853</v>
      </c>
      <c r="O45" s="17">
        <v>610</v>
      </c>
      <c r="P45" s="17">
        <v>243</v>
      </c>
      <c r="Q45" s="17">
        <v>35664</v>
      </c>
      <c r="R45" s="17">
        <v>19379</v>
      </c>
      <c r="S45" s="17">
        <v>16285</v>
      </c>
      <c r="T45" s="17">
        <v>162</v>
      </c>
      <c r="U45" s="17">
        <v>123517940</v>
      </c>
      <c r="V45" s="17">
        <v>66464961</v>
      </c>
      <c r="W45" s="17">
        <v>57052979</v>
      </c>
      <c r="X45" s="17">
        <v>77</v>
      </c>
      <c r="Y45" s="17">
        <v>73</v>
      </c>
      <c r="Z45" s="17">
        <v>1</v>
      </c>
      <c r="AA45" s="17">
        <v>3</v>
      </c>
      <c r="AB45" s="17">
        <v>2716</v>
      </c>
      <c r="AC45" s="17">
        <v>15021</v>
      </c>
      <c r="AD45" s="17">
        <v>147</v>
      </c>
      <c r="AE45" s="17">
        <v>56</v>
      </c>
      <c r="AF45" s="17">
        <v>134</v>
      </c>
      <c r="AG45" s="17">
        <v>4726</v>
      </c>
      <c r="AH45" s="17">
        <v>2117</v>
      </c>
      <c r="AI45" s="17">
        <v>2609</v>
      </c>
      <c r="AJ45" s="17">
        <v>41</v>
      </c>
      <c r="AK45" s="17">
        <v>17</v>
      </c>
      <c r="AL45" s="17">
        <v>49</v>
      </c>
      <c r="AM45" s="17">
        <v>143586</v>
      </c>
      <c r="AN45" s="17">
        <v>21229</v>
      </c>
    </row>
    <row r="46" spans="1:43" s="14" customFormat="1" ht="16.5" hidden="1" customHeight="1">
      <c r="A46" s="15" t="s">
        <v>106</v>
      </c>
      <c r="B46" s="16">
        <v>279</v>
      </c>
      <c r="C46" s="17">
        <v>187083</v>
      </c>
      <c r="D46" s="17">
        <v>560058</v>
      </c>
      <c r="E46" s="17">
        <v>4746</v>
      </c>
      <c r="F46" s="17">
        <v>3596</v>
      </c>
      <c r="G46" s="17">
        <v>1150</v>
      </c>
      <c r="H46" s="17">
        <v>279</v>
      </c>
      <c r="I46" s="17">
        <v>219</v>
      </c>
      <c r="J46" s="17">
        <v>60</v>
      </c>
      <c r="K46" s="17">
        <v>3257</v>
      </c>
      <c r="L46" s="17">
        <v>2476</v>
      </c>
      <c r="M46" s="17">
        <v>781</v>
      </c>
      <c r="N46" s="17">
        <v>1210</v>
      </c>
      <c r="O46" s="17">
        <v>901</v>
      </c>
      <c r="P46" s="17">
        <v>309</v>
      </c>
      <c r="Q46" s="17">
        <v>45865</v>
      </c>
      <c r="R46" s="17">
        <v>24570</v>
      </c>
      <c r="S46" s="17">
        <v>21295</v>
      </c>
      <c r="T46" s="17">
        <v>215</v>
      </c>
      <c r="U46" s="17">
        <v>78760645</v>
      </c>
      <c r="V46" s="17">
        <v>50324030</v>
      </c>
      <c r="W46" s="17">
        <v>28436615</v>
      </c>
      <c r="X46" s="17">
        <v>227</v>
      </c>
      <c r="Y46" s="17">
        <v>220</v>
      </c>
      <c r="Z46" s="17">
        <v>5</v>
      </c>
      <c r="AA46" s="17">
        <v>2</v>
      </c>
      <c r="AB46" s="17">
        <v>4104</v>
      </c>
      <c r="AC46" s="17">
        <v>8683</v>
      </c>
      <c r="AD46" s="17">
        <v>161</v>
      </c>
      <c r="AE46" s="17">
        <v>128</v>
      </c>
      <c r="AF46" s="17">
        <v>114</v>
      </c>
      <c r="AG46" s="17">
        <v>4406</v>
      </c>
      <c r="AH46" s="17">
        <v>2030</v>
      </c>
      <c r="AI46" s="17">
        <v>2376</v>
      </c>
      <c r="AJ46" s="17">
        <v>84</v>
      </c>
      <c r="AK46" s="17">
        <v>27</v>
      </c>
      <c r="AL46" s="17">
        <v>36</v>
      </c>
      <c r="AM46" s="17">
        <v>174682</v>
      </c>
      <c r="AN46" s="17">
        <v>138237</v>
      </c>
    </row>
    <row r="47" spans="1:43" s="14" customFormat="1" ht="16.5" hidden="1" customHeight="1">
      <c r="A47" s="15" t="s">
        <v>107</v>
      </c>
      <c r="B47" s="16">
        <v>555</v>
      </c>
      <c r="C47" s="17">
        <v>360865</v>
      </c>
      <c r="D47" s="17">
        <v>1177596</v>
      </c>
      <c r="E47" s="17">
        <v>9598</v>
      </c>
      <c r="F47" s="17">
        <v>8067</v>
      </c>
      <c r="G47" s="17">
        <v>1531</v>
      </c>
      <c r="H47" s="17">
        <v>555</v>
      </c>
      <c r="I47" s="17">
        <v>462</v>
      </c>
      <c r="J47" s="17">
        <v>93</v>
      </c>
      <c r="K47" s="17">
        <v>6779</v>
      </c>
      <c r="L47" s="17">
        <v>5676</v>
      </c>
      <c r="M47" s="17">
        <v>1103</v>
      </c>
      <c r="N47" s="17">
        <v>2264</v>
      </c>
      <c r="O47" s="17">
        <v>1929</v>
      </c>
      <c r="P47" s="17">
        <v>335</v>
      </c>
      <c r="Q47" s="17">
        <v>67781</v>
      </c>
      <c r="R47" s="17">
        <v>39119</v>
      </c>
      <c r="S47" s="17">
        <v>28662</v>
      </c>
      <c r="T47" s="17">
        <v>391</v>
      </c>
      <c r="U47" s="17">
        <v>147283052</v>
      </c>
      <c r="V47" s="17">
        <v>110772067</v>
      </c>
      <c r="W47" s="17">
        <v>36510985</v>
      </c>
      <c r="X47" s="17">
        <v>412</v>
      </c>
      <c r="Y47" s="17">
        <v>401</v>
      </c>
      <c r="Z47" s="17">
        <v>6</v>
      </c>
      <c r="AA47" s="17">
        <v>5</v>
      </c>
      <c r="AB47" s="17">
        <v>5362</v>
      </c>
      <c r="AC47" s="17">
        <v>24766</v>
      </c>
      <c r="AD47" s="17">
        <v>325</v>
      </c>
      <c r="AE47" s="17">
        <v>105</v>
      </c>
      <c r="AF47" s="17">
        <v>394</v>
      </c>
      <c r="AG47" s="17">
        <v>20054</v>
      </c>
      <c r="AH47" s="17">
        <v>8496</v>
      </c>
      <c r="AI47" s="17">
        <v>11558</v>
      </c>
      <c r="AJ47" s="17">
        <v>101</v>
      </c>
      <c r="AK47" s="17">
        <v>56</v>
      </c>
      <c r="AL47" s="17">
        <v>66</v>
      </c>
      <c r="AM47" s="17">
        <v>515981</v>
      </c>
      <c r="AN47" s="17">
        <v>185840</v>
      </c>
    </row>
    <row r="48" spans="1:43" s="14" customFormat="1" ht="16.5" hidden="1" customHeight="1">
      <c r="A48" s="15" t="s">
        <v>108</v>
      </c>
      <c r="B48" s="16">
        <v>284</v>
      </c>
      <c r="C48" s="17">
        <v>173661</v>
      </c>
      <c r="D48" s="17">
        <v>490325</v>
      </c>
      <c r="E48" s="17">
        <v>4021</v>
      </c>
      <c r="F48" s="17">
        <v>3239</v>
      </c>
      <c r="G48" s="17">
        <v>782</v>
      </c>
      <c r="H48" s="17">
        <v>284</v>
      </c>
      <c r="I48" s="17">
        <v>240</v>
      </c>
      <c r="J48" s="17">
        <v>44</v>
      </c>
      <c r="K48" s="17">
        <v>2770</v>
      </c>
      <c r="L48" s="17">
        <v>2236</v>
      </c>
      <c r="M48" s="17">
        <v>534</v>
      </c>
      <c r="N48" s="17">
        <v>967</v>
      </c>
      <c r="O48" s="17">
        <v>763</v>
      </c>
      <c r="P48" s="17">
        <v>204</v>
      </c>
      <c r="Q48" s="17">
        <v>28246</v>
      </c>
      <c r="R48" s="17">
        <v>17704</v>
      </c>
      <c r="S48" s="17">
        <v>10542</v>
      </c>
      <c r="T48" s="17">
        <v>225</v>
      </c>
      <c r="U48" s="17">
        <v>58471433</v>
      </c>
      <c r="V48" s="17">
        <v>50104433</v>
      </c>
      <c r="W48" s="17">
        <v>8367000</v>
      </c>
      <c r="X48" s="17">
        <v>219</v>
      </c>
      <c r="Y48" s="17">
        <v>210</v>
      </c>
      <c r="Z48" s="17">
        <v>2</v>
      </c>
      <c r="AA48" s="17">
        <v>7</v>
      </c>
      <c r="AB48" s="17">
        <v>5885</v>
      </c>
      <c r="AC48" s="17">
        <v>12924</v>
      </c>
      <c r="AD48" s="17">
        <v>64</v>
      </c>
      <c r="AE48" s="17">
        <v>110</v>
      </c>
      <c r="AF48" s="17">
        <v>192</v>
      </c>
      <c r="AG48" s="17">
        <v>4848</v>
      </c>
      <c r="AH48" s="17">
        <v>2228</v>
      </c>
      <c r="AI48" s="17">
        <v>2620</v>
      </c>
      <c r="AJ48" s="17">
        <v>94</v>
      </c>
      <c r="AK48" s="17">
        <v>32</v>
      </c>
      <c r="AL48" s="17">
        <v>42</v>
      </c>
      <c r="AM48" s="17">
        <v>197500</v>
      </c>
      <c r="AN48" s="17">
        <v>32155</v>
      </c>
    </row>
    <row r="49" spans="1:40" s="14" customFormat="1" ht="16.5" hidden="1" customHeight="1">
      <c r="A49" s="15" t="s">
        <v>109</v>
      </c>
      <c r="B49" s="16">
        <v>433</v>
      </c>
      <c r="C49" s="17">
        <v>218101</v>
      </c>
      <c r="D49" s="17">
        <v>644973</v>
      </c>
      <c r="E49" s="17">
        <v>6782</v>
      </c>
      <c r="F49" s="17">
        <v>6002</v>
      </c>
      <c r="G49" s="17">
        <v>780</v>
      </c>
      <c r="H49" s="17">
        <v>433</v>
      </c>
      <c r="I49" s="17">
        <v>377</v>
      </c>
      <c r="J49" s="17">
        <v>56</v>
      </c>
      <c r="K49" s="17">
        <v>4718</v>
      </c>
      <c r="L49" s="17">
        <v>4180</v>
      </c>
      <c r="M49" s="17">
        <v>538</v>
      </c>
      <c r="N49" s="17">
        <v>1631</v>
      </c>
      <c r="O49" s="17">
        <v>1445</v>
      </c>
      <c r="P49" s="17">
        <v>186</v>
      </c>
      <c r="Q49" s="17">
        <v>30935</v>
      </c>
      <c r="R49" s="17">
        <v>21679</v>
      </c>
      <c r="S49" s="17">
        <v>9256</v>
      </c>
      <c r="T49" s="17">
        <v>296</v>
      </c>
      <c r="U49" s="17">
        <v>98668436</v>
      </c>
      <c r="V49" s="17">
        <v>78055035</v>
      </c>
      <c r="W49" s="17">
        <v>20613401</v>
      </c>
      <c r="X49" s="17">
        <v>377</v>
      </c>
      <c r="Y49" s="17">
        <v>375</v>
      </c>
      <c r="Z49" s="17">
        <v>1</v>
      </c>
      <c r="AA49" s="17">
        <v>1</v>
      </c>
      <c r="AB49" s="17">
        <v>1357</v>
      </c>
      <c r="AC49" s="17">
        <v>6276</v>
      </c>
      <c r="AD49" s="17">
        <v>290</v>
      </c>
      <c r="AE49" s="17">
        <v>54</v>
      </c>
      <c r="AF49" s="17">
        <v>126</v>
      </c>
      <c r="AG49" s="17">
        <v>4205</v>
      </c>
      <c r="AH49" s="17">
        <v>1808</v>
      </c>
      <c r="AI49" s="17">
        <v>2397</v>
      </c>
      <c r="AJ49" s="17">
        <v>54</v>
      </c>
      <c r="AK49" s="17">
        <v>29</v>
      </c>
      <c r="AL49" s="17">
        <v>15</v>
      </c>
      <c r="AM49" s="17">
        <v>155611</v>
      </c>
      <c r="AN49" s="17">
        <v>38401</v>
      </c>
    </row>
    <row r="50" spans="1:40" s="14" customFormat="1" ht="16.5" hidden="1" customHeight="1">
      <c r="A50" s="15" t="s">
        <v>110</v>
      </c>
      <c r="B50" s="16">
        <v>361</v>
      </c>
      <c r="C50" s="17">
        <v>182794</v>
      </c>
      <c r="D50" s="17">
        <v>509215</v>
      </c>
      <c r="E50" s="17">
        <v>5977</v>
      </c>
      <c r="F50" s="17">
        <v>5452</v>
      </c>
      <c r="G50" s="17">
        <v>525</v>
      </c>
      <c r="H50" s="17">
        <v>361</v>
      </c>
      <c r="I50" s="17">
        <v>305</v>
      </c>
      <c r="J50" s="17">
        <v>56</v>
      </c>
      <c r="K50" s="17">
        <v>4093</v>
      </c>
      <c r="L50" s="17">
        <v>3848</v>
      </c>
      <c r="M50" s="17">
        <v>245</v>
      </c>
      <c r="N50" s="17">
        <v>1523</v>
      </c>
      <c r="O50" s="17">
        <v>1299</v>
      </c>
      <c r="P50" s="17">
        <v>224</v>
      </c>
      <c r="Q50" s="17">
        <v>32255</v>
      </c>
      <c r="R50" s="17">
        <v>20435</v>
      </c>
      <c r="S50" s="17">
        <v>11820</v>
      </c>
      <c r="T50" s="17">
        <v>244</v>
      </c>
      <c r="U50" s="17">
        <v>84511077</v>
      </c>
      <c r="V50" s="17">
        <v>64714203</v>
      </c>
      <c r="W50" s="17">
        <v>19796874</v>
      </c>
      <c r="X50" s="17">
        <v>307</v>
      </c>
      <c r="Y50" s="17">
        <v>307</v>
      </c>
      <c r="Z50" s="17">
        <v>0</v>
      </c>
      <c r="AA50" s="17">
        <v>0</v>
      </c>
      <c r="AB50" s="17">
        <v>2447</v>
      </c>
      <c r="AC50" s="17">
        <v>12078</v>
      </c>
      <c r="AD50" s="17">
        <v>273</v>
      </c>
      <c r="AE50" s="17">
        <v>59</v>
      </c>
      <c r="AF50" s="17">
        <v>175</v>
      </c>
      <c r="AG50" s="17">
        <v>5144</v>
      </c>
      <c r="AH50" s="17">
        <v>2135</v>
      </c>
      <c r="AI50" s="17">
        <v>3009</v>
      </c>
      <c r="AJ50" s="17">
        <v>60</v>
      </c>
      <c r="AK50" s="17">
        <v>54</v>
      </c>
      <c r="AL50" s="17">
        <v>0</v>
      </c>
      <c r="AM50" s="17">
        <v>217920</v>
      </c>
      <c r="AN50" s="17">
        <v>86667</v>
      </c>
    </row>
    <row r="51" spans="1:40" s="14" customFormat="1" ht="16.5" hidden="1" customHeight="1">
      <c r="A51" s="15" t="s">
        <v>111</v>
      </c>
      <c r="B51" s="16">
        <v>465</v>
      </c>
      <c r="C51" s="17">
        <v>286920</v>
      </c>
      <c r="D51" s="17">
        <v>830018</v>
      </c>
      <c r="E51" s="17">
        <v>6178</v>
      </c>
      <c r="F51" s="17">
        <v>4913</v>
      </c>
      <c r="G51" s="17">
        <v>1265</v>
      </c>
      <c r="H51" s="17">
        <v>465</v>
      </c>
      <c r="I51" s="17">
        <v>384</v>
      </c>
      <c r="J51" s="17">
        <v>81</v>
      </c>
      <c r="K51" s="17">
        <v>4241</v>
      </c>
      <c r="L51" s="17">
        <v>3378</v>
      </c>
      <c r="M51" s="17">
        <v>863</v>
      </c>
      <c r="N51" s="17">
        <v>1472</v>
      </c>
      <c r="O51" s="17">
        <v>1151</v>
      </c>
      <c r="P51" s="17">
        <v>321</v>
      </c>
      <c r="Q51" s="17">
        <v>49915</v>
      </c>
      <c r="R51" s="17">
        <v>29035</v>
      </c>
      <c r="S51" s="17">
        <v>20880</v>
      </c>
      <c r="T51" s="17">
        <v>286</v>
      </c>
      <c r="U51" s="17">
        <v>142837913</v>
      </c>
      <c r="V51" s="17">
        <v>128029945</v>
      </c>
      <c r="W51" s="17">
        <v>14807968</v>
      </c>
      <c r="X51" s="17">
        <v>211</v>
      </c>
      <c r="Y51" s="17">
        <v>211</v>
      </c>
      <c r="Z51" s="17">
        <v>0</v>
      </c>
      <c r="AA51" s="17">
        <v>0</v>
      </c>
      <c r="AB51" s="17">
        <v>4932</v>
      </c>
      <c r="AC51" s="17">
        <v>26826</v>
      </c>
      <c r="AD51" s="17">
        <v>287</v>
      </c>
      <c r="AE51" s="17">
        <v>97</v>
      </c>
      <c r="AF51" s="17">
        <v>299</v>
      </c>
      <c r="AG51" s="17">
        <v>7176</v>
      </c>
      <c r="AH51" s="17">
        <v>2924</v>
      </c>
      <c r="AI51" s="17">
        <v>4252</v>
      </c>
      <c r="AJ51" s="17">
        <v>282</v>
      </c>
      <c r="AK51" s="17">
        <v>36</v>
      </c>
      <c r="AL51" s="17">
        <v>19</v>
      </c>
      <c r="AM51" s="17">
        <v>1011809</v>
      </c>
      <c r="AN51" s="17">
        <v>19496</v>
      </c>
    </row>
    <row r="52" spans="1:40" s="14" customFormat="1" ht="16.5" hidden="1" customHeight="1">
      <c r="A52" s="15" t="s">
        <v>112</v>
      </c>
      <c r="B52" s="16">
        <v>155</v>
      </c>
      <c r="C52" s="17">
        <v>72318</v>
      </c>
      <c r="D52" s="17">
        <v>193648</v>
      </c>
      <c r="E52" s="17">
        <v>2007</v>
      </c>
      <c r="F52" s="17">
        <v>1501</v>
      </c>
      <c r="G52" s="17">
        <v>506</v>
      </c>
      <c r="H52" s="17">
        <v>155</v>
      </c>
      <c r="I52" s="17">
        <v>133</v>
      </c>
      <c r="J52" s="17">
        <v>22</v>
      </c>
      <c r="K52" s="17">
        <v>1371</v>
      </c>
      <c r="L52" s="17">
        <v>1039</v>
      </c>
      <c r="M52" s="17">
        <v>332</v>
      </c>
      <c r="N52" s="17">
        <v>481</v>
      </c>
      <c r="O52" s="17">
        <v>329</v>
      </c>
      <c r="P52" s="17">
        <v>152</v>
      </c>
      <c r="Q52" s="17">
        <v>13268</v>
      </c>
      <c r="R52" s="17">
        <v>7538</v>
      </c>
      <c r="S52" s="17">
        <v>5730</v>
      </c>
      <c r="T52" s="17">
        <v>112</v>
      </c>
      <c r="U52" s="17">
        <v>58687671</v>
      </c>
      <c r="V52" s="17">
        <v>49455414</v>
      </c>
      <c r="W52" s="17">
        <v>9232257</v>
      </c>
      <c r="X52" s="17">
        <v>224</v>
      </c>
      <c r="Y52" s="17">
        <v>126</v>
      </c>
      <c r="Z52" s="17">
        <v>2</v>
      </c>
      <c r="AA52" s="17">
        <v>96</v>
      </c>
      <c r="AB52" s="17">
        <v>1264</v>
      </c>
      <c r="AC52" s="17">
        <v>1668</v>
      </c>
      <c r="AD52" s="17">
        <v>23</v>
      </c>
      <c r="AE52" s="17">
        <v>36</v>
      </c>
      <c r="AF52" s="17">
        <v>38</v>
      </c>
      <c r="AG52" s="17">
        <v>1376</v>
      </c>
      <c r="AH52" s="17">
        <v>685</v>
      </c>
      <c r="AI52" s="17">
        <v>691</v>
      </c>
      <c r="AJ52" s="17">
        <v>62</v>
      </c>
      <c r="AK52" s="17">
        <v>30</v>
      </c>
      <c r="AL52" s="17">
        <v>47</v>
      </c>
      <c r="AM52" s="17">
        <v>25709</v>
      </c>
      <c r="AN52" s="17">
        <v>27983</v>
      </c>
    </row>
    <row r="53" spans="1:40" s="14" customFormat="1" ht="16.5" hidden="1" customHeight="1">
      <c r="A53" s="15" t="s">
        <v>113</v>
      </c>
      <c r="B53" s="16">
        <v>176</v>
      </c>
      <c r="C53" s="17">
        <v>112512</v>
      </c>
      <c r="D53" s="17">
        <v>295862</v>
      </c>
      <c r="E53" s="17">
        <v>2280</v>
      </c>
      <c r="F53" s="17">
        <v>1567</v>
      </c>
      <c r="G53" s="17">
        <v>713</v>
      </c>
      <c r="H53" s="17">
        <v>176</v>
      </c>
      <c r="I53" s="17">
        <v>127</v>
      </c>
      <c r="J53" s="17">
        <v>49</v>
      </c>
      <c r="K53" s="17">
        <v>1548</v>
      </c>
      <c r="L53" s="17">
        <v>1075</v>
      </c>
      <c r="M53" s="17">
        <v>473</v>
      </c>
      <c r="N53" s="17">
        <v>556</v>
      </c>
      <c r="O53" s="17">
        <v>365</v>
      </c>
      <c r="P53" s="17">
        <v>191</v>
      </c>
      <c r="Q53" s="17">
        <v>15403</v>
      </c>
      <c r="R53" s="17">
        <v>8307</v>
      </c>
      <c r="S53" s="17">
        <v>7096</v>
      </c>
      <c r="T53" s="17">
        <v>138</v>
      </c>
      <c r="U53" s="17">
        <v>68740967</v>
      </c>
      <c r="V53" s="17">
        <v>55559910</v>
      </c>
      <c r="W53" s="17">
        <v>13181057</v>
      </c>
      <c r="X53" s="17">
        <v>149</v>
      </c>
      <c r="Y53" s="17">
        <v>143</v>
      </c>
      <c r="Z53" s="17">
        <v>1</v>
      </c>
      <c r="AA53" s="17">
        <v>5</v>
      </c>
      <c r="AB53" s="17">
        <v>1889</v>
      </c>
      <c r="AC53" s="17">
        <v>1536</v>
      </c>
      <c r="AD53" s="17">
        <v>67</v>
      </c>
      <c r="AE53" s="17">
        <v>54</v>
      </c>
      <c r="AF53" s="17">
        <v>84</v>
      </c>
      <c r="AG53" s="17">
        <v>2598</v>
      </c>
      <c r="AH53" s="17">
        <v>1053</v>
      </c>
      <c r="AI53" s="17">
        <v>1545</v>
      </c>
      <c r="AJ53" s="17">
        <v>51</v>
      </c>
      <c r="AK53" s="17">
        <v>33</v>
      </c>
      <c r="AL53" s="17">
        <v>218</v>
      </c>
      <c r="AM53" s="17">
        <v>94844</v>
      </c>
      <c r="AN53" s="17">
        <v>58780</v>
      </c>
    </row>
    <row r="54" spans="1:40" s="14" customFormat="1" ht="16.5" hidden="1" customHeight="1">
      <c r="A54" s="15" t="s">
        <v>114</v>
      </c>
      <c r="B54" s="16">
        <v>93</v>
      </c>
      <c r="C54" s="17">
        <v>38677</v>
      </c>
      <c r="D54" s="17">
        <v>101625</v>
      </c>
      <c r="E54" s="17">
        <v>1316</v>
      </c>
      <c r="F54" s="17">
        <v>1037</v>
      </c>
      <c r="G54" s="17">
        <v>279</v>
      </c>
      <c r="H54" s="17">
        <v>93</v>
      </c>
      <c r="I54" s="17">
        <v>80</v>
      </c>
      <c r="J54" s="17">
        <v>13</v>
      </c>
      <c r="K54" s="17">
        <v>905</v>
      </c>
      <c r="L54" s="17">
        <v>720</v>
      </c>
      <c r="M54" s="17">
        <v>185</v>
      </c>
      <c r="N54" s="17">
        <v>318</v>
      </c>
      <c r="O54" s="17">
        <v>237</v>
      </c>
      <c r="P54" s="17">
        <v>81</v>
      </c>
      <c r="Q54" s="17">
        <v>9442</v>
      </c>
      <c r="R54" s="17">
        <v>5078</v>
      </c>
      <c r="S54" s="17">
        <v>4364</v>
      </c>
      <c r="T54" s="17">
        <v>83</v>
      </c>
      <c r="U54" s="17">
        <v>70590194</v>
      </c>
      <c r="V54" s="17">
        <v>62274697</v>
      </c>
      <c r="W54" s="17">
        <v>8315497</v>
      </c>
      <c r="X54" s="17">
        <v>86</v>
      </c>
      <c r="Y54" s="17">
        <v>76</v>
      </c>
      <c r="Z54" s="17">
        <v>6</v>
      </c>
      <c r="AA54" s="17">
        <v>4</v>
      </c>
      <c r="AB54" s="17">
        <v>680</v>
      </c>
      <c r="AC54" s="17">
        <v>1107</v>
      </c>
      <c r="AD54" s="17">
        <v>25</v>
      </c>
      <c r="AE54" s="17">
        <v>4</v>
      </c>
      <c r="AF54" s="17">
        <v>39</v>
      </c>
      <c r="AG54" s="17">
        <v>913</v>
      </c>
      <c r="AH54" s="17">
        <v>370</v>
      </c>
      <c r="AI54" s="17">
        <v>543</v>
      </c>
      <c r="AJ54" s="17">
        <v>19</v>
      </c>
      <c r="AK54" s="17">
        <v>20</v>
      </c>
      <c r="AL54" s="17">
        <v>5</v>
      </c>
      <c r="AM54" s="17">
        <v>106863</v>
      </c>
      <c r="AN54" s="17">
        <v>52800</v>
      </c>
    </row>
    <row r="55" spans="1:40" s="14" customFormat="1" ht="16.5" hidden="1" customHeight="1">
      <c r="A55" s="15" t="s">
        <v>115</v>
      </c>
      <c r="B55" s="16">
        <v>147</v>
      </c>
      <c r="C55" s="17">
        <v>147616</v>
      </c>
      <c r="D55" s="17">
        <v>359517</v>
      </c>
      <c r="E55" s="17">
        <v>2813</v>
      </c>
      <c r="F55" s="17">
        <v>1782</v>
      </c>
      <c r="G55" s="17">
        <v>1031</v>
      </c>
      <c r="H55" s="17">
        <v>147</v>
      </c>
      <c r="I55" s="17">
        <v>100</v>
      </c>
      <c r="J55" s="17">
        <v>47</v>
      </c>
      <c r="K55" s="17">
        <v>1961</v>
      </c>
      <c r="L55" s="17">
        <v>1263</v>
      </c>
      <c r="M55" s="17">
        <v>698</v>
      </c>
      <c r="N55" s="17">
        <v>705</v>
      </c>
      <c r="O55" s="17">
        <v>419</v>
      </c>
      <c r="P55" s="17">
        <v>286</v>
      </c>
      <c r="Q55" s="17">
        <v>8761</v>
      </c>
      <c r="R55" s="17">
        <v>4390</v>
      </c>
      <c r="S55" s="17">
        <v>4371</v>
      </c>
      <c r="T55" s="17">
        <v>131</v>
      </c>
      <c r="U55" s="17">
        <v>26341937</v>
      </c>
      <c r="V55" s="17">
        <v>20938368</v>
      </c>
      <c r="W55" s="17">
        <v>5403569</v>
      </c>
      <c r="X55" s="17">
        <v>17</v>
      </c>
      <c r="Y55" s="17">
        <v>15</v>
      </c>
      <c r="Z55" s="17">
        <v>2</v>
      </c>
      <c r="AA55" s="17">
        <v>0</v>
      </c>
      <c r="AB55" s="17">
        <v>1236</v>
      </c>
      <c r="AC55" s="17">
        <v>4454</v>
      </c>
      <c r="AD55" s="17">
        <v>57</v>
      </c>
      <c r="AE55" s="17">
        <v>26</v>
      </c>
      <c r="AF55" s="17">
        <v>40</v>
      </c>
      <c r="AG55" s="17">
        <v>1613</v>
      </c>
      <c r="AH55" s="17">
        <v>368</v>
      </c>
      <c r="AI55" s="17">
        <v>1245</v>
      </c>
      <c r="AJ55" s="17">
        <v>46</v>
      </c>
      <c r="AK55" s="17">
        <v>7</v>
      </c>
      <c r="AL55" s="17">
        <v>11</v>
      </c>
      <c r="AM55" s="17">
        <v>236643</v>
      </c>
      <c r="AN55" s="17">
        <v>41699</v>
      </c>
    </row>
    <row r="56" spans="1:40" s="14" customFormat="1" ht="16.5" hidden="1" customHeight="1">
      <c r="A56" s="15" t="s">
        <v>116</v>
      </c>
      <c r="B56" s="16">
        <v>118</v>
      </c>
      <c r="C56" s="17">
        <v>162232</v>
      </c>
      <c r="D56" s="17">
        <v>439190</v>
      </c>
      <c r="E56" s="17">
        <v>1976</v>
      </c>
      <c r="F56" s="17">
        <v>1412</v>
      </c>
      <c r="G56" s="17">
        <v>564</v>
      </c>
      <c r="H56" s="17">
        <v>118</v>
      </c>
      <c r="I56" s="17">
        <v>88</v>
      </c>
      <c r="J56" s="17">
        <v>30</v>
      </c>
      <c r="K56" s="17">
        <v>1376</v>
      </c>
      <c r="L56" s="17">
        <v>1004</v>
      </c>
      <c r="M56" s="17">
        <v>372</v>
      </c>
      <c r="N56" s="17">
        <v>482</v>
      </c>
      <c r="O56" s="17">
        <v>320</v>
      </c>
      <c r="P56" s="17">
        <v>162</v>
      </c>
      <c r="Q56" s="17">
        <v>14439</v>
      </c>
      <c r="R56" s="17">
        <v>7010</v>
      </c>
      <c r="S56" s="17">
        <v>7429</v>
      </c>
      <c r="T56" s="17">
        <v>71</v>
      </c>
      <c r="U56" s="17">
        <v>28126323</v>
      </c>
      <c r="V56" s="17">
        <v>14935296</v>
      </c>
      <c r="W56" s="17">
        <v>13191027</v>
      </c>
      <c r="X56" s="17">
        <v>11</v>
      </c>
      <c r="Y56" s="17">
        <v>11</v>
      </c>
      <c r="Z56" s="17">
        <v>0</v>
      </c>
      <c r="AA56" s="17">
        <v>0</v>
      </c>
      <c r="AB56" s="17">
        <v>986</v>
      </c>
      <c r="AC56" s="17">
        <v>5770</v>
      </c>
      <c r="AD56" s="17">
        <v>41</v>
      </c>
      <c r="AE56" s="17">
        <v>55</v>
      </c>
      <c r="AF56" s="17">
        <v>59</v>
      </c>
      <c r="AG56" s="17">
        <v>3066</v>
      </c>
      <c r="AH56" s="17">
        <v>1261</v>
      </c>
      <c r="AI56" s="17">
        <v>1805</v>
      </c>
      <c r="AJ56" s="17">
        <v>19</v>
      </c>
      <c r="AK56" s="17">
        <v>14</v>
      </c>
      <c r="AL56" s="17">
        <v>8</v>
      </c>
      <c r="AM56" s="17">
        <v>94501</v>
      </c>
      <c r="AN56" s="17">
        <v>26930</v>
      </c>
    </row>
    <row r="57" spans="1:40" s="14" customFormat="1" ht="16.5" hidden="1" customHeight="1">
      <c r="A57" s="15" t="s">
        <v>117</v>
      </c>
      <c r="B57" s="16">
        <v>78</v>
      </c>
      <c r="C57" s="17">
        <v>89374</v>
      </c>
      <c r="D57" s="17">
        <v>243554</v>
      </c>
      <c r="E57" s="17">
        <v>1095</v>
      </c>
      <c r="F57" s="17">
        <v>664</v>
      </c>
      <c r="G57" s="17">
        <v>431</v>
      </c>
      <c r="H57" s="17">
        <v>78</v>
      </c>
      <c r="I57" s="17">
        <v>54</v>
      </c>
      <c r="J57" s="17">
        <v>24</v>
      </c>
      <c r="K57" s="17">
        <v>748</v>
      </c>
      <c r="L57" s="17">
        <v>451</v>
      </c>
      <c r="M57" s="17">
        <v>297</v>
      </c>
      <c r="N57" s="17">
        <v>269</v>
      </c>
      <c r="O57" s="17">
        <v>159</v>
      </c>
      <c r="P57" s="17">
        <v>110</v>
      </c>
      <c r="Q57" s="17">
        <v>6763</v>
      </c>
      <c r="R57" s="17">
        <v>2853</v>
      </c>
      <c r="S57" s="17">
        <v>3910</v>
      </c>
      <c r="T57" s="17">
        <v>15</v>
      </c>
      <c r="U57" s="17">
        <v>19157187</v>
      </c>
      <c r="V57" s="17">
        <v>13263180</v>
      </c>
      <c r="W57" s="17">
        <v>5894007</v>
      </c>
      <c r="X57" s="17">
        <v>14</v>
      </c>
      <c r="Y57" s="17">
        <v>14</v>
      </c>
      <c r="Z57" s="17">
        <v>0</v>
      </c>
      <c r="AA57" s="17">
        <v>0</v>
      </c>
      <c r="AB57" s="17">
        <v>606</v>
      </c>
      <c r="AC57" s="17">
        <v>4851</v>
      </c>
      <c r="AD57" s="17">
        <v>18</v>
      </c>
      <c r="AE57" s="17">
        <v>14</v>
      </c>
      <c r="AF57" s="17">
        <v>73</v>
      </c>
      <c r="AG57" s="17">
        <v>1691</v>
      </c>
      <c r="AH57" s="17">
        <v>660</v>
      </c>
      <c r="AI57" s="17">
        <v>1031</v>
      </c>
      <c r="AJ57" s="17">
        <v>17</v>
      </c>
      <c r="AK57" s="17">
        <v>19</v>
      </c>
      <c r="AL57" s="17">
        <v>17</v>
      </c>
      <c r="AM57" s="17">
        <v>110779</v>
      </c>
      <c r="AN57" s="17">
        <v>49657</v>
      </c>
    </row>
    <row r="58" spans="1:40" s="14" customFormat="1" ht="16.5" hidden="1" customHeight="1">
      <c r="A58" s="19" t="s">
        <v>118</v>
      </c>
      <c r="B58" s="16">
        <v>110</v>
      </c>
      <c r="C58" s="17">
        <v>35868</v>
      </c>
      <c r="D58" s="17">
        <v>124323</v>
      </c>
      <c r="E58" s="17">
        <v>1714</v>
      </c>
      <c r="F58" s="17">
        <v>1555</v>
      </c>
      <c r="G58" s="17">
        <v>159</v>
      </c>
      <c r="H58" s="17">
        <v>110</v>
      </c>
      <c r="I58" s="17">
        <v>106</v>
      </c>
      <c r="J58" s="17">
        <v>4</v>
      </c>
      <c r="K58" s="17">
        <v>1178</v>
      </c>
      <c r="L58" s="17">
        <v>1077</v>
      </c>
      <c r="M58" s="17">
        <v>101</v>
      </c>
      <c r="N58" s="17">
        <v>426</v>
      </c>
      <c r="O58" s="17">
        <v>372</v>
      </c>
      <c r="P58" s="17">
        <v>54</v>
      </c>
      <c r="Q58" s="17">
        <v>14085</v>
      </c>
      <c r="R58" s="17">
        <v>8753</v>
      </c>
      <c r="S58" s="17">
        <v>5332</v>
      </c>
      <c r="T58" s="17">
        <v>7</v>
      </c>
      <c r="U58" s="17">
        <v>38910518</v>
      </c>
      <c r="V58" s="17">
        <v>25416183</v>
      </c>
      <c r="W58" s="17">
        <v>13494335</v>
      </c>
      <c r="X58" s="17">
        <v>74</v>
      </c>
      <c r="Y58" s="17">
        <v>73</v>
      </c>
      <c r="Z58" s="17">
        <v>1</v>
      </c>
      <c r="AA58" s="17">
        <v>0</v>
      </c>
      <c r="AB58" s="17">
        <v>636</v>
      </c>
      <c r="AC58" s="17">
        <v>692</v>
      </c>
      <c r="AD58" s="17">
        <v>32</v>
      </c>
      <c r="AE58" s="17">
        <v>16</v>
      </c>
      <c r="AF58" s="17">
        <v>43</v>
      </c>
      <c r="AG58" s="17">
        <v>1772</v>
      </c>
      <c r="AH58" s="17">
        <v>582</v>
      </c>
      <c r="AI58" s="17">
        <v>1190</v>
      </c>
      <c r="AJ58" s="17">
        <v>22</v>
      </c>
      <c r="AK58" s="17">
        <v>14</v>
      </c>
      <c r="AL58" s="17">
        <v>13</v>
      </c>
      <c r="AM58" s="17">
        <v>92078</v>
      </c>
      <c r="AN58" s="17">
        <v>41947</v>
      </c>
    </row>
    <row r="59" spans="1:40" s="14" customFormat="1" ht="16.5" hidden="1" customHeight="1">
      <c r="A59" s="20" t="s">
        <v>119</v>
      </c>
      <c r="B59" s="21">
        <v>20</v>
      </c>
      <c r="C59" s="22">
        <v>2423</v>
      </c>
      <c r="D59" s="22">
        <v>12997</v>
      </c>
      <c r="E59" s="22">
        <v>208</v>
      </c>
      <c r="F59" s="22">
        <v>172</v>
      </c>
      <c r="G59" s="22">
        <v>36</v>
      </c>
      <c r="H59" s="22">
        <v>20</v>
      </c>
      <c r="I59" s="22">
        <v>20</v>
      </c>
      <c r="J59" s="22">
        <v>0</v>
      </c>
      <c r="K59" s="22">
        <v>142</v>
      </c>
      <c r="L59" s="22">
        <v>115</v>
      </c>
      <c r="M59" s="22">
        <v>27</v>
      </c>
      <c r="N59" s="22">
        <v>46</v>
      </c>
      <c r="O59" s="22">
        <v>37</v>
      </c>
      <c r="P59" s="22">
        <v>9</v>
      </c>
      <c r="Q59" s="22">
        <v>1153</v>
      </c>
      <c r="R59" s="22">
        <v>545</v>
      </c>
      <c r="S59" s="22">
        <v>608</v>
      </c>
      <c r="T59" s="22">
        <v>0</v>
      </c>
      <c r="U59" s="22">
        <v>1146424</v>
      </c>
      <c r="V59" s="22">
        <v>1146424</v>
      </c>
      <c r="W59" s="22">
        <v>0</v>
      </c>
      <c r="X59" s="22">
        <v>0</v>
      </c>
      <c r="Y59" s="22">
        <v>0</v>
      </c>
      <c r="Z59" s="22">
        <v>0</v>
      </c>
      <c r="AA59" s="22">
        <v>0</v>
      </c>
      <c r="AB59" s="22">
        <v>1</v>
      </c>
      <c r="AC59" s="22">
        <v>2</v>
      </c>
      <c r="AD59" s="22">
        <v>0</v>
      </c>
      <c r="AE59" s="22">
        <v>4</v>
      </c>
      <c r="AF59" s="22">
        <v>0</v>
      </c>
      <c r="AG59" s="22">
        <v>0</v>
      </c>
      <c r="AH59" s="22">
        <v>0</v>
      </c>
      <c r="AI59" s="22">
        <v>0</v>
      </c>
      <c r="AJ59" s="22">
        <v>7</v>
      </c>
      <c r="AK59" s="22">
        <v>0</v>
      </c>
      <c r="AL59" s="22">
        <v>0</v>
      </c>
      <c r="AM59" s="22">
        <v>0</v>
      </c>
      <c r="AN59" s="22">
        <v>0</v>
      </c>
    </row>
    <row r="60" spans="1:40" hidden="1"/>
    <row r="61" spans="1:40" s="54" customFormat="1" ht="16.5" hidden="1" customHeight="1">
      <c r="A61" s="32" t="s">
        <v>74</v>
      </c>
      <c r="B61" s="16" t="str">
        <f t="shared" ref="B61:AN61" si="0">IF(B37=B8,"","*")</f>
        <v/>
      </c>
      <c r="C61" s="16" t="str">
        <f t="shared" si="0"/>
        <v>*</v>
      </c>
      <c r="D61" s="16" t="str">
        <f t="shared" si="0"/>
        <v/>
      </c>
      <c r="E61" s="16" t="str">
        <f t="shared" si="0"/>
        <v>*</v>
      </c>
      <c r="F61" s="16" t="str">
        <f t="shared" si="0"/>
        <v>*</v>
      </c>
      <c r="G61" s="16" t="str">
        <f t="shared" si="0"/>
        <v>*</v>
      </c>
      <c r="H61" s="16" t="str">
        <f t="shared" si="0"/>
        <v/>
      </c>
      <c r="I61" s="16" t="str">
        <f t="shared" si="0"/>
        <v/>
      </c>
      <c r="J61" s="16" t="str">
        <f t="shared" si="0"/>
        <v/>
      </c>
      <c r="K61" s="16" t="str">
        <f t="shared" si="0"/>
        <v>*</v>
      </c>
      <c r="L61" s="16" t="str">
        <f t="shared" si="0"/>
        <v>*</v>
      </c>
      <c r="M61" s="16" t="str">
        <f t="shared" si="0"/>
        <v>*</v>
      </c>
      <c r="N61" s="16" t="str">
        <f t="shared" si="0"/>
        <v>*</v>
      </c>
      <c r="O61" s="16" t="str">
        <f t="shared" si="0"/>
        <v>*</v>
      </c>
      <c r="P61" s="16" t="str">
        <f t="shared" si="0"/>
        <v>*</v>
      </c>
      <c r="Q61" s="16" t="str">
        <f t="shared" si="0"/>
        <v>*</v>
      </c>
      <c r="R61" s="16" t="str">
        <f t="shared" si="0"/>
        <v>*</v>
      </c>
      <c r="S61" s="16" t="str">
        <f t="shared" si="0"/>
        <v>*</v>
      </c>
      <c r="T61" s="16" t="str">
        <f t="shared" si="0"/>
        <v/>
      </c>
      <c r="U61" s="16" t="str">
        <f t="shared" si="0"/>
        <v>*</v>
      </c>
      <c r="V61" s="16" t="str">
        <f t="shared" si="0"/>
        <v>*</v>
      </c>
      <c r="W61" s="16" t="str">
        <f t="shared" si="0"/>
        <v>*</v>
      </c>
      <c r="X61" s="16" t="str">
        <f t="shared" si="0"/>
        <v>*</v>
      </c>
      <c r="Y61" s="16" t="str">
        <f t="shared" si="0"/>
        <v>*</v>
      </c>
      <c r="Z61" s="16" t="str">
        <f t="shared" si="0"/>
        <v>*</v>
      </c>
      <c r="AA61" s="16" t="str">
        <f t="shared" si="0"/>
        <v/>
      </c>
      <c r="AB61" s="16" t="str">
        <f t="shared" si="0"/>
        <v/>
      </c>
      <c r="AC61" s="16" t="str">
        <f t="shared" si="0"/>
        <v/>
      </c>
      <c r="AD61" s="16" t="str">
        <f t="shared" si="0"/>
        <v/>
      </c>
      <c r="AE61" s="16" t="str">
        <f t="shared" si="0"/>
        <v/>
      </c>
      <c r="AF61" s="16" t="str">
        <f t="shared" si="0"/>
        <v/>
      </c>
      <c r="AG61" s="16" t="str">
        <f t="shared" si="0"/>
        <v/>
      </c>
      <c r="AH61" s="16" t="str">
        <f t="shared" si="0"/>
        <v/>
      </c>
      <c r="AI61" s="16" t="str">
        <f t="shared" si="0"/>
        <v/>
      </c>
      <c r="AJ61" s="16" t="str">
        <f t="shared" si="0"/>
        <v/>
      </c>
      <c r="AK61" s="16" t="str">
        <f t="shared" si="0"/>
        <v/>
      </c>
      <c r="AL61" s="16" t="str">
        <f t="shared" si="0"/>
        <v/>
      </c>
      <c r="AM61" s="16" t="str">
        <f t="shared" si="0"/>
        <v>*</v>
      </c>
      <c r="AN61" s="16" t="str">
        <f t="shared" si="0"/>
        <v>*</v>
      </c>
    </row>
    <row r="62" spans="1:40" s="14" customFormat="1" ht="16.5" hidden="1" customHeight="1">
      <c r="A62" s="18" t="s">
        <v>69</v>
      </c>
      <c r="B62" s="16" t="str">
        <f t="shared" ref="B62:AN62" si="1">IF(B38=B9,"","*")</f>
        <v/>
      </c>
      <c r="C62" s="16" t="str">
        <f t="shared" si="1"/>
        <v>*</v>
      </c>
      <c r="D62" s="16" t="str">
        <f t="shared" si="1"/>
        <v/>
      </c>
      <c r="E62" s="16" t="str">
        <f t="shared" si="1"/>
        <v/>
      </c>
      <c r="F62" s="16" t="str">
        <f t="shared" si="1"/>
        <v/>
      </c>
      <c r="G62" s="16" t="str">
        <f t="shared" si="1"/>
        <v/>
      </c>
      <c r="H62" s="16" t="str">
        <f t="shared" si="1"/>
        <v/>
      </c>
      <c r="I62" s="16" t="str">
        <f t="shared" si="1"/>
        <v/>
      </c>
      <c r="J62" s="16" t="str">
        <f t="shared" si="1"/>
        <v/>
      </c>
      <c r="K62" s="16" t="str">
        <f t="shared" si="1"/>
        <v/>
      </c>
      <c r="L62" s="16" t="str">
        <f t="shared" si="1"/>
        <v/>
      </c>
      <c r="M62" s="16" t="str">
        <f t="shared" si="1"/>
        <v/>
      </c>
      <c r="N62" s="16" t="str">
        <f t="shared" si="1"/>
        <v/>
      </c>
      <c r="O62" s="16" t="str">
        <f t="shared" si="1"/>
        <v/>
      </c>
      <c r="P62" s="16" t="str">
        <f t="shared" si="1"/>
        <v/>
      </c>
      <c r="Q62" s="16" t="str">
        <f t="shared" si="1"/>
        <v/>
      </c>
      <c r="R62" s="16" t="str">
        <f t="shared" si="1"/>
        <v/>
      </c>
      <c r="S62" s="16" t="str">
        <f t="shared" si="1"/>
        <v/>
      </c>
      <c r="T62" s="16" t="str">
        <f t="shared" si="1"/>
        <v/>
      </c>
      <c r="U62" s="16" t="str">
        <f t="shared" si="1"/>
        <v/>
      </c>
      <c r="V62" s="16" t="str">
        <f t="shared" si="1"/>
        <v/>
      </c>
      <c r="W62" s="16" t="str">
        <f t="shared" si="1"/>
        <v/>
      </c>
      <c r="X62" s="16" t="str">
        <f t="shared" si="1"/>
        <v/>
      </c>
      <c r="Y62" s="16" t="str">
        <f t="shared" si="1"/>
        <v/>
      </c>
      <c r="Z62" s="16" t="str">
        <f t="shared" si="1"/>
        <v/>
      </c>
      <c r="AA62" s="16" t="str">
        <f t="shared" si="1"/>
        <v/>
      </c>
      <c r="AB62" s="16" t="str">
        <f t="shared" si="1"/>
        <v/>
      </c>
      <c r="AC62" s="16" t="str">
        <f t="shared" si="1"/>
        <v/>
      </c>
      <c r="AD62" s="16" t="str">
        <f t="shared" si="1"/>
        <v/>
      </c>
      <c r="AE62" s="16" t="str">
        <f t="shared" si="1"/>
        <v/>
      </c>
      <c r="AF62" s="16" t="str">
        <f t="shared" si="1"/>
        <v/>
      </c>
      <c r="AG62" s="16" t="str">
        <f t="shared" si="1"/>
        <v/>
      </c>
      <c r="AH62" s="16" t="str">
        <f t="shared" si="1"/>
        <v/>
      </c>
      <c r="AI62" s="16" t="str">
        <f t="shared" si="1"/>
        <v/>
      </c>
      <c r="AJ62" s="16" t="str">
        <f t="shared" si="1"/>
        <v/>
      </c>
      <c r="AK62" s="16" t="str">
        <f t="shared" si="1"/>
        <v/>
      </c>
      <c r="AL62" s="16" t="str">
        <f t="shared" si="1"/>
        <v/>
      </c>
      <c r="AM62" s="16" t="str">
        <f t="shared" si="1"/>
        <v/>
      </c>
      <c r="AN62" s="16" t="str">
        <f t="shared" si="1"/>
        <v/>
      </c>
    </row>
    <row r="63" spans="1:40" s="14" customFormat="1" ht="16.5" hidden="1" customHeight="1">
      <c r="A63" s="18" t="s">
        <v>70</v>
      </c>
      <c r="B63" s="16" t="str">
        <f t="shared" ref="B63:AN63" si="2">IF(B39=B10,"","*")</f>
        <v/>
      </c>
      <c r="C63" s="16" t="str">
        <f t="shared" si="2"/>
        <v/>
      </c>
      <c r="D63" s="16" t="str">
        <f t="shared" si="2"/>
        <v/>
      </c>
      <c r="E63" s="16" t="str">
        <f t="shared" si="2"/>
        <v/>
      </c>
      <c r="F63" s="16" t="str">
        <f t="shared" si="2"/>
        <v/>
      </c>
      <c r="G63" s="16" t="str">
        <f t="shared" si="2"/>
        <v/>
      </c>
      <c r="H63" s="16" t="str">
        <f t="shared" si="2"/>
        <v/>
      </c>
      <c r="I63" s="16" t="str">
        <f t="shared" si="2"/>
        <v/>
      </c>
      <c r="J63" s="16" t="str">
        <f t="shared" si="2"/>
        <v/>
      </c>
      <c r="K63" s="16" t="str">
        <f t="shared" si="2"/>
        <v/>
      </c>
      <c r="L63" s="16" t="str">
        <f t="shared" si="2"/>
        <v/>
      </c>
      <c r="M63" s="16" t="str">
        <f t="shared" si="2"/>
        <v/>
      </c>
      <c r="N63" s="16" t="str">
        <f t="shared" si="2"/>
        <v/>
      </c>
      <c r="O63" s="16" t="str">
        <f t="shared" si="2"/>
        <v/>
      </c>
      <c r="P63" s="16" t="str">
        <f t="shared" si="2"/>
        <v/>
      </c>
      <c r="Q63" s="16" t="str">
        <f t="shared" si="2"/>
        <v/>
      </c>
      <c r="R63" s="16" t="str">
        <f t="shared" si="2"/>
        <v/>
      </c>
      <c r="S63" s="16" t="str">
        <f t="shared" si="2"/>
        <v/>
      </c>
      <c r="T63" s="16" t="str">
        <f t="shared" si="2"/>
        <v/>
      </c>
      <c r="U63" s="16" t="str">
        <f t="shared" si="2"/>
        <v/>
      </c>
      <c r="V63" s="16" t="str">
        <f t="shared" si="2"/>
        <v/>
      </c>
      <c r="W63" s="16" t="str">
        <f t="shared" si="2"/>
        <v/>
      </c>
      <c r="X63" s="16" t="str">
        <f t="shared" si="2"/>
        <v/>
      </c>
      <c r="Y63" s="16" t="str">
        <f t="shared" si="2"/>
        <v/>
      </c>
      <c r="Z63" s="16" t="str">
        <f t="shared" si="2"/>
        <v/>
      </c>
      <c r="AA63" s="16" t="str">
        <f t="shared" si="2"/>
        <v/>
      </c>
      <c r="AB63" s="16" t="str">
        <f t="shared" si="2"/>
        <v/>
      </c>
      <c r="AC63" s="16" t="str">
        <f t="shared" si="2"/>
        <v/>
      </c>
      <c r="AD63" s="16" t="str">
        <f t="shared" si="2"/>
        <v/>
      </c>
      <c r="AE63" s="16" t="str">
        <f t="shared" si="2"/>
        <v/>
      </c>
      <c r="AF63" s="16" t="str">
        <f t="shared" si="2"/>
        <v/>
      </c>
      <c r="AG63" s="16" t="str">
        <f t="shared" si="2"/>
        <v/>
      </c>
      <c r="AH63" s="16" t="str">
        <f t="shared" si="2"/>
        <v/>
      </c>
      <c r="AI63" s="16" t="str">
        <f t="shared" si="2"/>
        <v/>
      </c>
      <c r="AJ63" s="16" t="str">
        <f t="shared" si="2"/>
        <v/>
      </c>
      <c r="AK63" s="16" t="str">
        <f t="shared" si="2"/>
        <v/>
      </c>
      <c r="AL63" s="16" t="str">
        <f t="shared" si="2"/>
        <v/>
      </c>
      <c r="AM63" s="16" t="str">
        <f t="shared" si="2"/>
        <v/>
      </c>
      <c r="AN63" s="16" t="str">
        <f t="shared" si="2"/>
        <v/>
      </c>
    </row>
    <row r="64" spans="1:40" s="14" customFormat="1" ht="16.5" hidden="1" customHeight="1">
      <c r="A64" s="18" t="s">
        <v>94</v>
      </c>
      <c r="B64" s="16" t="str">
        <f t="shared" ref="B64:AN64" si="3">IF(B40=B11,"","*")</f>
        <v/>
      </c>
      <c r="C64" s="16" t="str">
        <f t="shared" si="3"/>
        <v/>
      </c>
      <c r="D64" s="16" t="str">
        <f t="shared" si="3"/>
        <v/>
      </c>
      <c r="E64" s="16" t="str">
        <f t="shared" si="3"/>
        <v/>
      </c>
      <c r="F64" s="16" t="str">
        <f t="shared" si="3"/>
        <v/>
      </c>
      <c r="G64" s="16" t="str">
        <f t="shared" si="3"/>
        <v/>
      </c>
      <c r="H64" s="16" t="str">
        <f t="shared" si="3"/>
        <v/>
      </c>
      <c r="I64" s="16" t="str">
        <f t="shared" si="3"/>
        <v/>
      </c>
      <c r="J64" s="16" t="str">
        <f t="shared" si="3"/>
        <v/>
      </c>
      <c r="K64" s="16" t="str">
        <f t="shared" si="3"/>
        <v/>
      </c>
      <c r="L64" s="16" t="str">
        <f t="shared" si="3"/>
        <v/>
      </c>
      <c r="M64" s="16" t="str">
        <f t="shared" si="3"/>
        <v/>
      </c>
      <c r="N64" s="16" t="str">
        <f t="shared" si="3"/>
        <v/>
      </c>
      <c r="O64" s="16" t="str">
        <f t="shared" si="3"/>
        <v/>
      </c>
      <c r="P64" s="16" t="str">
        <f t="shared" si="3"/>
        <v/>
      </c>
      <c r="Q64" s="16" t="str">
        <f t="shared" si="3"/>
        <v/>
      </c>
      <c r="R64" s="16" t="str">
        <f t="shared" si="3"/>
        <v/>
      </c>
      <c r="S64" s="16" t="str">
        <f t="shared" si="3"/>
        <v/>
      </c>
      <c r="T64" s="16" t="str">
        <f t="shared" si="3"/>
        <v/>
      </c>
      <c r="U64" s="16" t="str">
        <f t="shared" si="3"/>
        <v/>
      </c>
      <c r="V64" s="16" t="str">
        <f t="shared" si="3"/>
        <v/>
      </c>
      <c r="W64" s="16" t="str">
        <f t="shared" si="3"/>
        <v/>
      </c>
      <c r="X64" s="16" t="str">
        <f t="shared" si="3"/>
        <v/>
      </c>
      <c r="Y64" s="16" t="str">
        <f t="shared" si="3"/>
        <v/>
      </c>
      <c r="Z64" s="16" t="str">
        <f t="shared" si="3"/>
        <v/>
      </c>
      <c r="AA64" s="16" t="str">
        <f t="shared" si="3"/>
        <v/>
      </c>
      <c r="AB64" s="16" t="str">
        <f t="shared" si="3"/>
        <v/>
      </c>
      <c r="AC64" s="16" t="str">
        <f t="shared" si="3"/>
        <v/>
      </c>
      <c r="AD64" s="16" t="str">
        <f t="shared" si="3"/>
        <v/>
      </c>
      <c r="AE64" s="16" t="str">
        <f t="shared" si="3"/>
        <v/>
      </c>
      <c r="AF64" s="16" t="str">
        <f t="shared" si="3"/>
        <v/>
      </c>
      <c r="AG64" s="16" t="str">
        <f t="shared" si="3"/>
        <v/>
      </c>
      <c r="AH64" s="16" t="str">
        <f t="shared" si="3"/>
        <v/>
      </c>
      <c r="AI64" s="16" t="str">
        <f t="shared" si="3"/>
        <v/>
      </c>
      <c r="AJ64" s="16" t="str">
        <f t="shared" si="3"/>
        <v/>
      </c>
      <c r="AK64" s="16" t="str">
        <f t="shared" si="3"/>
        <v/>
      </c>
      <c r="AL64" s="16" t="str">
        <f t="shared" si="3"/>
        <v/>
      </c>
      <c r="AM64" s="16" t="str">
        <f t="shared" si="3"/>
        <v/>
      </c>
      <c r="AN64" s="16" t="str">
        <f t="shared" si="3"/>
        <v/>
      </c>
    </row>
    <row r="65" spans="1:40" s="14" customFormat="1" ht="16.5" hidden="1" customHeight="1">
      <c r="A65" s="18" t="s">
        <v>71</v>
      </c>
      <c r="B65" s="16" t="str">
        <f t="shared" ref="B65:AN65" si="4">IF(B41=B12,"","*")</f>
        <v/>
      </c>
      <c r="C65" s="16" t="str">
        <f t="shared" si="4"/>
        <v/>
      </c>
      <c r="D65" s="16" t="str">
        <f t="shared" si="4"/>
        <v/>
      </c>
      <c r="E65" s="16" t="str">
        <f t="shared" si="4"/>
        <v>*</v>
      </c>
      <c r="F65" s="16" t="str">
        <f t="shared" si="4"/>
        <v>*</v>
      </c>
      <c r="G65" s="16" t="str">
        <f t="shared" si="4"/>
        <v>*</v>
      </c>
      <c r="H65" s="16" t="str">
        <f t="shared" si="4"/>
        <v/>
      </c>
      <c r="I65" s="16" t="str">
        <f t="shared" si="4"/>
        <v/>
      </c>
      <c r="J65" s="16" t="str">
        <f t="shared" si="4"/>
        <v/>
      </c>
      <c r="K65" s="16" t="str">
        <f t="shared" si="4"/>
        <v>*</v>
      </c>
      <c r="L65" s="16" t="str">
        <f t="shared" si="4"/>
        <v>*</v>
      </c>
      <c r="M65" s="16" t="str">
        <f t="shared" si="4"/>
        <v>*</v>
      </c>
      <c r="N65" s="16" t="str">
        <f t="shared" si="4"/>
        <v>*</v>
      </c>
      <c r="O65" s="16" t="str">
        <f t="shared" si="4"/>
        <v>*</v>
      </c>
      <c r="P65" s="16" t="str">
        <f t="shared" si="4"/>
        <v>*</v>
      </c>
      <c r="Q65" s="16" t="str">
        <f t="shared" si="4"/>
        <v>*</v>
      </c>
      <c r="R65" s="16" t="str">
        <f t="shared" si="4"/>
        <v>*</v>
      </c>
      <c r="S65" s="16" t="str">
        <f t="shared" si="4"/>
        <v>*</v>
      </c>
      <c r="T65" s="16" t="str">
        <f t="shared" si="4"/>
        <v/>
      </c>
      <c r="U65" s="16" t="str">
        <f t="shared" si="4"/>
        <v>*</v>
      </c>
      <c r="V65" s="16" t="str">
        <f t="shared" si="4"/>
        <v>*</v>
      </c>
      <c r="W65" s="16" t="str">
        <f t="shared" si="4"/>
        <v>*</v>
      </c>
      <c r="X65" s="16" t="str">
        <f t="shared" si="4"/>
        <v/>
      </c>
      <c r="Y65" s="16" t="str">
        <f t="shared" si="4"/>
        <v/>
      </c>
      <c r="Z65" s="16" t="str">
        <f t="shared" si="4"/>
        <v/>
      </c>
      <c r="AA65" s="16" t="str">
        <f t="shared" si="4"/>
        <v/>
      </c>
      <c r="AB65" s="16" t="str">
        <f t="shared" si="4"/>
        <v/>
      </c>
      <c r="AC65" s="16" t="str">
        <f t="shared" si="4"/>
        <v/>
      </c>
      <c r="AD65" s="16" t="str">
        <f t="shared" si="4"/>
        <v/>
      </c>
      <c r="AE65" s="16" t="str">
        <f t="shared" si="4"/>
        <v/>
      </c>
      <c r="AF65" s="16" t="str">
        <f t="shared" si="4"/>
        <v/>
      </c>
      <c r="AG65" s="16" t="str">
        <f t="shared" si="4"/>
        <v/>
      </c>
      <c r="AH65" s="16" t="str">
        <f t="shared" si="4"/>
        <v/>
      </c>
      <c r="AI65" s="16" t="str">
        <f t="shared" si="4"/>
        <v/>
      </c>
      <c r="AJ65" s="16" t="str">
        <f t="shared" si="4"/>
        <v/>
      </c>
      <c r="AK65" s="16" t="str">
        <f t="shared" si="4"/>
        <v/>
      </c>
      <c r="AL65" s="16" t="str">
        <f t="shared" si="4"/>
        <v/>
      </c>
      <c r="AM65" s="16" t="str">
        <f t="shared" si="4"/>
        <v>*</v>
      </c>
      <c r="AN65" s="16" t="str">
        <f t="shared" si="4"/>
        <v>*</v>
      </c>
    </row>
    <row r="66" spans="1:40" s="14" customFormat="1" ht="16.5" hidden="1" customHeight="1">
      <c r="A66" s="18" t="s">
        <v>72</v>
      </c>
      <c r="B66" s="16" t="str">
        <f t="shared" ref="B66:AN66" si="5">IF(B42=B13,"","*")</f>
        <v/>
      </c>
      <c r="C66" s="16" t="str">
        <f t="shared" si="5"/>
        <v/>
      </c>
      <c r="D66" s="16" t="str">
        <f t="shared" si="5"/>
        <v/>
      </c>
      <c r="E66" s="16" t="str">
        <f t="shared" si="5"/>
        <v/>
      </c>
      <c r="F66" s="16" t="str">
        <f t="shared" si="5"/>
        <v/>
      </c>
      <c r="G66" s="16" t="str">
        <f t="shared" si="5"/>
        <v/>
      </c>
      <c r="H66" s="16" t="str">
        <f t="shared" si="5"/>
        <v/>
      </c>
      <c r="I66" s="16" t="str">
        <f t="shared" si="5"/>
        <v/>
      </c>
      <c r="J66" s="16" t="str">
        <f t="shared" si="5"/>
        <v/>
      </c>
      <c r="K66" s="16" t="str">
        <f t="shared" si="5"/>
        <v/>
      </c>
      <c r="L66" s="16" t="str">
        <f t="shared" si="5"/>
        <v/>
      </c>
      <c r="M66" s="16" t="str">
        <f t="shared" si="5"/>
        <v/>
      </c>
      <c r="N66" s="16" t="str">
        <f t="shared" si="5"/>
        <v/>
      </c>
      <c r="O66" s="16" t="str">
        <f t="shared" si="5"/>
        <v/>
      </c>
      <c r="P66" s="16" t="str">
        <f t="shared" si="5"/>
        <v/>
      </c>
      <c r="Q66" s="16" t="str">
        <f t="shared" si="5"/>
        <v/>
      </c>
      <c r="R66" s="16" t="str">
        <f t="shared" si="5"/>
        <v/>
      </c>
      <c r="S66" s="16" t="str">
        <f t="shared" si="5"/>
        <v/>
      </c>
      <c r="T66" s="16" t="str">
        <f t="shared" si="5"/>
        <v/>
      </c>
      <c r="U66" s="16" t="str">
        <f t="shared" si="5"/>
        <v/>
      </c>
      <c r="V66" s="16" t="str">
        <f t="shared" si="5"/>
        <v/>
      </c>
      <c r="W66" s="16" t="str">
        <f t="shared" si="5"/>
        <v/>
      </c>
      <c r="X66" s="16" t="str">
        <f t="shared" si="5"/>
        <v/>
      </c>
      <c r="Y66" s="16" t="str">
        <f t="shared" si="5"/>
        <v/>
      </c>
      <c r="Z66" s="16" t="str">
        <f t="shared" si="5"/>
        <v/>
      </c>
      <c r="AA66" s="16" t="str">
        <f t="shared" si="5"/>
        <v/>
      </c>
      <c r="AB66" s="16" t="str">
        <f t="shared" si="5"/>
        <v/>
      </c>
      <c r="AC66" s="16" t="str">
        <f t="shared" si="5"/>
        <v/>
      </c>
      <c r="AD66" s="16" t="str">
        <f t="shared" si="5"/>
        <v/>
      </c>
      <c r="AE66" s="16" t="str">
        <f t="shared" si="5"/>
        <v/>
      </c>
      <c r="AF66" s="16" t="str">
        <f t="shared" si="5"/>
        <v/>
      </c>
      <c r="AG66" s="16" t="str">
        <f t="shared" si="5"/>
        <v/>
      </c>
      <c r="AH66" s="16" t="str">
        <f t="shared" si="5"/>
        <v/>
      </c>
      <c r="AI66" s="16" t="str">
        <f t="shared" si="5"/>
        <v/>
      </c>
      <c r="AJ66" s="16" t="str">
        <f t="shared" si="5"/>
        <v/>
      </c>
      <c r="AK66" s="16" t="str">
        <f t="shared" si="5"/>
        <v/>
      </c>
      <c r="AL66" s="16" t="str">
        <f t="shared" si="5"/>
        <v/>
      </c>
      <c r="AM66" s="16" t="str">
        <f t="shared" si="5"/>
        <v/>
      </c>
      <c r="AN66" s="16" t="str">
        <f t="shared" si="5"/>
        <v/>
      </c>
    </row>
    <row r="67" spans="1:40" s="14" customFormat="1" ht="16.5" hidden="1" customHeight="1">
      <c r="A67" s="18" t="s">
        <v>73</v>
      </c>
      <c r="B67" s="16" t="str">
        <f t="shared" ref="B67:B82" si="6">IF(B43=B14,"","*")</f>
        <v/>
      </c>
      <c r="C67" s="16" t="str">
        <f t="shared" ref="C67:AN73" si="7">IF(C43=C14,"","*")</f>
        <v/>
      </c>
      <c r="D67" s="16" t="str">
        <f t="shared" si="7"/>
        <v/>
      </c>
      <c r="E67" s="16" t="str">
        <f t="shared" si="7"/>
        <v/>
      </c>
      <c r="F67" s="16" t="str">
        <f t="shared" si="7"/>
        <v/>
      </c>
      <c r="G67" s="16" t="str">
        <f t="shared" si="7"/>
        <v/>
      </c>
      <c r="H67" s="16" t="str">
        <f t="shared" si="7"/>
        <v/>
      </c>
      <c r="I67" s="16" t="str">
        <f t="shared" si="7"/>
        <v/>
      </c>
      <c r="J67" s="16" t="str">
        <f t="shared" si="7"/>
        <v/>
      </c>
      <c r="K67" s="16" t="str">
        <f t="shared" si="7"/>
        <v/>
      </c>
      <c r="L67" s="16" t="str">
        <f t="shared" si="7"/>
        <v/>
      </c>
      <c r="M67" s="16" t="str">
        <f t="shared" si="7"/>
        <v/>
      </c>
      <c r="N67" s="16" t="str">
        <f t="shared" si="7"/>
        <v/>
      </c>
      <c r="O67" s="16" t="str">
        <f t="shared" si="7"/>
        <v/>
      </c>
      <c r="P67" s="16" t="str">
        <f t="shared" si="7"/>
        <v/>
      </c>
      <c r="Q67" s="16" t="str">
        <f t="shared" si="7"/>
        <v/>
      </c>
      <c r="R67" s="16" t="str">
        <f t="shared" si="7"/>
        <v/>
      </c>
      <c r="S67" s="16" t="str">
        <f t="shared" si="7"/>
        <v/>
      </c>
      <c r="T67" s="16" t="str">
        <f t="shared" si="7"/>
        <v/>
      </c>
      <c r="U67" s="16" t="str">
        <f t="shared" si="7"/>
        <v/>
      </c>
      <c r="V67" s="16" t="str">
        <f t="shared" si="7"/>
        <v/>
      </c>
      <c r="W67" s="16" t="str">
        <f t="shared" si="7"/>
        <v/>
      </c>
      <c r="X67" s="16" t="str">
        <f t="shared" si="7"/>
        <v/>
      </c>
      <c r="Y67" s="16" t="str">
        <f t="shared" si="7"/>
        <v/>
      </c>
      <c r="Z67" s="16" t="str">
        <f t="shared" si="7"/>
        <v/>
      </c>
      <c r="AA67" s="16" t="str">
        <f t="shared" si="7"/>
        <v/>
      </c>
      <c r="AB67" s="16" t="str">
        <f t="shared" si="7"/>
        <v/>
      </c>
      <c r="AC67" s="16" t="str">
        <f t="shared" si="7"/>
        <v/>
      </c>
      <c r="AD67" s="16" t="str">
        <f t="shared" si="7"/>
        <v/>
      </c>
      <c r="AE67" s="16" t="str">
        <f t="shared" si="7"/>
        <v/>
      </c>
      <c r="AF67" s="16" t="str">
        <f t="shared" si="7"/>
        <v/>
      </c>
      <c r="AG67" s="16" t="str">
        <f t="shared" si="7"/>
        <v/>
      </c>
      <c r="AH67" s="16" t="str">
        <f t="shared" si="7"/>
        <v/>
      </c>
      <c r="AI67" s="16" t="str">
        <f t="shared" si="7"/>
        <v/>
      </c>
      <c r="AJ67" s="16" t="str">
        <f t="shared" si="7"/>
        <v/>
      </c>
      <c r="AK67" s="16" t="str">
        <f t="shared" si="7"/>
        <v/>
      </c>
      <c r="AL67" s="16" t="str">
        <f t="shared" si="7"/>
        <v/>
      </c>
      <c r="AM67" s="16" t="str">
        <f t="shared" si="7"/>
        <v/>
      </c>
      <c r="AN67" s="16" t="str">
        <f t="shared" si="7"/>
        <v/>
      </c>
    </row>
    <row r="68" spans="1:40" s="14" customFormat="1" ht="16.5" hidden="1" customHeight="1">
      <c r="A68" s="15" t="s">
        <v>47</v>
      </c>
      <c r="B68" s="16" t="str">
        <f t="shared" si="6"/>
        <v/>
      </c>
      <c r="C68" s="16" t="str">
        <f t="shared" ref="C68:Q68" si="8">IF(C44=C15,"","*")</f>
        <v/>
      </c>
      <c r="D68" s="16" t="str">
        <f t="shared" si="8"/>
        <v/>
      </c>
      <c r="E68" s="16" t="str">
        <f t="shared" si="8"/>
        <v/>
      </c>
      <c r="F68" s="16" t="str">
        <f t="shared" si="8"/>
        <v/>
      </c>
      <c r="G68" s="16" t="str">
        <f t="shared" si="8"/>
        <v/>
      </c>
      <c r="H68" s="16" t="str">
        <f t="shared" si="8"/>
        <v/>
      </c>
      <c r="I68" s="16" t="str">
        <f t="shared" si="8"/>
        <v/>
      </c>
      <c r="J68" s="16" t="str">
        <f t="shared" si="8"/>
        <v/>
      </c>
      <c r="K68" s="16" t="str">
        <f t="shared" si="8"/>
        <v/>
      </c>
      <c r="L68" s="16" t="str">
        <f t="shared" si="8"/>
        <v/>
      </c>
      <c r="M68" s="16" t="str">
        <f t="shared" si="8"/>
        <v/>
      </c>
      <c r="N68" s="16" t="str">
        <f t="shared" si="8"/>
        <v/>
      </c>
      <c r="O68" s="16" t="str">
        <f t="shared" si="8"/>
        <v/>
      </c>
      <c r="P68" s="16" t="str">
        <f t="shared" si="8"/>
        <v/>
      </c>
      <c r="Q68" s="16" t="str">
        <f t="shared" si="8"/>
        <v/>
      </c>
      <c r="R68" s="16" t="str">
        <f t="shared" si="7"/>
        <v/>
      </c>
      <c r="S68" s="16" t="str">
        <f t="shared" si="7"/>
        <v/>
      </c>
      <c r="T68" s="16" t="str">
        <f t="shared" si="7"/>
        <v/>
      </c>
      <c r="U68" s="16" t="str">
        <f t="shared" si="7"/>
        <v/>
      </c>
      <c r="V68" s="16" t="str">
        <f t="shared" si="7"/>
        <v/>
      </c>
      <c r="W68" s="16" t="str">
        <f t="shared" si="7"/>
        <v/>
      </c>
      <c r="X68" s="16" t="str">
        <f t="shared" si="7"/>
        <v/>
      </c>
      <c r="Y68" s="16" t="str">
        <f t="shared" si="7"/>
        <v/>
      </c>
      <c r="Z68" s="16" t="str">
        <f t="shared" si="7"/>
        <v/>
      </c>
      <c r="AA68" s="16" t="str">
        <f t="shared" si="7"/>
        <v/>
      </c>
      <c r="AB68" s="16" t="str">
        <f t="shared" si="7"/>
        <v/>
      </c>
      <c r="AC68" s="16" t="str">
        <f t="shared" si="7"/>
        <v/>
      </c>
      <c r="AD68" s="16" t="str">
        <f t="shared" si="7"/>
        <v/>
      </c>
      <c r="AE68" s="16" t="str">
        <f t="shared" si="7"/>
        <v/>
      </c>
      <c r="AF68" s="16" t="str">
        <f t="shared" si="7"/>
        <v/>
      </c>
      <c r="AG68" s="16" t="str">
        <f t="shared" si="7"/>
        <v/>
      </c>
      <c r="AH68" s="16" t="str">
        <f t="shared" si="7"/>
        <v/>
      </c>
      <c r="AI68" s="16" t="str">
        <f t="shared" si="7"/>
        <v/>
      </c>
      <c r="AJ68" s="16" t="str">
        <f t="shared" si="7"/>
        <v/>
      </c>
      <c r="AK68" s="16" t="str">
        <f t="shared" si="7"/>
        <v/>
      </c>
      <c r="AL68" s="16" t="str">
        <f t="shared" si="7"/>
        <v/>
      </c>
      <c r="AM68" s="16" t="str">
        <f t="shared" si="7"/>
        <v/>
      </c>
      <c r="AN68" s="16" t="str">
        <f t="shared" si="7"/>
        <v/>
      </c>
    </row>
    <row r="69" spans="1:40" s="14" customFormat="1" ht="16.5" hidden="1" customHeight="1">
      <c r="A69" s="15" t="s">
        <v>48</v>
      </c>
      <c r="B69" s="16" t="str">
        <f t="shared" si="6"/>
        <v/>
      </c>
      <c r="C69" s="16" t="str">
        <f t="shared" si="7"/>
        <v/>
      </c>
      <c r="D69" s="16" t="str">
        <f t="shared" si="7"/>
        <v/>
      </c>
      <c r="E69" s="16" t="str">
        <f t="shared" si="7"/>
        <v/>
      </c>
      <c r="F69" s="16" t="str">
        <f t="shared" si="7"/>
        <v/>
      </c>
      <c r="G69" s="16" t="str">
        <f t="shared" si="7"/>
        <v/>
      </c>
      <c r="H69" s="16" t="str">
        <f t="shared" si="7"/>
        <v/>
      </c>
      <c r="I69" s="16" t="str">
        <f t="shared" si="7"/>
        <v/>
      </c>
      <c r="J69" s="16" t="str">
        <f t="shared" si="7"/>
        <v/>
      </c>
      <c r="K69" s="16" t="str">
        <f t="shared" si="7"/>
        <v/>
      </c>
      <c r="L69" s="16" t="str">
        <f t="shared" si="7"/>
        <v/>
      </c>
      <c r="M69" s="16" t="str">
        <f t="shared" si="7"/>
        <v/>
      </c>
      <c r="N69" s="16" t="str">
        <f t="shared" si="7"/>
        <v/>
      </c>
      <c r="O69" s="16" t="str">
        <f t="shared" si="7"/>
        <v/>
      </c>
      <c r="P69" s="16" t="str">
        <f t="shared" si="7"/>
        <v/>
      </c>
      <c r="Q69" s="16" t="str">
        <f t="shared" si="7"/>
        <v/>
      </c>
      <c r="R69" s="16" t="str">
        <f t="shared" si="7"/>
        <v/>
      </c>
      <c r="S69" s="16" t="str">
        <f t="shared" si="7"/>
        <v/>
      </c>
      <c r="T69" s="16" t="str">
        <f t="shared" si="7"/>
        <v/>
      </c>
      <c r="U69" s="16" t="str">
        <f t="shared" si="7"/>
        <v/>
      </c>
      <c r="V69" s="16" t="str">
        <f t="shared" si="7"/>
        <v/>
      </c>
      <c r="W69" s="16" t="str">
        <f t="shared" si="7"/>
        <v/>
      </c>
      <c r="X69" s="16" t="str">
        <f t="shared" si="7"/>
        <v/>
      </c>
      <c r="Y69" s="16" t="str">
        <f t="shared" si="7"/>
        <v/>
      </c>
      <c r="Z69" s="16" t="str">
        <f t="shared" si="7"/>
        <v/>
      </c>
      <c r="AA69" s="16" t="str">
        <f t="shared" si="7"/>
        <v/>
      </c>
      <c r="AB69" s="16" t="str">
        <f t="shared" si="7"/>
        <v/>
      </c>
      <c r="AC69" s="16" t="str">
        <f t="shared" si="7"/>
        <v/>
      </c>
      <c r="AD69" s="16" t="str">
        <f t="shared" si="7"/>
        <v/>
      </c>
      <c r="AE69" s="16" t="str">
        <f t="shared" si="7"/>
        <v/>
      </c>
      <c r="AF69" s="16" t="str">
        <f t="shared" si="7"/>
        <v/>
      </c>
      <c r="AG69" s="16" t="str">
        <f t="shared" si="7"/>
        <v/>
      </c>
      <c r="AH69" s="16" t="str">
        <f t="shared" si="7"/>
        <v/>
      </c>
      <c r="AI69" s="16" t="str">
        <f t="shared" si="7"/>
        <v/>
      </c>
      <c r="AJ69" s="16" t="str">
        <f t="shared" si="7"/>
        <v/>
      </c>
      <c r="AK69" s="16" t="str">
        <f t="shared" si="7"/>
        <v/>
      </c>
      <c r="AL69" s="16" t="str">
        <f t="shared" si="7"/>
        <v/>
      </c>
      <c r="AM69" s="16" t="str">
        <f t="shared" si="7"/>
        <v/>
      </c>
      <c r="AN69" s="16" t="str">
        <f t="shared" si="7"/>
        <v/>
      </c>
    </row>
    <row r="70" spans="1:40" s="14" customFormat="1" ht="16.5" hidden="1" customHeight="1">
      <c r="A70" s="15" t="s">
        <v>49</v>
      </c>
      <c r="B70" s="16" t="str">
        <f t="shared" si="6"/>
        <v/>
      </c>
      <c r="C70" s="16" t="str">
        <f t="shared" si="7"/>
        <v/>
      </c>
      <c r="D70" s="16" t="str">
        <f t="shared" si="7"/>
        <v/>
      </c>
      <c r="E70" s="16" t="str">
        <f t="shared" si="7"/>
        <v/>
      </c>
      <c r="F70" s="16" t="str">
        <f t="shared" si="7"/>
        <v/>
      </c>
      <c r="G70" s="16" t="str">
        <f t="shared" si="7"/>
        <v/>
      </c>
      <c r="H70" s="16" t="str">
        <f t="shared" si="7"/>
        <v/>
      </c>
      <c r="I70" s="16" t="str">
        <f t="shared" si="7"/>
        <v/>
      </c>
      <c r="J70" s="16" t="str">
        <f t="shared" si="7"/>
        <v/>
      </c>
      <c r="K70" s="16" t="str">
        <f t="shared" si="7"/>
        <v/>
      </c>
      <c r="L70" s="16" t="str">
        <f t="shared" si="7"/>
        <v/>
      </c>
      <c r="M70" s="16" t="str">
        <f t="shared" si="7"/>
        <v/>
      </c>
      <c r="N70" s="16" t="str">
        <f t="shared" si="7"/>
        <v/>
      </c>
      <c r="O70" s="16" t="str">
        <f t="shared" si="7"/>
        <v/>
      </c>
      <c r="P70" s="16" t="str">
        <f t="shared" si="7"/>
        <v/>
      </c>
      <c r="Q70" s="16" t="str">
        <f t="shared" si="7"/>
        <v/>
      </c>
      <c r="R70" s="16" t="str">
        <f t="shared" si="7"/>
        <v/>
      </c>
      <c r="S70" s="16" t="str">
        <f t="shared" si="7"/>
        <v/>
      </c>
      <c r="T70" s="16" t="str">
        <f t="shared" si="7"/>
        <v/>
      </c>
      <c r="U70" s="16" t="str">
        <f t="shared" si="7"/>
        <v/>
      </c>
      <c r="V70" s="16" t="str">
        <f t="shared" si="7"/>
        <v/>
      </c>
      <c r="W70" s="16" t="str">
        <f t="shared" si="7"/>
        <v/>
      </c>
      <c r="X70" s="16" t="str">
        <f t="shared" si="7"/>
        <v/>
      </c>
      <c r="Y70" s="16" t="str">
        <f t="shared" si="7"/>
        <v/>
      </c>
      <c r="Z70" s="16" t="str">
        <f t="shared" si="7"/>
        <v/>
      </c>
      <c r="AA70" s="16" t="str">
        <f t="shared" si="7"/>
        <v/>
      </c>
      <c r="AB70" s="16" t="str">
        <f t="shared" si="7"/>
        <v/>
      </c>
      <c r="AC70" s="16" t="str">
        <f t="shared" si="7"/>
        <v/>
      </c>
      <c r="AD70" s="16" t="str">
        <f t="shared" si="7"/>
        <v/>
      </c>
      <c r="AE70" s="16" t="str">
        <f t="shared" si="7"/>
        <v/>
      </c>
      <c r="AF70" s="16" t="str">
        <f t="shared" si="7"/>
        <v/>
      </c>
      <c r="AG70" s="16" t="str">
        <f t="shared" si="7"/>
        <v/>
      </c>
      <c r="AH70" s="16" t="str">
        <f t="shared" si="7"/>
        <v/>
      </c>
      <c r="AI70" s="16" t="str">
        <f t="shared" si="7"/>
        <v/>
      </c>
      <c r="AJ70" s="16" t="str">
        <f t="shared" si="7"/>
        <v/>
      </c>
      <c r="AK70" s="16" t="str">
        <f t="shared" si="7"/>
        <v/>
      </c>
      <c r="AL70" s="16" t="str">
        <f t="shared" si="7"/>
        <v/>
      </c>
      <c r="AM70" s="16" t="str">
        <f t="shared" si="7"/>
        <v/>
      </c>
      <c r="AN70" s="16" t="str">
        <f t="shared" si="7"/>
        <v/>
      </c>
    </row>
    <row r="71" spans="1:40" s="14" customFormat="1" ht="16.5" hidden="1" customHeight="1">
      <c r="A71" s="15" t="s">
        <v>50</v>
      </c>
      <c r="B71" s="16" t="str">
        <f t="shared" si="6"/>
        <v/>
      </c>
      <c r="C71" s="16" t="str">
        <f t="shared" si="7"/>
        <v/>
      </c>
      <c r="D71" s="16" t="str">
        <f t="shared" si="7"/>
        <v/>
      </c>
      <c r="E71" s="16" t="str">
        <f t="shared" si="7"/>
        <v/>
      </c>
      <c r="F71" s="16" t="str">
        <f t="shared" si="7"/>
        <v/>
      </c>
      <c r="G71" s="16" t="str">
        <f t="shared" si="7"/>
        <v/>
      </c>
      <c r="H71" s="16" t="str">
        <f t="shared" si="7"/>
        <v/>
      </c>
      <c r="I71" s="16" t="str">
        <f t="shared" si="7"/>
        <v/>
      </c>
      <c r="J71" s="16" t="str">
        <f t="shared" si="7"/>
        <v/>
      </c>
      <c r="K71" s="16" t="str">
        <f t="shared" si="7"/>
        <v/>
      </c>
      <c r="L71" s="16" t="str">
        <f t="shared" si="7"/>
        <v/>
      </c>
      <c r="M71" s="16" t="str">
        <f t="shared" si="7"/>
        <v/>
      </c>
      <c r="N71" s="16" t="str">
        <f t="shared" si="7"/>
        <v/>
      </c>
      <c r="O71" s="16" t="str">
        <f t="shared" si="7"/>
        <v/>
      </c>
      <c r="P71" s="16" t="str">
        <f t="shared" si="7"/>
        <v/>
      </c>
      <c r="Q71" s="16" t="str">
        <f t="shared" si="7"/>
        <v/>
      </c>
      <c r="R71" s="16" t="str">
        <f t="shared" si="7"/>
        <v/>
      </c>
      <c r="S71" s="16" t="str">
        <f t="shared" si="7"/>
        <v/>
      </c>
      <c r="T71" s="16" t="str">
        <f t="shared" si="7"/>
        <v/>
      </c>
      <c r="U71" s="16" t="str">
        <f t="shared" si="7"/>
        <v/>
      </c>
      <c r="V71" s="16" t="str">
        <f t="shared" si="7"/>
        <v/>
      </c>
      <c r="W71" s="16" t="str">
        <f t="shared" si="7"/>
        <v/>
      </c>
      <c r="X71" s="16" t="str">
        <f t="shared" si="7"/>
        <v/>
      </c>
      <c r="Y71" s="16" t="str">
        <f t="shared" si="7"/>
        <v/>
      </c>
      <c r="Z71" s="16" t="str">
        <f t="shared" si="7"/>
        <v/>
      </c>
      <c r="AA71" s="16" t="str">
        <f t="shared" si="7"/>
        <v/>
      </c>
      <c r="AB71" s="16" t="str">
        <f t="shared" si="7"/>
        <v/>
      </c>
      <c r="AC71" s="16" t="str">
        <f t="shared" si="7"/>
        <v/>
      </c>
      <c r="AD71" s="16" t="str">
        <f t="shared" si="7"/>
        <v/>
      </c>
      <c r="AE71" s="16" t="str">
        <f t="shared" si="7"/>
        <v/>
      </c>
      <c r="AF71" s="16" t="str">
        <f t="shared" si="7"/>
        <v/>
      </c>
      <c r="AG71" s="16" t="str">
        <f t="shared" si="7"/>
        <v/>
      </c>
      <c r="AH71" s="16" t="str">
        <f t="shared" si="7"/>
        <v/>
      </c>
      <c r="AI71" s="16" t="str">
        <f t="shared" si="7"/>
        <v/>
      </c>
      <c r="AJ71" s="16" t="str">
        <f t="shared" si="7"/>
        <v/>
      </c>
      <c r="AK71" s="16" t="str">
        <f t="shared" si="7"/>
        <v/>
      </c>
      <c r="AL71" s="16" t="str">
        <f t="shared" si="7"/>
        <v/>
      </c>
      <c r="AM71" s="16" t="str">
        <f t="shared" si="7"/>
        <v/>
      </c>
      <c r="AN71" s="16" t="str">
        <f t="shared" si="7"/>
        <v/>
      </c>
    </row>
    <row r="72" spans="1:40" s="14" customFormat="1" ht="16.5" hidden="1" customHeight="1">
      <c r="A72" s="15" t="s">
        <v>51</v>
      </c>
      <c r="B72" s="16" t="str">
        <f t="shared" si="6"/>
        <v/>
      </c>
      <c r="C72" s="16" t="str">
        <f t="shared" si="7"/>
        <v/>
      </c>
      <c r="D72" s="16" t="str">
        <f t="shared" si="7"/>
        <v/>
      </c>
      <c r="E72" s="16" t="str">
        <f t="shared" si="7"/>
        <v/>
      </c>
      <c r="F72" s="16" t="str">
        <f t="shared" si="7"/>
        <v/>
      </c>
      <c r="G72" s="16" t="str">
        <f t="shared" si="7"/>
        <v/>
      </c>
      <c r="H72" s="16" t="str">
        <f t="shared" si="7"/>
        <v/>
      </c>
      <c r="I72" s="16" t="str">
        <f t="shared" si="7"/>
        <v/>
      </c>
      <c r="J72" s="16" t="str">
        <f t="shared" si="7"/>
        <v/>
      </c>
      <c r="K72" s="16" t="str">
        <f t="shared" si="7"/>
        <v/>
      </c>
      <c r="L72" s="16" t="str">
        <f t="shared" si="7"/>
        <v/>
      </c>
      <c r="M72" s="16" t="str">
        <f t="shared" si="7"/>
        <v/>
      </c>
      <c r="N72" s="16" t="str">
        <f t="shared" si="7"/>
        <v/>
      </c>
      <c r="O72" s="16" t="str">
        <f t="shared" si="7"/>
        <v/>
      </c>
      <c r="P72" s="16" t="str">
        <f t="shared" si="7"/>
        <v/>
      </c>
      <c r="Q72" s="16" t="str">
        <f t="shared" si="7"/>
        <v/>
      </c>
      <c r="R72" s="16" t="str">
        <f t="shared" si="7"/>
        <v/>
      </c>
      <c r="S72" s="16" t="str">
        <f t="shared" si="7"/>
        <v/>
      </c>
      <c r="T72" s="16" t="str">
        <f t="shared" si="7"/>
        <v/>
      </c>
      <c r="U72" s="16" t="str">
        <f t="shared" si="7"/>
        <v/>
      </c>
      <c r="V72" s="16" t="str">
        <f t="shared" si="7"/>
        <v/>
      </c>
      <c r="W72" s="16" t="str">
        <f t="shared" si="7"/>
        <v/>
      </c>
      <c r="X72" s="16" t="str">
        <f t="shared" si="7"/>
        <v/>
      </c>
      <c r="Y72" s="16" t="str">
        <f t="shared" si="7"/>
        <v/>
      </c>
      <c r="Z72" s="16" t="str">
        <f t="shared" si="7"/>
        <v/>
      </c>
      <c r="AA72" s="16" t="str">
        <f t="shared" si="7"/>
        <v/>
      </c>
      <c r="AB72" s="16" t="str">
        <f t="shared" si="7"/>
        <v/>
      </c>
      <c r="AC72" s="16" t="str">
        <f t="shared" si="7"/>
        <v/>
      </c>
      <c r="AD72" s="16" t="str">
        <f t="shared" si="7"/>
        <v/>
      </c>
      <c r="AE72" s="16" t="str">
        <f t="shared" si="7"/>
        <v/>
      </c>
      <c r="AF72" s="16" t="str">
        <f t="shared" si="7"/>
        <v/>
      </c>
      <c r="AG72" s="16" t="str">
        <f t="shared" si="7"/>
        <v/>
      </c>
      <c r="AH72" s="16" t="str">
        <f t="shared" si="7"/>
        <v/>
      </c>
      <c r="AI72" s="16" t="str">
        <f t="shared" si="7"/>
        <v/>
      </c>
      <c r="AJ72" s="16" t="str">
        <f t="shared" si="7"/>
        <v/>
      </c>
      <c r="AK72" s="16" t="str">
        <f t="shared" si="7"/>
        <v/>
      </c>
      <c r="AL72" s="16" t="str">
        <f t="shared" si="7"/>
        <v/>
      </c>
      <c r="AM72" s="16" t="str">
        <f t="shared" si="7"/>
        <v/>
      </c>
      <c r="AN72" s="16" t="str">
        <f t="shared" si="7"/>
        <v/>
      </c>
    </row>
    <row r="73" spans="1:40" s="14" customFormat="1" ht="16.5" hidden="1" customHeight="1">
      <c r="A73" s="15" t="s">
        <v>52</v>
      </c>
      <c r="B73" s="16" t="str">
        <f t="shared" si="6"/>
        <v/>
      </c>
      <c r="C73" s="16" t="str">
        <f t="shared" si="7"/>
        <v/>
      </c>
      <c r="D73" s="16" t="str">
        <f t="shared" si="7"/>
        <v/>
      </c>
      <c r="E73" s="16" t="str">
        <f t="shared" si="7"/>
        <v/>
      </c>
      <c r="F73" s="16" t="str">
        <f t="shared" si="7"/>
        <v/>
      </c>
      <c r="G73" s="16" t="str">
        <f t="shared" si="7"/>
        <v/>
      </c>
      <c r="H73" s="16" t="str">
        <f t="shared" si="7"/>
        <v/>
      </c>
      <c r="I73" s="16" t="str">
        <f t="shared" si="7"/>
        <v/>
      </c>
      <c r="J73" s="16" t="str">
        <f t="shared" si="7"/>
        <v/>
      </c>
      <c r="K73" s="16" t="str">
        <f t="shared" si="7"/>
        <v/>
      </c>
      <c r="L73" s="16" t="str">
        <f t="shared" si="7"/>
        <v/>
      </c>
      <c r="M73" s="16" t="str">
        <f t="shared" si="7"/>
        <v/>
      </c>
      <c r="N73" s="16" t="str">
        <f t="shared" si="7"/>
        <v/>
      </c>
      <c r="O73" s="16" t="str">
        <f t="shared" si="7"/>
        <v/>
      </c>
      <c r="P73" s="16" t="str">
        <f t="shared" si="7"/>
        <v/>
      </c>
      <c r="Q73" s="16" t="str">
        <f t="shared" si="7"/>
        <v/>
      </c>
      <c r="R73" s="16" t="str">
        <f t="shared" si="7"/>
        <v/>
      </c>
      <c r="S73" s="16" t="str">
        <f t="shared" si="7"/>
        <v/>
      </c>
      <c r="T73" s="16" t="str">
        <f t="shared" si="7"/>
        <v/>
      </c>
      <c r="U73" s="16" t="str">
        <f t="shared" si="7"/>
        <v/>
      </c>
      <c r="V73" s="16" t="str">
        <f t="shared" si="7"/>
        <v/>
      </c>
      <c r="W73" s="16" t="str">
        <f t="shared" si="7"/>
        <v/>
      </c>
      <c r="X73" s="16" t="str">
        <f t="shared" si="7"/>
        <v/>
      </c>
      <c r="Y73" s="16" t="str">
        <f t="shared" si="7"/>
        <v/>
      </c>
      <c r="Z73" s="16" t="str">
        <f t="shared" si="7"/>
        <v/>
      </c>
      <c r="AA73" s="16" t="str">
        <f t="shared" si="7"/>
        <v/>
      </c>
      <c r="AB73" s="16" t="str">
        <f t="shared" si="7"/>
        <v/>
      </c>
      <c r="AC73" s="16" t="str">
        <f t="shared" si="7"/>
        <v/>
      </c>
      <c r="AD73" s="16" t="str">
        <f t="shared" si="7"/>
        <v/>
      </c>
      <c r="AE73" s="16" t="str">
        <f t="shared" si="7"/>
        <v/>
      </c>
      <c r="AF73" s="16" t="str">
        <f t="shared" ref="C73:AN80" si="9">IF(AF49=AF20,"","*")</f>
        <v/>
      </c>
      <c r="AG73" s="16" t="str">
        <f t="shared" si="9"/>
        <v/>
      </c>
      <c r="AH73" s="16" t="str">
        <f t="shared" si="9"/>
        <v/>
      </c>
      <c r="AI73" s="16" t="str">
        <f t="shared" si="9"/>
        <v/>
      </c>
      <c r="AJ73" s="16" t="str">
        <f t="shared" si="9"/>
        <v/>
      </c>
      <c r="AK73" s="16" t="str">
        <f t="shared" si="9"/>
        <v/>
      </c>
      <c r="AL73" s="16" t="str">
        <f t="shared" si="9"/>
        <v/>
      </c>
      <c r="AM73" s="16" t="str">
        <f t="shared" si="9"/>
        <v/>
      </c>
      <c r="AN73" s="16" t="str">
        <f t="shared" si="9"/>
        <v/>
      </c>
    </row>
    <row r="74" spans="1:40" s="14" customFormat="1" ht="16.5" hidden="1" customHeight="1">
      <c r="A74" s="15" t="s">
        <v>53</v>
      </c>
      <c r="B74" s="16" t="str">
        <f t="shared" si="6"/>
        <v/>
      </c>
      <c r="C74" s="16" t="str">
        <f t="shared" si="9"/>
        <v/>
      </c>
      <c r="D74" s="16" t="str">
        <f t="shared" si="9"/>
        <v/>
      </c>
      <c r="E74" s="16" t="str">
        <f t="shared" si="9"/>
        <v/>
      </c>
      <c r="F74" s="16" t="str">
        <f t="shared" si="9"/>
        <v/>
      </c>
      <c r="G74" s="16" t="str">
        <f t="shared" si="9"/>
        <v/>
      </c>
      <c r="H74" s="16" t="str">
        <f t="shared" si="9"/>
        <v/>
      </c>
      <c r="I74" s="16" t="str">
        <f t="shared" si="9"/>
        <v/>
      </c>
      <c r="J74" s="16" t="str">
        <f t="shared" si="9"/>
        <v/>
      </c>
      <c r="K74" s="16" t="str">
        <f t="shared" si="9"/>
        <v/>
      </c>
      <c r="L74" s="16" t="str">
        <f t="shared" si="9"/>
        <v/>
      </c>
      <c r="M74" s="16" t="str">
        <f t="shared" si="9"/>
        <v/>
      </c>
      <c r="N74" s="16" t="str">
        <f t="shared" si="9"/>
        <v/>
      </c>
      <c r="O74" s="16" t="str">
        <f t="shared" si="9"/>
        <v/>
      </c>
      <c r="P74" s="16" t="str">
        <f t="shared" si="9"/>
        <v/>
      </c>
      <c r="Q74" s="16" t="str">
        <f t="shared" si="9"/>
        <v/>
      </c>
      <c r="R74" s="16" t="str">
        <f t="shared" si="9"/>
        <v/>
      </c>
      <c r="S74" s="16" t="str">
        <f t="shared" si="9"/>
        <v/>
      </c>
      <c r="T74" s="16" t="str">
        <f t="shared" si="9"/>
        <v/>
      </c>
      <c r="U74" s="16" t="str">
        <f t="shared" si="9"/>
        <v/>
      </c>
      <c r="V74" s="16" t="str">
        <f t="shared" si="9"/>
        <v/>
      </c>
      <c r="W74" s="16" t="str">
        <f t="shared" si="9"/>
        <v/>
      </c>
      <c r="X74" s="16" t="str">
        <f t="shared" si="9"/>
        <v/>
      </c>
      <c r="Y74" s="16" t="str">
        <f t="shared" si="9"/>
        <v/>
      </c>
      <c r="Z74" s="16" t="str">
        <f t="shared" si="9"/>
        <v/>
      </c>
      <c r="AA74" s="16" t="str">
        <f t="shared" si="9"/>
        <v/>
      </c>
      <c r="AB74" s="16" t="str">
        <f t="shared" si="9"/>
        <v/>
      </c>
      <c r="AC74" s="16" t="str">
        <f t="shared" si="9"/>
        <v/>
      </c>
      <c r="AD74" s="16" t="str">
        <f t="shared" si="9"/>
        <v/>
      </c>
      <c r="AE74" s="16" t="str">
        <f t="shared" si="9"/>
        <v/>
      </c>
      <c r="AF74" s="16" t="str">
        <f t="shared" si="9"/>
        <v/>
      </c>
      <c r="AG74" s="16" t="str">
        <f t="shared" si="9"/>
        <v/>
      </c>
      <c r="AH74" s="16" t="str">
        <f t="shared" si="9"/>
        <v/>
      </c>
      <c r="AI74" s="16" t="str">
        <f t="shared" si="9"/>
        <v/>
      </c>
      <c r="AJ74" s="16" t="str">
        <f t="shared" si="9"/>
        <v/>
      </c>
      <c r="AK74" s="16" t="str">
        <f t="shared" si="9"/>
        <v/>
      </c>
      <c r="AL74" s="16" t="str">
        <f t="shared" si="9"/>
        <v/>
      </c>
      <c r="AM74" s="16" t="str">
        <f t="shared" si="9"/>
        <v/>
      </c>
      <c r="AN74" s="16" t="str">
        <f t="shared" si="9"/>
        <v/>
      </c>
    </row>
    <row r="75" spans="1:40" s="14" customFormat="1" ht="16.5" hidden="1" customHeight="1">
      <c r="A75" s="15" t="s">
        <v>54</v>
      </c>
      <c r="B75" s="16" t="str">
        <f t="shared" si="6"/>
        <v/>
      </c>
      <c r="C75" s="16" t="str">
        <f t="shared" si="9"/>
        <v/>
      </c>
      <c r="D75" s="16" t="str">
        <f t="shared" si="9"/>
        <v/>
      </c>
      <c r="E75" s="16" t="str">
        <f t="shared" si="9"/>
        <v/>
      </c>
      <c r="F75" s="16" t="str">
        <f t="shared" si="9"/>
        <v/>
      </c>
      <c r="G75" s="16" t="str">
        <f t="shared" si="9"/>
        <v/>
      </c>
      <c r="H75" s="16" t="str">
        <f t="shared" si="9"/>
        <v/>
      </c>
      <c r="I75" s="16" t="str">
        <f t="shared" si="9"/>
        <v/>
      </c>
      <c r="J75" s="16" t="str">
        <f t="shared" si="9"/>
        <v/>
      </c>
      <c r="K75" s="16" t="str">
        <f t="shared" si="9"/>
        <v/>
      </c>
      <c r="L75" s="16" t="str">
        <f t="shared" si="9"/>
        <v/>
      </c>
      <c r="M75" s="16" t="str">
        <f t="shared" si="9"/>
        <v/>
      </c>
      <c r="N75" s="16" t="str">
        <f t="shared" si="9"/>
        <v/>
      </c>
      <c r="O75" s="16" t="str">
        <f t="shared" si="9"/>
        <v/>
      </c>
      <c r="P75" s="16" t="str">
        <f t="shared" si="9"/>
        <v/>
      </c>
      <c r="Q75" s="16" t="str">
        <f t="shared" si="9"/>
        <v/>
      </c>
      <c r="R75" s="16" t="str">
        <f t="shared" si="9"/>
        <v/>
      </c>
      <c r="S75" s="16" t="str">
        <f t="shared" si="9"/>
        <v/>
      </c>
      <c r="T75" s="16" t="str">
        <f t="shared" si="9"/>
        <v/>
      </c>
      <c r="U75" s="16" t="str">
        <f t="shared" si="9"/>
        <v/>
      </c>
      <c r="V75" s="16" t="str">
        <f t="shared" si="9"/>
        <v/>
      </c>
      <c r="W75" s="16" t="str">
        <f t="shared" si="9"/>
        <v/>
      </c>
      <c r="X75" s="16" t="str">
        <f t="shared" si="9"/>
        <v/>
      </c>
      <c r="Y75" s="16" t="str">
        <f t="shared" si="9"/>
        <v/>
      </c>
      <c r="Z75" s="16" t="str">
        <f t="shared" si="9"/>
        <v/>
      </c>
      <c r="AA75" s="16" t="str">
        <f t="shared" si="9"/>
        <v/>
      </c>
      <c r="AB75" s="16" t="str">
        <f t="shared" si="9"/>
        <v/>
      </c>
      <c r="AC75" s="16" t="str">
        <f t="shared" si="9"/>
        <v/>
      </c>
      <c r="AD75" s="16" t="str">
        <f t="shared" si="9"/>
        <v/>
      </c>
      <c r="AE75" s="16" t="str">
        <f t="shared" si="9"/>
        <v/>
      </c>
      <c r="AF75" s="16" t="str">
        <f t="shared" si="9"/>
        <v/>
      </c>
      <c r="AG75" s="16" t="str">
        <f t="shared" si="9"/>
        <v/>
      </c>
      <c r="AH75" s="16" t="str">
        <f t="shared" si="9"/>
        <v/>
      </c>
      <c r="AI75" s="16" t="str">
        <f t="shared" si="9"/>
        <v/>
      </c>
      <c r="AJ75" s="16" t="str">
        <f t="shared" si="9"/>
        <v/>
      </c>
      <c r="AK75" s="16" t="str">
        <f t="shared" si="9"/>
        <v/>
      </c>
      <c r="AL75" s="16" t="str">
        <f t="shared" si="9"/>
        <v/>
      </c>
      <c r="AM75" s="16" t="str">
        <f t="shared" si="9"/>
        <v/>
      </c>
      <c r="AN75" s="16" t="str">
        <f t="shared" si="9"/>
        <v/>
      </c>
    </row>
    <row r="76" spans="1:40" s="14" customFormat="1" ht="16.5" hidden="1" customHeight="1">
      <c r="A76" s="15" t="s">
        <v>55</v>
      </c>
      <c r="B76" s="16" t="str">
        <f t="shared" si="6"/>
        <v/>
      </c>
      <c r="C76" s="16" t="str">
        <f t="shared" si="9"/>
        <v/>
      </c>
      <c r="D76" s="16" t="str">
        <f t="shared" si="9"/>
        <v/>
      </c>
      <c r="E76" s="16" t="str">
        <f t="shared" si="9"/>
        <v/>
      </c>
      <c r="F76" s="16" t="str">
        <f t="shared" si="9"/>
        <v/>
      </c>
      <c r="G76" s="16" t="str">
        <f t="shared" si="9"/>
        <v/>
      </c>
      <c r="H76" s="16" t="str">
        <f t="shared" si="9"/>
        <v/>
      </c>
      <c r="I76" s="16" t="str">
        <f t="shared" si="9"/>
        <v/>
      </c>
      <c r="J76" s="16" t="str">
        <f t="shared" si="9"/>
        <v/>
      </c>
      <c r="K76" s="16" t="str">
        <f t="shared" si="9"/>
        <v/>
      </c>
      <c r="L76" s="16" t="str">
        <f t="shared" si="9"/>
        <v/>
      </c>
      <c r="M76" s="16" t="str">
        <f t="shared" si="9"/>
        <v/>
      </c>
      <c r="N76" s="16" t="str">
        <f t="shared" si="9"/>
        <v/>
      </c>
      <c r="O76" s="16" t="str">
        <f t="shared" si="9"/>
        <v/>
      </c>
      <c r="P76" s="16" t="str">
        <f t="shared" si="9"/>
        <v/>
      </c>
      <c r="Q76" s="16" t="str">
        <f t="shared" si="9"/>
        <v/>
      </c>
      <c r="R76" s="16" t="str">
        <f t="shared" si="9"/>
        <v/>
      </c>
      <c r="S76" s="16" t="str">
        <f t="shared" si="9"/>
        <v/>
      </c>
      <c r="T76" s="16" t="str">
        <f t="shared" si="9"/>
        <v/>
      </c>
      <c r="U76" s="16" t="str">
        <f t="shared" si="9"/>
        <v/>
      </c>
      <c r="V76" s="16" t="str">
        <f t="shared" si="9"/>
        <v/>
      </c>
      <c r="W76" s="16" t="str">
        <f t="shared" si="9"/>
        <v/>
      </c>
      <c r="X76" s="16" t="str">
        <f t="shared" si="9"/>
        <v/>
      </c>
      <c r="Y76" s="16" t="str">
        <f t="shared" si="9"/>
        <v/>
      </c>
      <c r="Z76" s="16" t="str">
        <f t="shared" si="9"/>
        <v/>
      </c>
      <c r="AA76" s="16" t="str">
        <f t="shared" si="9"/>
        <v/>
      </c>
      <c r="AB76" s="16" t="str">
        <f t="shared" si="9"/>
        <v/>
      </c>
      <c r="AC76" s="16" t="str">
        <f t="shared" si="9"/>
        <v/>
      </c>
      <c r="AD76" s="16" t="str">
        <f t="shared" si="9"/>
        <v/>
      </c>
      <c r="AE76" s="16" t="str">
        <f t="shared" si="9"/>
        <v/>
      </c>
      <c r="AF76" s="16" t="str">
        <f t="shared" si="9"/>
        <v/>
      </c>
      <c r="AG76" s="16" t="str">
        <f t="shared" si="9"/>
        <v/>
      </c>
      <c r="AH76" s="16" t="str">
        <f t="shared" si="9"/>
        <v/>
      </c>
      <c r="AI76" s="16" t="str">
        <f t="shared" si="9"/>
        <v/>
      </c>
      <c r="AJ76" s="16" t="str">
        <f t="shared" si="9"/>
        <v/>
      </c>
      <c r="AK76" s="16" t="str">
        <f t="shared" si="9"/>
        <v/>
      </c>
      <c r="AL76" s="16" t="str">
        <f t="shared" si="9"/>
        <v/>
      </c>
      <c r="AM76" s="16" t="str">
        <f t="shared" si="9"/>
        <v/>
      </c>
      <c r="AN76" s="16" t="str">
        <f t="shared" si="9"/>
        <v/>
      </c>
    </row>
    <row r="77" spans="1:40" s="14" customFormat="1" ht="16.5" hidden="1" customHeight="1">
      <c r="A77" s="15" t="s">
        <v>56</v>
      </c>
      <c r="B77" s="16" t="str">
        <f t="shared" si="6"/>
        <v/>
      </c>
      <c r="C77" s="16" t="str">
        <f t="shared" si="9"/>
        <v/>
      </c>
      <c r="D77" s="16" t="str">
        <f t="shared" si="9"/>
        <v/>
      </c>
      <c r="E77" s="16" t="str">
        <f t="shared" si="9"/>
        <v/>
      </c>
      <c r="F77" s="16" t="str">
        <f t="shared" si="9"/>
        <v/>
      </c>
      <c r="G77" s="16" t="str">
        <f t="shared" si="9"/>
        <v/>
      </c>
      <c r="H77" s="16" t="str">
        <f t="shared" si="9"/>
        <v/>
      </c>
      <c r="I77" s="16" t="str">
        <f t="shared" si="9"/>
        <v/>
      </c>
      <c r="J77" s="16" t="str">
        <f t="shared" si="9"/>
        <v/>
      </c>
      <c r="K77" s="16" t="str">
        <f t="shared" si="9"/>
        <v/>
      </c>
      <c r="L77" s="16" t="str">
        <f t="shared" si="9"/>
        <v/>
      </c>
      <c r="M77" s="16" t="str">
        <f t="shared" si="9"/>
        <v/>
      </c>
      <c r="N77" s="16" t="str">
        <f t="shared" si="9"/>
        <v/>
      </c>
      <c r="O77" s="16" t="str">
        <f t="shared" si="9"/>
        <v/>
      </c>
      <c r="P77" s="16" t="str">
        <f t="shared" si="9"/>
        <v/>
      </c>
      <c r="Q77" s="16" t="str">
        <f t="shared" si="9"/>
        <v/>
      </c>
      <c r="R77" s="16" t="str">
        <f t="shared" si="9"/>
        <v/>
      </c>
      <c r="S77" s="16" t="str">
        <f t="shared" si="9"/>
        <v/>
      </c>
      <c r="T77" s="16" t="str">
        <f t="shared" si="9"/>
        <v/>
      </c>
      <c r="U77" s="16" t="str">
        <f t="shared" si="9"/>
        <v/>
      </c>
      <c r="V77" s="16" t="str">
        <f t="shared" si="9"/>
        <v/>
      </c>
      <c r="W77" s="16" t="str">
        <f t="shared" si="9"/>
        <v/>
      </c>
      <c r="X77" s="16" t="str">
        <f t="shared" si="9"/>
        <v/>
      </c>
      <c r="Y77" s="16" t="str">
        <f t="shared" si="9"/>
        <v/>
      </c>
      <c r="Z77" s="16" t="str">
        <f t="shared" si="9"/>
        <v/>
      </c>
      <c r="AA77" s="16" t="str">
        <f t="shared" si="9"/>
        <v/>
      </c>
      <c r="AB77" s="16" t="str">
        <f t="shared" si="9"/>
        <v/>
      </c>
      <c r="AC77" s="16" t="str">
        <f t="shared" si="9"/>
        <v/>
      </c>
      <c r="AD77" s="16" t="str">
        <f t="shared" si="9"/>
        <v/>
      </c>
      <c r="AE77" s="16" t="str">
        <f t="shared" si="9"/>
        <v/>
      </c>
      <c r="AF77" s="16" t="str">
        <f t="shared" si="9"/>
        <v/>
      </c>
      <c r="AG77" s="16" t="str">
        <f t="shared" si="9"/>
        <v/>
      </c>
      <c r="AH77" s="16" t="str">
        <f t="shared" si="9"/>
        <v/>
      </c>
      <c r="AI77" s="16" t="str">
        <f t="shared" si="9"/>
        <v/>
      </c>
      <c r="AJ77" s="16" t="str">
        <f t="shared" si="9"/>
        <v/>
      </c>
      <c r="AK77" s="16" t="str">
        <f t="shared" si="9"/>
        <v/>
      </c>
      <c r="AL77" s="16" t="str">
        <f t="shared" si="9"/>
        <v/>
      </c>
      <c r="AM77" s="16" t="str">
        <f t="shared" si="9"/>
        <v/>
      </c>
      <c r="AN77" s="16" t="str">
        <f t="shared" si="9"/>
        <v/>
      </c>
    </row>
    <row r="78" spans="1:40" s="14" customFormat="1" ht="16.5" hidden="1" customHeight="1">
      <c r="A78" s="15" t="s">
        <v>57</v>
      </c>
      <c r="B78" s="16" t="str">
        <f t="shared" si="6"/>
        <v/>
      </c>
      <c r="C78" s="16" t="str">
        <f t="shared" si="9"/>
        <v/>
      </c>
      <c r="D78" s="16" t="str">
        <f t="shared" si="9"/>
        <v/>
      </c>
      <c r="E78" s="16" t="str">
        <f t="shared" si="9"/>
        <v/>
      </c>
      <c r="F78" s="16" t="str">
        <f t="shared" si="9"/>
        <v/>
      </c>
      <c r="G78" s="16" t="str">
        <f t="shared" si="9"/>
        <v/>
      </c>
      <c r="H78" s="16" t="str">
        <f t="shared" si="9"/>
        <v/>
      </c>
      <c r="I78" s="16" t="str">
        <f t="shared" si="9"/>
        <v/>
      </c>
      <c r="J78" s="16" t="str">
        <f t="shared" si="9"/>
        <v/>
      </c>
      <c r="K78" s="16" t="str">
        <f t="shared" si="9"/>
        <v/>
      </c>
      <c r="L78" s="16" t="str">
        <f t="shared" si="9"/>
        <v/>
      </c>
      <c r="M78" s="16" t="str">
        <f t="shared" si="9"/>
        <v/>
      </c>
      <c r="N78" s="16" t="str">
        <f t="shared" si="9"/>
        <v/>
      </c>
      <c r="O78" s="16" t="str">
        <f t="shared" si="9"/>
        <v/>
      </c>
      <c r="P78" s="16" t="str">
        <f t="shared" si="9"/>
        <v/>
      </c>
      <c r="Q78" s="16" t="str">
        <f t="shared" si="9"/>
        <v/>
      </c>
      <c r="R78" s="16" t="str">
        <f t="shared" si="9"/>
        <v/>
      </c>
      <c r="S78" s="16" t="str">
        <f t="shared" si="9"/>
        <v/>
      </c>
      <c r="T78" s="16" t="str">
        <f t="shared" si="9"/>
        <v/>
      </c>
      <c r="U78" s="16" t="str">
        <f t="shared" si="9"/>
        <v/>
      </c>
      <c r="V78" s="16" t="str">
        <f t="shared" si="9"/>
        <v/>
      </c>
      <c r="W78" s="16" t="str">
        <f t="shared" si="9"/>
        <v/>
      </c>
      <c r="X78" s="16" t="str">
        <f t="shared" si="9"/>
        <v/>
      </c>
      <c r="Y78" s="16" t="str">
        <f t="shared" si="9"/>
        <v/>
      </c>
      <c r="Z78" s="16" t="str">
        <f t="shared" si="9"/>
        <v/>
      </c>
      <c r="AA78" s="16" t="str">
        <f t="shared" si="9"/>
        <v/>
      </c>
      <c r="AB78" s="16" t="str">
        <f t="shared" si="9"/>
        <v/>
      </c>
      <c r="AC78" s="16" t="str">
        <f t="shared" si="9"/>
        <v/>
      </c>
      <c r="AD78" s="16" t="str">
        <f t="shared" si="9"/>
        <v/>
      </c>
      <c r="AE78" s="16" t="str">
        <f t="shared" si="9"/>
        <v/>
      </c>
      <c r="AF78" s="16" t="str">
        <f t="shared" si="9"/>
        <v/>
      </c>
      <c r="AG78" s="16" t="str">
        <f t="shared" si="9"/>
        <v/>
      </c>
      <c r="AH78" s="16" t="str">
        <f t="shared" si="9"/>
        <v/>
      </c>
      <c r="AI78" s="16" t="str">
        <f t="shared" si="9"/>
        <v/>
      </c>
      <c r="AJ78" s="16" t="str">
        <f t="shared" si="9"/>
        <v/>
      </c>
      <c r="AK78" s="16" t="str">
        <f t="shared" si="9"/>
        <v/>
      </c>
      <c r="AL78" s="16" t="str">
        <f t="shared" si="9"/>
        <v/>
      </c>
      <c r="AM78" s="16" t="str">
        <f t="shared" si="9"/>
        <v/>
      </c>
      <c r="AN78" s="16" t="str">
        <f t="shared" si="9"/>
        <v/>
      </c>
    </row>
    <row r="79" spans="1:40" s="14" customFormat="1" ht="16.5" hidden="1" customHeight="1">
      <c r="A79" s="15" t="s">
        <v>58</v>
      </c>
      <c r="B79" s="16" t="str">
        <f t="shared" si="6"/>
        <v/>
      </c>
      <c r="C79" s="16" t="str">
        <f t="shared" si="9"/>
        <v/>
      </c>
      <c r="D79" s="16" t="str">
        <f t="shared" si="9"/>
        <v/>
      </c>
      <c r="E79" s="16" t="str">
        <f t="shared" si="9"/>
        <v/>
      </c>
      <c r="F79" s="16" t="str">
        <f t="shared" si="9"/>
        <v/>
      </c>
      <c r="G79" s="16" t="str">
        <f t="shared" si="9"/>
        <v/>
      </c>
      <c r="H79" s="16" t="str">
        <f t="shared" si="9"/>
        <v/>
      </c>
      <c r="I79" s="16" t="str">
        <f t="shared" si="9"/>
        <v/>
      </c>
      <c r="J79" s="16" t="str">
        <f t="shared" si="9"/>
        <v/>
      </c>
      <c r="K79" s="16" t="str">
        <f t="shared" si="9"/>
        <v/>
      </c>
      <c r="L79" s="16" t="str">
        <f t="shared" si="9"/>
        <v/>
      </c>
      <c r="M79" s="16" t="str">
        <f t="shared" si="9"/>
        <v/>
      </c>
      <c r="N79" s="16" t="str">
        <f t="shared" si="9"/>
        <v/>
      </c>
      <c r="O79" s="16" t="str">
        <f t="shared" si="9"/>
        <v/>
      </c>
      <c r="P79" s="16" t="str">
        <f t="shared" si="9"/>
        <v/>
      </c>
      <c r="Q79" s="16" t="str">
        <f t="shared" si="9"/>
        <v/>
      </c>
      <c r="R79" s="16" t="str">
        <f t="shared" si="9"/>
        <v/>
      </c>
      <c r="S79" s="16" t="str">
        <f t="shared" si="9"/>
        <v/>
      </c>
      <c r="T79" s="16" t="str">
        <f t="shared" si="9"/>
        <v/>
      </c>
      <c r="U79" s="16" t="str">
        <f t="shared" si="9"/>
        <v/>
      </c>
      <c r="V79" s="16" t="str">
        <f t="shared" si="9"/>
        <v/>
      </c>
      <c r="W79" s="16" t="str">
        <f t="shared" si="9"/>
        <v/>
      </c>
      <c r="X79" s="16" t="str">
        <f t="shared" si="9"/>
        <v>*</v>
      </c>
      <c r="Y79" s="16" t="str">
        <f t="shared" si="9"/>
        <v>*</v>
      </c>
      <c r="Z79" s="16" t="str">
        <f t="shared" si="9"/>
        <v>*</v>
      </c>
      <c r="AA79" s="16" t="str">
        <f t="shared" si="9"/>
        <v/>
      </c>
      <c r="AB79" s="16" t="str">
        <f t="shared" si="9"/>
        <v/>
      </c>
      <c r="AC79" s="16" t="str">
        <f t="shared" si="9"/>
        <v/>
      </c>
      <c r="AD79" s="16" t="str">
        <f t="shared" si="9"/>
        <v/>
      </c>
      <c r="AE79" s="16" t="str">
        <f t="shared" si="9"/>
        <v/>
      </c>
      <c r="AF79" s="16" t="str">
        <f t="shared" si="9"/>
        <v/>
      </c>
      <c r="AG79" s="16" t="str">
        <f t="shared" si="9"/>
        <v/>
      </c>
      <c r="AH79" s="16" t="str">
        <f t="shared" si="9"/>
        <v/>
      </c>
      <c r="AI79" s="16" t="str">
        <f t="shared" si="9"/>
        <v/>
      </c>
      <c r="AJ79" s="16" t="str">
        <f t="shared" si="9"/>
        <v/>
      </c>
      <c r="AK79" s="16" t="str">
        <f t="shared" si="9"/>
        <v/>
      </c>
      <c r="AL79" s="16" t="str">
        <f t="shared" si="9"/>
        <v/>
      </c>
      <c r="AM79" s="16" t="str">
        <f t="shared" si="9"/>
        <v/>
      </c>
      <c r="AN79" s="16" t="str">
        <f t="shared" si="9"/>
        <v/>
      </c>
    </row>
    <row r="80" spans="1:40" s="14" customFormat="1" ht="16.5" hidden="1" customHeight="1">
      <c r="A80" s="15" t="s">
        <v>59</v>
      </c>
      <c r="B80" s="16" t="str">
        <f t="shared" si="6"/>
        <v/>
      </c>
      <c r="C80" s="16" t="str">
        <f t="shared" si="9"/>
        <v/>
      </c>
      <c r="D80" s="16" t="str">
        <f t="shared" si="9"/>
        <v/>
      </c>
      <c r="E80" s="16" t="str">
        <f t="shared" si="9"/>
        <v/>
      </c>
      <c r="F80" s="16" t="str">
        <f t="shared" si="9"/>
        <v/>
      </c>
      <c r="G80" s="16" t="str">
        <f t="shared" si="9"/>
        <v/>
      </c>
      <c r="H80" s="16" t="str">
        <f t="shared" ref="C80:AN82" si="10">IF(H56=H27,"","*")</f>
        <v/>
      </c>
      <c r="I80" s="16" t="str">
        <f t="shared" si="10"/>
        <v/>
      </c>
      <c r="J80" s="16" t="str">
        <f t="shared" si="10"/>
        <v/>
      </c>
      <c r="K80" s="16" t="str">
        <f t="shared" si="10"/>
        <v/>
      </c>
      <c r="L80" s="16" t="str">
        <f t="shared" si="10"/>
        <v/>
      </c>
      <c r="M80" s="16" t="str">
        <f t="shared" si="10"/>
        <v/>
      </c>
      <c r="N80" s="16" t="str">
        <f t="shared" si="10"/>
        <v/>
      </c>
      <c r="O80" s="16" t="str">
        <f t="shared" si="10"/>
        <v/>
      </c>
      <c r="P80" s="16" t="str">
        <f t="shared" si="10"/>
        <v/>
      </c>
      <c r="Q80" s="16" t="str">
        <f t="shared" si="10"/>
        <v/>
      </c>
      <c r="R80" s="16" t="str">
        <f t="shared" si="10"/>
        <v/>
      </c>
      <c r="S80" s="16" t="str">
        <f t="shared" si="10"/>
        <v/>
      </c>
      <c r="T80" s="16" t="str">
        <f t="shared" si="10"/>
        <v/>
      </c>
      <c r="U80" s="16" t="str">
        <f t="shared" si="10"/>
        <v/>
      </c>
      <c r="V80" s="16" t="str">
        <f t="shared" si="10"/>
        <v/>
      </c>
      <c r="W80" s="16" t="str">
        <f t="shared" si="10"/>
        <v/>
      </c>
      <c r="X80" s="16" t="str">
        <f t="shared" si="10"/>
        <v/>
      </c>
      <c r="Y80" s="16" t="str">
        <f t="shared" si="10"/>
        <v/>
      </c>
      <c r="Z80" s="16" t="str">
        <f t="shared" si="10"/>
        <v/>
      </c>
      <c r="AA80" s="16" t="str">
        <f t="shared" si="10"/>
        <v/>
      </c>
      <c r="AB80" s="16" t="str">
        <f t="shared" si="10"/>
        <v/>
      </c>
      <c r="AC80" s="16" t="str">
        <f t="shared" si="10"/>
        <v/>
      </c>
      <c r="AD80" s="16" t="str">
        <f t="shared" si="10"/>
        <v/>
      </c>
      <c r="AE80" s="16" t="str">
        <f t="shared" si="10"/>
        <v/>
      </c>
      <c r="AF80" s="16" t="str">
        <f t="shared" si="10"/>
        <v/>
      </c>
      <c r="AG80" s="16" t="str">
        <f t="shared" si="10"/>
        <v/>
      </c>
      <c r="AH80" s="16" t="str">
        <f t="shared" si="10"/>
        <v/>
      </c>
      <c r="AI80" s="16" t="str">
        <f t="shared" si="10"/>
        <v/>
      </c>
      <c r="AJ80" s="16" t="str">
        <f t="shared" si="10"/>
        <v/>
      </c>
      <c r="AK80" s="16" t="str">
        <f t="shared" si="10"/>
        <v/>
      </c>
      <c r="AL80" s="16" t="str">
        <f t="shared" si="10"/>
        <v/>
      </c>
      <c r="AM80" s="16" t="str">
        <f t="shared" si="10"/>
        <v/>
      </c>
      <c r="AN80" s="16" t="str">
        <f t="shared" si="10"/>
        <v/>
      </c>
    </row>
    <row r="81" spans="1:40" s="14" customFormat="1" ht="16.5" hidden="1" customHeight="1">
      <c r="A81" s="15" t="s">
        <v>60</v>
      </c>
      <c r="B81" s="16" t="str">
        <f t="shared" si="6"/>
        <v/>
      </c>
      <c r="C81" s="16" t="str">
        <f t="shared" si="10"/>
        <v/>
      </c>
      <c r="D81" s="16" t="str">
        <f t="shared" si="10"/>
        <v/>
      </c>
      <c r="E81" s="16" t="str">
        <f t="shared" si="10"/>
        <v/>
      </c>
      <c r="F81" s="16" t="str">
        <f t="shared" si="10"/>
        <v/>
      </c>
      <c r="G81" s="16" t="str">
        <f t="shared" si="10"/>
        <v/>
      </c>
      <c r="H81" s="16" t="str">
        <f t="shared" si="10"/>
        <v/>
      </c>
      <c r="I81" s="16" t="str">
        <f t="shared" si="10"/>
        <v/>
      </c>
      <c r="J81" s="16" t="str">
        <f t="shared" si="10"/>
        <v/>
      </c>
      <c r="K81" s="16" t="str">
        <f t="shared" si="10"/>
        <v/>
      </c>
      <c r="L81" s="16" t="str">
        <f t="shared" si="10"/>
        <v/>
      </c>
      <c r="M81" s="16" t="str">
        <f t="shared" si="10"/>
        <v/>
      </c>
      <c r="N81" s="16" t="str">
        <f t="shared" si="10"/>
        <v/>
      </c>
      <c r="O81" s="16" t="str">
        <f t="shared" si="10"/>
        <v/>
      </c>
      <c r="P81" s="16" t="str">
        <f t="shared" si="10"/>
        <v/>
      </c>
      <c r="Q81" s="16" t="str">
        <f t="shared" si="10"/>
        <v/>
      </c>
      <c r="R81" s="16" t="str">
        <f t="shared" si="10"/>
        <v/>
      </c>
      <c r="S81" s="16" t="str">
        <f t="shared" si="10"/>
        <v/>
      </c>
      <c r="T81" s="16" t="str">
        <f t="shared" si="10"/>
        <v/>
      </c>
      <c r="U81" s="16" t="str">
        <f t="shared" si="10"/>
        <v/>
      </c>
      <c r="V81" s="16" t="str">
        <f t="shared" si="10"/>
        <v/>
      </c>
      <c r="W81" s="16" t="str">
        <f t="shared" si="10"/>
        <v/>
      </c>
      <c r="X81" s="16" t="str">
        <f t="shared" si="10"/>
        <v/>
      </c>
      <c r="Y81" s="16" t="str">
        <f t="shared" si="10"/>
        <v/>
      </c>
      <c r="Z81" s="16" t="str">
        <f t="shared" si="10"/>
        <v/>
      </c>
      <c r="AA81" s="16" t="str">
        <f t="shared" si="10"/>
        <v/>
      </c>
      <c r="AB81" s="16" t="str">
        <f t="shared" si="10"/>
        <v/>
      </c>
      <c r="AC81" s="16" t="str">
        <f t="shared" si="10"/>
        <v/>
      </c>
      <c r="AD81" s="16" t="str">
        <f t="shared" si="10"/>
        <v/>
      </c>
      <c r="AE81" s="16" t="str">
        <f t="shared" si="10"/>
        <v/>
      </c>
      <c r="AF81" s="16" t="str">
        <f t="shared" si="10"/>
        <v/>
      </c>
      <c r="AG81" s="16" t="str">
        <f t="shared" si="10"/>
        <v/>
      </c>
      <c r="AH81" s="16" t="str">
        <f t="shared" si="10"/>
        <v/>
      </c>
      <c r="AI81" s="16" t="str">
        <f t="shared" si="10"/>
        <v/>
      </c>
      <c r="AJ81" s="16" t="str">
        <f t="shared" si="10"/>
        <v/>
      </c>
      <c r="AK81" s="16" t="str">
        <f t="shared" si="10"/>
        <v/>
      </c>
      <c r="AL81" s="16" t="str">
        <f t="shared" si="10"/>
        <v/>
      </c>
      <c r="AM81" s="16" t="str">
        <f t="shared" si="10"/>
        <v/>
      </c>
      <c r="AN81" s="16" t="str">
        <f t="shared" si="10"/>
        <v/>
      </c>
    </row>
    <row r="82" spans="1:40" s="14" customFormat="1" ht="16.5" hidden="1" customHeight="1">
      <c r="A82" s="19" t="s">
        <v>62</v>
      </c>
      <c r="B82" s="16" t="str">
        <f t="shared" si="6"/>
        <v/>
      </c>
      <c r="C82" s="16" t="str">
        <f t="shared" si="10"/>
        <v/>
      </c>
      <c r="D82" s="16" t="str">
        <f t="shared" si="10"/>
        <v/>
      </c>
      <c r="E82" s="16" t="str">
        <f t="shared" si="10"/>
        <v/>
      </c>
      <c r="F82" s="16" t="str">
        <f t="shared" si="10"/>
        <v/>
      </c>
      <c r="G82" s="16" t="str">
        <f t="shared" si="10"/>
        <v/>
      </c>
      <c r="H82" s="16" t="str">
        <f t="shared" si="10"/>
        <v/>
      </c>
      <c r="I82" s="16" t="str">
        <f t="shared" si="10"/>
        <v/>
      </c>
      <c r="J82" s="16" t="str">
        <f t="shared" si="10"/>
        <v/>
      </c>
      <c r="K82" s="16" t="str">
        <f t="shared" si="10"/>
        <v/>
      </c>
      <c r="L82" s="16" t="str">
        <f t="shared" si="10"/>
        <v/>
      </c>
      <c r="M82" s="16" t="str">
        <f t="shared" si="10"/>
        <v/>
      </c>
      <c r="N82" s="16" t="str">
        <f t="shared" si="10"/>
        <v/>
      </c>
      <c r="O82" s="16" t="str">
        <f t="shared" si="10"/>
        <v/>
      </c>
      <c r="P82" s="16" t="str">
        <f t="shared" si="10"/>
        <v/>
      </c>
      <c r="Q82" s="16" t="str">
        <f t="shared" si="10"/>
        <v>*</v>
      </c>
      <c r="R82" s="16" t="str">
        <f t="shared" si="10"/>
        <v>*</v>
      </c>
      <c r="S82" s="16" t="str">
        <f t="shared" si="10"/>
        <v>*</v>
      </c>
      <c r="T82" s="16" t="str">
        <f t="shared" si="10"/>
        <v/>
      </c>
      <c r="U82" s="16" t="str">
        <f t="shared" si="10"/>
        <v/>
      </c>
      <c r="V82" s="16" t="str">
        <f t="shared" si="10"/>
        <v/>
      </c>
      <c r="W82" s="16" t="str">
        <f t="shared" si="10"/>
        <v/>
      </c>
      <c r="X82" s="16" t="str">
        <f t="shared" si="10"/>
        <v/>
      </c>
      <c r="Y82" s="16" t="str">
        <f t="shared" si="10"/>
        <v/>
      </c>
      <c r="Z82" s="16" t="str">
        <f t="shared" si="10"/>
        <v/>
      </c>
      <c r="AA82" s="16" t="str">
        <f t="shared" si="10"/>
        <v/>
      </c>
      <c r="AB82" s="16" t="str">
        <f t="shared" si="10"/>
        <v/>
      </c>
      <c r="AC82" s="16" t="str">
        <f t="shared" si="10"/>
        <v/>
      </c>
      <c r="AD82" s="16" t="str">
        <f t="shared" si="10"/>
        <v/>
      </c>
      <c r="AE82" s="16" t="str">
        <f t="shared" si="10"/>
        <v/>
      </c>
      <c r="AF82" s="16" t="str">
        <f t="shared" si="10"/>
        <v/>
      </c>
      <c r="AG82" s="16" t="str">
        <f t="shared" si="10"/>
        <v/>
      </c>
      <c r="AH82" s="16" t="str">
        <f t="shared" si="10"/>
        <v/>
      </c>
      <c r="AI82" s="16" t="str">
        <f t="shared" si="10"/>
        <v/>
      </c>
      <c r="AJ82" s="16" t="str">
        <f t="shared" si="10"/>
        <v/>
      </c>
      <c r="AK82" s="16" t="str">
        <f t="shared" si="10"/>
        <v/>
      </c>
      <c r="AL82" s="16" t="str">
        <f t="shared" si="10"/>
        <v/>
      </c>
      <c r="AM82" s="16" t="str">
        <f t="shared" si="10"/>
        <v/>
      </c>
      <c r="AN82" s="16" t="str">
        <f t="shared" si="10"/>
        <v/>
      </c>
    </row>
  </sheetData>
  <mergeCells count="49">
    <mergeCell ref="X4:AN4"/>
    <mergeCell ref="W5:W7"/>
    <mergeCell ref="AF5:AI5"/>
    <mergeCell ref="AJ5:AJ7"/>
    <mergeCell ref="AK5:AK7"/>
    <mergeCell ref="AM5:AN5"/>
    <mergeCell ref="AF6:AF7"/>
    <mergeCell ref="AG6:AI6"/>
    <mergeCell ref="AM6:AM7"/>
    <mergeCell ref="AN6:AN7"/>
    <mergeCell ref="AE5:AE7"/>
    <mergeCell ref="Y6:Y7"/>
    <mergeCell ref="Z6:Z7"/>
    <mergeCell ref="AA6:AA7"/>
    <mergeCell ref="AL5:AL7"/>
    <mergeCell ref="X5:AA5"/>
    <mergeCell ref="AB5:AB7"/>
    <mergeCell ref="AC5:AC7"/>
    <mergeCell ref="AD5:AD7"/>
    <mergeCell ref="X6:X7"/>
    <mergeCell ref="U5:U7"/>
    <mergeCell ref="V5:V7"/>
    <mergeCell ref="S6:S7"/>
    <mergeCell ref="T4:T7"/>
    <mergeCell ref="U4:W4"/>
    <mergeCell ref="Q4:S5"/>
    <mergeCell ref="K5:M5"/>
    <mergeCell ref="N5:P5"/>
    <mergeCell ref="N6:N7"/>
    <mergeCell ref="O6:O7"/>
    <mergeCell ref="P6:P7"/>
    <mergeCell ref="Q6:Q7"/>
    <mergeCell ref="R6:R7"/>
    <mergeCell ref="K6:K7"/>
    <mergeCell ref="L6:L7"/>
    <mergeCell ref="M6:M7"/>
    <mergeCell ref="A4:A7"/>
    <mergeCell ref="B4:B7"/>
    <mergeCell ref="C4:C7"/>
    <mergeCell ref="D4:D7"/>
    <mergeCell ref="E4:P4"/>
    <mergeCell ref="E6:E7"/>
    <mergeCell ref="F6:F7"/>
    <mergeCell ref="G6:G7"/>
    <mergeCell ref="H6:H7"/>
    <mergeCell ref="E5:G5"/>
    <mergeCell ref="H5:J5"/>
    <mergeCell ref="I6:I7"/>
    <mergeCell ref="J6:J7"/>
  </mergeCells>
  <phoneticPr fontId="3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53" fitToWidth="2" orientation="landscape" r:id="rId1"/>
  <headerFooter alignWithMargins="0">
    <oddHeader xml:space="preserve">&amp;L&amp;"微軟正黑體,標準"&amp;16推行社區發展工作概況&amp;R&amp;"微軟正黑體,標準"本表共&amp;N頁，第 &amp;P頁 </oddHeader>
  </headerFooter>
  <colBreaks count="1" manualBreakCount="1">
    <brk id="23" min="1" max="33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B63"/>
  <sheetViews>
    <sheetView zoomScaleNormal="100" workbookViewId="0">
      <pane xSplit="1" ySplit="7" topLeftCell="B8" activePane="bottomRight" state="frozen"/>
      <selection activeCell="D11" sqref="D11"/>
      <selection pane="topRight" activeCell="D11" sqref="D11"/>
      <selection pane="bottomLeft" activeCell="D11" sqref="D11"/>
      <selection pane="bottomRight" activeCell="A4" sqref="A4:A7"/>
    </sheetView>
  </sheetViews>
  <sheetFormatPr defaultColWidth="9.28515625" defaultRowHeight="12"/>
  <cols>
    <col min="1" max="1" width="29.28515625" style="1" customWidth="1"/>
    <col min="2" max="4" width="14.140625" style="1" customWidth="1"/>
    <col min="5" max="19" width="10.7109375" style="1" customWidth="1"/>
    <col min="20" max="20" width="14.28515625" style="1" customWidth="1"/>
    <col min="21" max="21" width="14.7109375" style="1" customWidth="1"/>
    <col min="22" max="22" width="15.28515625" style="1" customWidth="1"/>
    <col min="23" max="23" width="13.42578125" style="1" customWidth="1"/>
    <col min="24" max="27" width="11.42578125" style="1" customWidth="1"/>
    <col min="28" max="31" width="12.28515625" style="1" customWidth="1"/>
    <col min="32" max="35" width="11.42578125" style="1" customWidth="1"/>
    <col min="36" max="38" width="13.140625" style="1" customWidth="1"/>
    <col min="39" max="40" width="20.85546875" style="1" customWidth="1"/>
    <col min="41" max="16384" width="9.28515625" style="1"/>
  </cols>
  <sheetData>
    <row r="1" spans="1:54" s="2" customFormat="1" ht="23.25" customHeight="1">
      <c r="A1" s="2" t="s">
        <v>9</v>
      </c>
      <c r="U1" s="3"/>
    </row>
    <row r="2" spans="1:54" s="6" customFormat="1" ht="18" customHeight="1">
      <c r="B2" s="5"/>
      <c r="E2" s="5"/>
      <c r="F2" s="5"/>
      <c r="G2" s="5"/>
      <c r="V2" s="7"/>
    </row>
    <row r="3" spans="1:54" s="6" customFormat="1" ht="18" customHeight="1">
      <c r="A3" s="4" t="s">
        <v>121</v>
      </c>
      <c r="B3" s="5"/>
      <c r="E3" s="5"/>
      <c r="F3" s="5"/>
      <c r="G3" s="5"/>
      <c r="V3" s="7"/>
    </row>
    <row r="4" spans="1:54" s="9" customFormat="1" ht="26.25" customHeight="1">
      <c r="A4" s="90" t="s">
        <v>122</v>
      </c>
      <c r="B4" s="73" t="s">
        <v>123</v>
      </c>
      <c r="C4" s="73" t="s">
        <v>124</v>
      </c>
      <c r="D4" s="73" t="s">
        <v>125</v>
      </c>
      <c r="E4" s="79" t="s">
        <v>126</v>
      </c>
      <c r="F4" s="80"/>
      <c r="G4" s="80"/>
      <c r="H4" s="80"/>
      <c r="I4" s="80"/>
      <c r="J4" s="80"/>
      <c r="K4" s="80"/>
      <c r="L4" s="80"/>
      <c r="M4" s="80"/>
      <c r="N4" s="80"/>
      <c r="O4" s="80"/>
      <c r="P4" s="88"/>
      <c r="Q4" s="81" t="s">
        <v>127</v>
      </c>
      <c r="R4" s="84"/>
      <c r="S4" s="85"/>
      <c r="T4" s="73" t="s">
        <v>128</v>
      </c>
      <c r="U4" s="86" t="s">
        <v>129</v>
      </c>
      <c r="V4" s="86"/>
      <c r="W4" s="86"/>
      <c r="X4" s="71" t="s">
        <v>130</v>
      </c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</row>
    <row r="5" spans="1:54" s="46" customFormat="1" ht="33" customHeight="1">
      <c r="A5" s="91"/>
      <c r="B5" s="74"/>
      <c r="C5" s="74"/>
      <c r="D5" s="74"/>
      <c r="E5" s="76" t="s">
        <v>131</v>
      </c>
      <c r="F5" s="77"/>
      <c r="G5" s="78"/>
      <c r="H5" s="76" t="s">
        <v>132</v>
      </c>
      <c r="I5" s="77"/>
      <c r="J5" s="78"/>
      <c r="K5" s="76" t="s">
        <v>133</v>
      </c>
      <c r="L5" s="77"/>
      <c r="M5" s="78"/>
      <c r="N5" s="76" t="s">
        <v>134</v>
      </c>
      <c r="O5" s="77"/>
      <c r="P5" s="78"/>
      <c r="Q5" s="76"/>
      <c r="R5" s="77"/>
      <c r="S5" s="78"/>
      <c r="T5" s="74"/>
      <c r="U5" s="73" t="s">
        <v>135</v>
      </c>
      <c r="V5" s="73" t="s">
        <v>136</v>
      </c>
      <c r="W5" s="73" t="s">
        <v>137</v>
      </c>
      <c r="X5" s="76" t="s">
        <v>138</v>
      </c>
      <c r="Y5" s="77"/>
      <c r="Z5" s="77"/>
      <c r="AA5" s="78"/>
      <c r="AB5" s="73" t="s">
        <v>139</v>
      </c>
      <c r="AC5" s="73" t="s">
        <v>140</v>
      </c>
      <c r="AD5" s="73" t="s">
        <v>141</v>
      </c>
      <c r="AE5" s="73" t="s">
        <v>142</v>
      </c>
      <c r="AF5" s="76" t="s">
        <v>143</v>
      </c>
      <c r="AG5" s="77"/>
      <c r="AH5" s="77"/>
      <c r="AI5" s="78"/>
      <c r="AJ5" s="73" t="s">
        <v>144</v>
      </c>
      <c r="AK5" s="73" t="s">
        <v>145</v>
      </c>
      <c r="AL5" s="73" t="s">
        <v>146</v>
      </c>
      <c r="AM5" s="76" t="s">
        <v>147</v>
      </c>
      <c r="AN5" s="77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</row>
    <row r="6" spans="1:54" s="46" customFormat="1" ht="28.5" customHeight="1">
      <c r="A6" s="91"/>
      <c r="B6" s="74"/>
      <c r="C6" s="74"/>
      <c r="D6" s="74"/>
      <c r="E6" s="82" t="s">
        <v>148</v>
      </c>
      <c r="F6" s="82" t="s">
        <v>149</v>
      </c>
      <c r="G6" s="82" t="s">
        <v>150</v>
      </c>
      <c r="H6" s="82" t="s">
        <v>148</v>
      </c>
      <c r="I6" s="82" t="s">
        <v>149</v>
      </c>
      <c r="J6" s="82" t="s">
        <v>150</v>
      </c>
      <c r="K6" s="82" t="s">
        <v>148</v>
      </c>
      <c r="L6" s="82" t="s">
        <v>149</v>
      </c>
      <c r="M6" s="82" t="s">
        <v>150</v>
      </c>
      <c r="N6" s="82" t="s">
        <v>148</v>
      </c>
      <c r="O6" s="82" t="s">
        <v>149</v>
      </c>
      <c r="P6" s="82" t="s">
        <v>150</v>
      </c>
      <c r="Q6" s="82" t="s">
        <v>148</v>
      </c>
      <c r="R6" s="82" t="s">
        <v>149</v>
      </c>
      <c r="S6" s="82" t="s">
        <v>150</v>
      </c>
      <c r="T6" s="74"/>
      <c r="U6" s="74"/>
      <c r="V6" s="74"/>
      <c r="W6" s="74"/>
      <c r="X6" s="73" t="s">
        <v>151</v>
      </c>
      <c r="Y6" s="73" t="s">
        <v>152</v>
      </c>
      <c r="Z6" s="73" t="s">
        <v>153</v>
      </c>
      <c r="AA6" s="73" t="s">
        <v>154</v>
      </c>
      <c r="AB6" s="74"/>
      <c r="AC6" s="74"/>
      <c r="AD6" s="74"/>
      <c r="AE6" s="74"/>
      <c r="AF6" s="73" t="s">
        <v>155</v>
      </c>
      <c r="AG6" s="79" t="s">
        <v>156</v>
      </c>
      <c r="AH6" s="80"/>
      <c r="AI6" s="80"/>
      <c r="AJ6" s="74"/>
      <c r="AK6" s="74"/>
      <c r="AL6" s="74"/>
      <c r="AM6" s="73" t="s">
        <v>157</v>
      </c>
      <c r="AN6" s="81" t="s">
        <v>158</v>
      </c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</row>
    <row r="7" spans="1:54" s="46" customFormat="1" ht="28.5" customHeight="1">
      <c r="A7" s="92"/>
      <c r="B7" s="75"/>
      <c r="C7" s="75"/>
      <c r="D7" s="75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10" t="s">
        <v>159</v>
      </c>
      <c r="AH7" s="10" t="s">
        <v>160</v>
      </c>
      <c r="AI7" s="10" t="s">
        <v>161</v>
      </c>
      <c r="AJ7" s="75"/>
      <c r="AK7" s="75"/>
      <c r="AL7" s="75"/>
      <c r="AM7" s="75"/>
      <c r="AN7" s="76"/>
    </row>
    <row r="8" spans="1:54" s="54" customFormat="1" ht="16.5" customHeight="1">
      <c r="A8" s="57" t="s">
        <v>171</v>
      </c>
      <c r="B8" s="58">
        <v>6881</v>
      </c>
      <c r="C8" s="59">
        <v>7800490</v>
      </c>
      <c r="D8" s="59">
        <v>21457496</v>
      </c>
      <c r="E8" s="59">
        <v>108907</v>
      </c>
      <c r="F8" s="59">
        <v>82830</v>
      </c>
      <c r="G8" s="59">
        <v>26077</v>
      </c>
      <c r="H8" s="59">
        <v>6881</v>
      </c>
      <c r="I8" s="59">
        <v>5553</v>
      </c>
      <c r="J8" s="59">
        <v>1328</v>
      </c>
      <c r="K8" s="59">
        <v>75658</v>
      </c>
      <c r="L8" s="59">
        <v>57448</v>
      </c>
      <c r="M8" s="59">
        <v>18210</v>
      </c>
      <c r="N8" s="59">
        <v>26368</v>
      </c>
      <c r="O8" s="59">
        <v>19829</v>
      </c>
      <c r="P8" s="59">
        <v>6539</v>
      </c>
      <c r="Q8" s="59">
        <v>777011</v>
      </c>
      <c r="R8" s="59">
        <v>417933</v>
      </c>
      <c r="S8" s="59">
        <v>359078</v>
      </c>
      <c r="T8" s="59">
        <v>3969</v>
      </c>
      <c r="U8" s="59">
        <v>1937247779</v>
      </c>
      <c r="V8" s="59">
        <v>1299433561</v>
      </c>
      <c r="W8" s="59">
        <v>637814218</v>
      </c>
      <c r="X8" s="59">
        <v>3794</v>
      </c>
      <c r="Y8" s="59">
        <v>3680</v>
      </c>
      <c r="Z8" s="59">
        <v>38</v>
      </c>
      <c r="AA8" s="59">
        <v>76</v>
      </c>
      <c r="AB8" s="59">
        <v>115082</v>
      </c>
      <c r="AC8" s="59">
        <v>296879</v>
      </c>
      <c r="AD8" s="59">
        <v>3274</v>
      </c>
      <c r="AE8" s="59">
        <v>1571</v>
      </c>
      <c r="AF8" s="59">
        <v>3875</v>
      </c>
      <c r="AG8" s="59">
        <v>125546</v>
      </c>
      <c r="AH8" s="59">
        <v>47991</v>
      </c>
      <c r="AI8" s="59">
        <v>77555</v>
      </c>
      <c r="AJ8" s="59">
        <v>1651</v>
      </c>
      <c r="AK8" s="59">
        <v>638</v>
      </c>
      <c r="AL8" s="59">
        <v>1032</v>
      </c>
      <c r="AM8" s="59">
        <v>6576756</v>
      </c>
      <c r="AN8" s="59">
        <v>2550940</v>
      </c>
    </row>
    <row r="9" spans="1:54" s="14" customFormat="1" ht="16.5" customHeight="1">
      <c r="A9" s="35" t="s">
        <v>69</v>
      </c>
      <c r="B9" s="16">
        <v>448</v>
      </c>
      <c r="C9" s="17">
        <v>1345934</v>
      </c>
      <c r="D9" s="17">
        <v>3415367</v>
      </c>
      <c r="E9" s="17">
        <v>7985</v>
      </c>
      <c r="F9" s="17">
        <v>5339</v>
      </c>
      <c r="G9" s="17">
        <v>2646</v>
      </c>
      <c r="H9" s="17">
        <v>448</v>
      </c>
      <c r="I9" s="17">
        <v>333</v>
      </c>
      <c r="J9" s="17">
        <v>115</v>
      </c>
      <c r="K9" s="17">
        <v>5585</v>
      </c>
      <c r="L9" s="17">
        <v>3750</v>
      </c>
      <c r="M9" s="17">
        <v>1835</v>
      </c>
      <c r="N9" s="17">
        <v>1952</v>
      </c>
      <c r="O9" s="17">
        <v>1256</v>
      </c>
      <c r="P9" s="17">
        <v>696</v>
      </c>
      <c r="Q9" s="17">
        <v>68966</v>
      </c>
      <c r="R9" s="17">
        <v>31066</v>
      </c>
      <c r="S9" s="17">
        <v>37900</v>
      </c>
      <c r="T9" s="17">
        <v>357</v>
      </c>
      <c r="U9" s="17">
        <v>131804438</v>
      </c>
      <c r="V9" s="17">
        <v>85582007</v>
      </c>
      <c r="W9" s="17">
        <v>46222431</v>
      </c>
      <c r="X9" s="17">
        <v>122</v>
      </c>
      <c r="Y9" s="17">
        <v>120</v>
      </c>
      <c r="Z9" s="17">
        <v>1</v>
      </c>
      <c r="AA9" s="17">
        <v>1</v>
      </c>
      <c r="AB9" s="17">
        <v>6447</v>
      </c>
      <c r="AC9" s="17">
        <v>35690</v>
      </c>
      <c r="AD9" s="17">
        <v>144</v>
      </c>
      <c r="AE9" s="17">
        <v>47</v>
      </c>
      <c r="AF9" s="17">
        <v>179</v>
      </c>
      <c r="AG9" s="17">
        <v>5372</v>
      </c>
      <c r="AH9" s="17">
        <v>1978</v>
      </c>
      <c r="AI9" s="17">
        <v>3394</v>
      </c>
      <c r="AJ9" s="17">
        <v>106</v>
      </c>
      <c r="AK9" s="17">
        <v>20</v>
      </c>
      <c r="AL9" s="17">
        <v>42</v>
      </c>
      <c r="AM9" s="17">
        <v>440533</v>
      </c>
      <c r="AN9" s="17">
        <v>116065</v>
      </c>
    </row>
    <row r="10" spans="1:54" s="14" customFormat="1" ht="16.5" customHeight="1">
      <c r="A10" s="35" t="s">
        <v>70</v>
      </c>
      <c r="B10" s="16">
        <v>354</v>
      </c>
      <c r="C10" s="17">
        <v>1047284</v>
      </c>
      <c r="D10" s="17">
        <v>2695704</v>
      </c>
      <c r="E10" s="17">
        <v>5494</v>
      </c>
      <c r="F10" s="17">
        <v>3054</v>
      </c>
      <c r="G10" s="17">
        <v>2440</v>
      </c>
      <c r="H10" s="17">
        <v>354</v>
      </c>
      <c r="I10" s="17">
        <v>241</v>
      </c>
      <c r="J10" s="17">
        <v>113</v>
      </c>
      <c r="K10" s="17">
        <v>3779</v>
      </c>
      <c r="L10" s="17">
        <v>2070</v>
      </c>
      <c r="M10" s="17">
        <v>1709</v>
      </c>
      <c r="N10" s="17">
        <v>1361</v>
      </c>
      <c r="O10" s="17">
        <v>743</v>
      </c>
      <c r="P10" s="17">
        <v>618</v>
      </c>
      <c r="Q10" s="17">
        <v>25095</v>
      </c>
      <c r="R10" s="17">
        <v>11461</v>
      </c>
      <c r="S10" s="17">
        <v>13634</v>
      </c>
      <c r="T10" s="17">
        <v>0</v>
      </c>
      <c r="U10" s="17">
        <v>21900413</v>
      </c>
      <c r="V10" s="17">
        <v>16331046</v>
      </c>
      <c r="W10" s="17">
        <v>5569367</v>
      </c>
      <c r="X10" s="17">
        <v>163</v>
      </c>
      <c r="Y10" s="17">
        <v>162</v>
      </c>
      <c r="Z10" s="17">
        <v>1</v>
      </c>
      <c r="AA10" s="17">
        <v>0</v>
      </c>
      <c r="AB10" s="17">
        <v>2642</v>
      </c>
      <c r="AC10" s="17">
        <v>7044</v>
      </c>
      <c r="AD10" s="17">
        <v>52</v>
      </c>
      <c r="AE10" s="17">
        <v>96</v>
      </c>
      <c r="AF10" s="17">
        <v>27</v>
      </c>
      <c r="AG10" s="17">
        <v>1141</v>
      </c>
      <c r="AH10" s="17">
        <v>427</v>
      </c>
      <c r="AI10" s="17">
        <v>714</v>
      </c>
      <c r="AJ10" s="17">
        <v>39</v>
      </c>
      <c r="AK10" s="17">
        <v>25</v>
      </c>
      <c r="AL10" s="17">
        <v>74</v>
      </c>
      <c r="AM10" s="17">
        <v>109839</v>
      </c>
      <c r="AN10" s="17">
        <v>12000</v>
      </c>
    </row>
    <row r="11" spans="1:54" s="14" customFormat="1" ht="16.5" customHeight="1">
      <c r="A11" s="35" t="s">
        <v>94</v>
      </c>
      <c r="B11" s="16">
        <v>258</v>
      </c>
      <c r="C11" s="17">
        <v>537186</v>
      </c>
      <c r="D11" s="17">
        <v>1522504</v>
      </c>
      <c r="E11" s="17">
        <v>4453</v>
      </c>
      <c r="F11" s="17">
        <v>2998</v>
      </c>
      <c r="G11" s="17">
        <v>1455</v>
      </c>
      <c r="H11" s="17">
        <v>258</v>
      </c>
      <c r="I11" s="17">
        <v>207</v>
      </c>
      <c r="J11" s="17">
        <v>51</v>
      </c>
      <c r="K11" s="17">
        <v>3116</v>
      </c>
      <c r="L11" s="17">
        <v>2088</v>
      </c>
      <c r="M11" s="17">
        <v>1028</v>
      </c>
      <c r="N11" s="17">
        <v>1079</v>
      </c>
      <c r="O11" s="17">
        <v>703</v>
      </c>
      <c r="P11" s="17">
        <v>376</v>
      </c>
      <c r="Q11" s="17">
        <v>46996</v>
      </c>
      <c r="R11" s="17">
        <v>22540</v>
      </c>
      <c r="S11" s="17">
        <v>24456</v>
      </c>
      <c r="T11" s="17">
        <v>248</v>
      </c>
      <c r="U11" s="17">
        <v>194442233</v>
      </c>
      <c r="V11" s="17">
        <v>116694768</v>
      </c>
      <c r="W11" s="17">
        <v>77747465</v>
      </c>
      <c r="X11" s="17">
        <v>213</v>
      </c>
      <c r="Y11" s="17">
        <v>184</v>
      </c>
      <c r="Z11" s="17">
        <v>4</v>
      </c>
      <c r="AA11" s="17">
        <v>25</v>
      </c>
      <c r="AB11" s="17">
        <v>8478</v>
      </c>
      <c r="AC11" s="17">
        <v>28100</v>
      </c>
      <c r="AD11" s="17">
        <v>32</v>
      </c>
      <c r="AE11" s="17">
        <v>64</v>
      </c>
      <c r="AF11" s="17">
        <v>221</v>
      </c>
      <c r="AG11" s="17">
        <v>8507</v>
      </c>
      <c r="AH11" s="17">
        <v>3091</v>
      </c>
      <c r="AI11" s="17">
        <v>5416</v>
      </c>
      <c r="AJ11" s="17">
        <v>109</v>
      </c>
      <c r="AK11" s="17">
        <v>34</v>
      </c>
      <c r="AL11" s="17">
        <v>124</v>
      </c>
      <c r="AM11" s="17">
        <v>560795</v>
      </c>
      <c r="AN11" s="17">
        <v>188361</v>
      </c>
    </row>
    <row r="12" spans="1:54" s="14" customFormat="1" ht="16.5" customHeight="1">
      <c r="A12" s="35" t="s">
        <v>71</v>
      </c>
      <c r="B12" s="16">
        <v>606</v>
      </c>
      <c r="C12" s="17">
        <v>910494</v>
      </c>
      <c r="D12" s="17">
        <v>2675099</v>
      </c>
      <c r="E12" s="17">
        <v>9805</v>
      </c>
      <c r="F12" s="17">
        <v>7642</v>
      </c>
      <c r="G12" s="17">
        <v>2163</v>
      </c>
      <c r="H12" s="17">
        <v>606</v>
      </c>
      <c r="I12" s="17">
        <v>490</v>
      </c>
      <c r="J12" s="17">
        <v>116</v>
      </c>
      <c r="K12" s="17">
        <v>6859</v>
      </c>
      <c r="L12" s="17">
        <v>5362</v>
      </c>
      <c r="M12" s="17">
        <v>1497</v>
      </c>
      <c r="N12" s="17">
        <v>2340</v>
      </c>
      <c r="O12" s="17">
        <v>1790</v>
      </c>
      <c r="P12" s="17">
        <v>550</v>
      </c>
      <c r="Q12" s="17">
        <v>52417</v>
      </c>
      <c r="R12" s="17">
        <v>29779</v>
      </c>
      <c r="S12" s="17">
        <v>22638</v>
      </c>
      <c r="T12" s="17">
        <v>143</v>
      </c>
      <c r="U12" s="17">
        <v>108419386</v>
      </c>
      <c r="V12" s="17">
        <v>44426260</v>
      </c>
      <c r="W12" s="17">
        <v>63993126</v>
      </c>
      <c r="X12" s="17">
        <v>284</v>
      </c>
      <c r="Y12" s="17">
        <v>283</v>
      </c>
      <c r="Z12" s="17">
        <v>0</v>
      </c>
      <c r="AA12" s="17">
        <v>1</v>
      </c>
      <c r="AB12" s="17">
        <v>9231</v>
      </c>
      <c r="AC12" s="17">
        <v>36193</v>
      </c>
      <c r="AD12" s="17">
        <v>400</v>
      </c>
      <c r="AE12" s="17">
        <v>33</v>
      </c>
      <c r="AF12" s="17">
        <v>260</v>
      </c>
      <c r="AG12" s="17">
        <v>10695</v>
      </c>
      <c r="AH12" s="17">
        <v>3701</v>
      </c>
      <c r="AI12" s="17">
        <v>6994</v>
      </c>
      <c r="AJ12" s="17">
        <v>148</v>
      </c>
      <c r="AK12" s="17">
        <v>27</v>
      </c>
      <c r="AL12" s="17">
        <v>67</v>
      </c>
      <c r="AM12" s="17">
        <v>378464</v>
      </c>
      <c r="AN12" s="17">
        <v>288495</v>
      </c>
    </row>
    <row r="13" spans="1:54" s="14" customFormat="1" ht="16.5" customHeight="1">
      <c r="A13" s="35" t="s">
        <v>72</v>
      </c>
      <c r="B13" s="16">
        <v>678</v>
      </c>
      <c r="C13" s="17">
        <v>634569</v>
      </c>
      <c r="D13" s="17">
        <v>1769622</v>
      </c>
      <c r="E13" s="17">
        <v>10598</v>
      </c>
      <c r="F13" s="17">
        <v>8162</v>
      </c>
      <c r="G13" s="17">
        <v>2436</v>
      </c>
      <c r="H13" s="17">
        <v>678</v>
      </c>
      <c r="I13" s="17">
        <v>558</v>
      </c>
      <c r="J13" s="17">
        <v>120</v>
      </c>
      <c r="K13" s="17">
        <v>7451</v>
      </c>
      <c r="L13" s="17">
        <v>5703</v>
      </c>
      <c r="M13" s="17">
        <v>1748</v>
      </c>
      <c r="N13" s="17">
        <v>2469</v>
      </c>
      <c r="O13" s="17">
        <v>1901</v>
      </c>
      <c r="P13" s="17">
        <v>568</v>
      </c>
      <c r="Q13" s="17">
        <v>92457</v>
      </c>
      <c r="R13" s="17">
        <v>45565</v>
      </c>
      <c r="S13" s="17">
        <v>46892</v>
      </c>
      <c r="T13" s="17">
        <v>317</v>
      </c>
      <c r="U13" s="17">
        <v>151182276</v>
      </c>
      <c r="V13" s="17">
        <v>105738630</v>
      </c>
      <c r="W13" s="17">
        <v>45443646</v>
      </c>
      <c r="X13" s="17">
        <v>156</v>
      </c>
      <c r="Y13" s="17">
        <v>155</v>
      </c>
      <c r="Z13" s="17">
        <v>1</v>
      </c>
      <c r="AA13" s="17">
        <v>0</v>
      </c>
      <c r="AB13" s="17">
        <v>7317</v>
      </c>
      <c r="AC13" s="17">
        <v>24908</v>
      </c>
      <c r="AD13" s="17">
        <v>489</v>
      </c>
      <c r="AE13" s="17">
        <v>145</v>
      </c>
      <c r="AF13" s="17">
        <v>476</v>
      </c>
      <c r="AG13" s="17">
        <v>15895</v>
      </c>
      <c r="AH13" s="17">
        <v>5649</v>
      </c>
      <c r="AI13" s="17">
        <v>10246</v>
      </c>
      <c r="AJ13" s="17">
        <v>245</v>
      </c>
      <c r="AK13" s="17">
        <v>61</v>
      </c>
      <c r="AL13" s="17">
        <v>79</v>
      </c>
      <c r="AM13" s="17">
        <v>1008877</v>
      </c>
      <c r="AN13" s="17">
        <v>603259</v>
      </c>
    </row>
    <row r="14" spans="1:54" s="14" customFormat="1" ht="16.5" customHeight="1">
      <c r="A14" s="35" t="s">
        <v>73</v>
      </c>
      <c r="B14" s="16">
        <v>853</v>
      </c>
      <c r="C14" s="17">
        <v>921947</v>
      </c>
      <c r="D14" s="17">
        <v>2401839</v>
      </c>
      <c r="E14" s="17">
        <v>12462</v>
      </c>
      <c r="F14" s="17">
        <v>8652</v>
      </c>
      <c r="G14" s="17">
        <v>3810</v>
      </c>
      <c r="H14" s="17">
        <v>853</v>
      </c>
      <c r="I14" s="17">
        <v>639</v>
      </c>
      <c r="J14" s="17">
        <v>214</v>
      </c>
      <c r="K14" s="17">
        <v>8474</v>
      </c>
      <c r="L14" s="17">
        <v>5829</v>
      </c>
      <c r="M14" s="17">
        <v>2645</v>
      </c>
      <c r="N14" s="17">
        <v>3135</v>
      </c>
      <c r="O14" s="17">
        <v>2184</v>
      </c>
      <c r="P14" s="17">
        <v>951</v>
      </c>
      <c r="Q14" s="17">
        <v>82087</v>
      </c>
      <c r="R14" s="17">
        <v>39846</v>
      </c>
      <c r="S14" s="17">
        <v>42241</v>
      </c>
      <c r="T14" s="17">
        <v>407</v>
      </c>
      <c r="U14" s="17">
        <v>174581972</v>
      </c>
      <c r="V14" s="17">
        <v>94631357</v>
      </c>
      <c r="W14" s="17">
        <v>79950615</v>
      </c>
      <c r="X14" s="17">
        <v>307</v>
      </c>
      <c r="Y14" s="17">
        <v>307</v>
      </c>
      <c r="Z14" s="17">
        <v>0</v>
      </c>
      <c r="AA14" s="17">
        <v>0</v>
      </c>
      <c r="AB14" s="17">
        <v>48959</v>
      </c>
      <c r="AC14" s="17">
        <v>42043</v>
      </c>
      <c r="AD14" s="17">
        <v>185</v>
      </c>
      <c r="AE14" s="17">
        <v>241</v>
      </c>
      <c r="AF14" s="17">
        <v>537</v>
      </c>
      <c r="AG14" s="17">
        <v>17222</v>
      </c>
      <c r="AH14" s="17">
        <v>6229</v>
      </c>
      <c r="AI14" s="17">
        <v>10993</v>
      </c>
      <c r="AJ14" s="17">
        <v>137</v>
      </c>
      <c r="AK14" s="17">
        <v>66</v>
      </c>
      <c r="AL14" s="17">
        <v>145</v>
      </c>
      <c r="AM14" s="17">
        <v>798403</v>
      </c>
      <c r="AN14" s="17">
        <v>355191</v>
      </c>
    </row>
    <row r="15" spans="1:54" s="14" customFormat="1" ht="16.5" customHeight="1">
      <c r="A15" s="35" t="s">
        <v>104</v>
      </c>
      <c r="B15" s="16">
        <v>240</v>
      </c>
      <c r="C15" s="17">
        <v>167991</v>
      </c>
      <c r="D15" s="17">
        <v>461662</v>
      </c>
      <c r="E15" s="17">
        <v>3897</v>
      </c>
      <c r="F15" s="17">
        <v>3234</v>
      </c>
      <c r="G15" s="17">
        <v>663</v>
      </c>
      <c r="H15" s="17">
        <v>240</v>
      </c>
      <c r="I15" s="17">
        <v>206</v>
      </c>
      <c r="J15" s="17">
        <v>34</v>
      </c>
      <c r="K15" s="17">
        <v>2723</v>
      </c>
      <c r="L15" s="17">
        <v>2251</v>
      </c>
      <c r="M15" s="17">
        <v>472</v>
      </c>
      <c r="N15" s="17">
        <v>934</v>
      </c>
      <c r="O15" s="17">
        <v>777</v>
      </c>
      <c r="P15" s="17">
        <v>157</v>
      </c>
      <c r="Q15" s="17">
        <v>23523</v>
      </c>
      <c r="R15" s="17">
        <v>14480</v>
      </c>
      <c r="S15" s="17">
        <v>9043</v>
      </c>
      <c r="T15" s="17">
        <v>115</v>
      </c>
      <c r="U15" s="17">
        <v>104687503</v>
      </c>
      <c r="V15" s="17">
        <v>88086295</v>
      </c>
      <c r="W15" s="17">
        <v>16601208</v>
      </c>
      <c r="X15" s="17">
        <v>193</v>
      </c>
      <c r="Y15" s="17">
        <v>167</v>
      </c>
      <c r="Z15" s="17">
        <v>5</v>
      </c>
      <c r="AA15" s="17">
        <v>21</v>
      </c>
      <c r="AB15" s="17">
        <v>1689</v>
      </c>
      <c r="AC15" s="17">
        <v>7180</v>
      </c>
      <c r="AD15" s="17">
        <v>113</v>
      </c>
      <c r="AE15" s="17">
        <v>97</v>
      </c>
      <c r="AF15" s="17">
        <v>168</v>
      </c>
      <c r="AG15" s="17">
        <v>3879</v>
      </c>
      <c r="AH15" s="17">
        <v>1553</v>
      </c>
      <c r="AI15" s="17">
        <v>2326</v>
      </c>
      <c r="AJ15" s="17">
        <v>73</v>
      </c>
      <c r="AK15" s="17">
        <v>17</v>
      </c>
      <c r="AL15" s="17">
        <v>31</v>
      </c>
      <c r="AM15" s="17">
        <v>339830</v>
      </c>
      <c r="AN15" s="17">
        <v>100408</v>
      </c>
    </row>
    <row r="16" spans="1:54" s="14" customFormat="1" ht="16.5" customHeight="1">
      <c r="A16" s="35" t="s">
        <v>105</v>
      </c>
      <c r="B16" s="16">
        <v>186</v>
      </c>
      <c r="C16" s="17">
        <v>183737</v>
      </c>
      <c r="D16" s="17">
        <v>544129</v>
      </c>
      <c r="E16" s="17">
        <v>3378</v>
      </c>
      <c r="F16" s="17">
        <v>2563</v>
      </c>
      <c r="G16" s="17">
        <v>815</v>
      </c>
      <c r="H16" s="17">
        <v>186</v>
      </c>
      <c r="I16" s="17">
        <v>152</v>
      </c>
      <c r="J16" s="17">
        <v>34</v>
      </c>
      <c r="K16" s="17">
        <v>2370</v>
      </c>
      <c r="L16" s="17">
        <v>1805</v>
      </c>
      <c r="M16" s="17">
        <v>565</v>
      </c>
      <c r="N16" s="17">
        <v>822</v>
      </c>
      <c r="O16" s="17">
        <v>606</v>
      </c>
      <c r="P16" s="17">
        <v>216</v>
      </c>
      <c r="Q16" s="17">
        <v>34700</v>
      </c>
      <c r="R16" s="17">
        <v>18581</v>
      </c>
      <c r="S16" s="17">
        <v>16119</v>
      </c>
      <c r="T16" s="17">
        <v>162</v>
      </c>
      <c r="U16" s="17">
        <v>147045107</v>
      </c>
      <c r="V16" s="17">
        <v>68840086</v>
      </c>
      <c r="W16" s="17">
        <v>78205021</v>
      </c>
      <c r="X16" s="17">
        <v>76</v>
      </c>
      <c r="Y16" s="17">
        <v>70</v>
      </c>
      <c r="Z16" s="17">
        <v>2</v>
      </c>
      <c r="AA16" s="17">
        <v>4</v>
      </c>
      <c r="AB16" s="17">
        <v>2923</v>
      </c>
      <c r="AC16" s="17">
        <v>17101</v>
      </c>
      <c r="AD16" s="17">
        <v>186</v>
      </c>
      <c r="AE16" s="17">
        <v>56</v>
      </c>
      <c r="AF16" s="17">
        <v>286</v>
      </c>
      <c r="AG16" s="17">
        <v>4993</v>
      </c>
      <c r="AH16" s="17">
        <v>2187</v>
      </c>
      <c r="AI16" s="17">
        <v>2806</v>
      </c>
      <c r="AJ16" s="17">
        <v>43</v>
      </c>
      <c r="AK16" s="17">
        <v>20</v>
      </c>
      <c r="AL16" s="17">
        <v>32</v>
      </c>
      <c r="AM16" s="17">
        <v>125716</v>
      </c>
      <c r="AN16" s="17">
        <v>45397</v>
      </c>
    </row>
    <row r="17" spans="1:40" s="14" customFormat="1" ht="16.5" customHeight="1">
      <c r="A17" s="35" t="s">
        <v>106</v>
      </c>
      <c r="B17" s="16">
        <v>279</v>
      </c>
      <c r="C17" s="17">
        <v>184745</v>
      </c>
      <c r="D17" s="17">
        <v>563726</v>
      </c>
      <c r="E17" s="17">
        <v>4656</v>
      </c>
      <c r="F17" s="17">
        <v>3595</v>
      </c>
      <c r="G17" s="17">
        <v>1061</v>
      </c>
      <c r="H17" s="17">
        <v>279</v>
      </c>
      <c r="I17" s="17">
        <v>226</v>
      </c>
      <c r="J17" s="17">
        <v>53</v>
      </c>
      <c r="K17" s="17">
        <v>3203</v>
      </c>
      <c r="L17" s="17">
        <v>2462</v>
      </c>
      <c r="M17" s="17">
        <v>741</v>
      </c>
      <c r="N17" s="17">
        <v>1174</v>
      </c>
      <c r="O17" s="17">
        <v>907</v>
      </c>
      <c r="P17" s="17">
        <v>267</v>
      </c>
      <c r="Q17" s="17">
        <v>46048</v>
      </c>
      <c r="R17" s="17">
        <v>24857</v>
      </c>
      <c r="S17" s="17">
        <v>21191</v>
      </c>
      <c r="T17" s="17">
        <v>215</v>
      </c>
      <c r="U17" s="17">
        <v>64182515</v>
      </c>
      <c r="V17" s="17">
        <v>45272425</v>
      </c>
      <c r="W17" s="17">
        <v>18910090</v>
      </c>
      <c r="X17" s="17">
        <v>235</v>
      </c>
      <c r="Y17" s="17">
        <v>232</v>
      </c>
      <c r="Z17" s="17">
        <v>1</v>
      </c>
      <c r="AA17" s="17">
        <v>2</v>
      </c>
      <c r="AB17" s="17">
        <v>2201</v>
      </c>
      <c r="AC17" s="17">
        <v>4892</v>
      </c>
      <c r="AD17" s="17">
        <v>168</v>
      </c>
      <c r="AE17" s="17">
        <v>128</v>
      </c>
      <c r="AF17" s="17">
        <v>138</v>
      </c>
      <c r="AG17" s="17">
        <v>4027</v>
      </c>
      <c r="AH17" s="17">
        <v>1755</v>
      </c>
      <c r="AI17" s="17">
        <v>2272</v>
      </c>
      <c r="AJ17" s="17">
        <v>90</v>
      </c>
      <c r="AK17" s="17">
        <v>26</v>
      </c>
      <c r="AL17" s="17">
        <v>34</v>
      </c>
      <c r="AM17" s="17">
        <v>124432</v>
      </c>
      <c r="AN17" s="17">
        <v>127088</v>
      </c>
    </row>
    <row r="18" spans="1:40" s="14" customFormat="1" ht="16.5" customHeight="1">
      <c r="A18" s="35" t="s">
        <v>107</v>
      </c>
      <c r="B18" s="16">
        <v>547</v>
      </c>
      <c r="C18" s="17">
        <v>353311</v>
      </c>
      <c r="D18" s="17">
        <v>1157541</v>
      </c>
      <c r="E18" s="17">
        <v>9453</v>
      </c>
      <c r="F18" s="17">
        <v>8043</v>
      </c>
      <c r="G18" s="17">
        <v>1410</v>
      </c>
      <c r="H18" s="17">
        <v>547</v>
      </c>
      <c r="I18" s="17">
        <v>466</v>
      </c>
      <c r="J18" s="17">
        <v>81</v>
      </c>
      <c r="K18" s="17">
        <v>6688</v>
      </c>
      <c r="L18" s="17">
        <v>5644</v>
      </c>
      <c r="M18" s="17">
        <v>1044</v>
      </c>
      <c r="N18" s="17">
        <v>2218</v>
      </c>
      <c r="O18" s="17">
        <v>1933</v>
      </c>
      <c r="P18" s="17">
        <v>285</v>
      </c>
      <c r="Q18" s="17">
        <v>66991</v>
      </c>
      <c r="R18" s="17">
        <v>38811</v>
      </c>
      <c r="S18" s="17">
        <v>28180</v>
      </c>
      <c r="T18" s="17">
        <v>388</v>
      </c>
      <c r="U18" s="17">
        <v>142414885</v>
      </c>
      <c r="V18" s="17">
        <v>99221836</v>
      </c>
      <c r="W18" s="17">
        <v>43193049</v>
      </c>
      <c r="X18" s="17">
        <v>411</v>
      </c>
      <c r="Y18" s="17">
        <v>402</v>
      </c>
      <c r="Z18" s="17">
        <v>6</v>
      </c>
      <c r="AA18" s="17">
        <v>3</v>
      </c>
      <c r="AB18" s="17">
        <v>6510</v>
      </c>
      <c r="AC18" s="17">
        <v>23732</v>
      </c>
      <c r="AD18" s="17">
        <v>320</v>
      </c>
      <c r="AE18" s="17">
        <v>110</v>
      </c>
      <c r="AF18" s="17">
        <v>422</v>
      </c>
      <c r="AG18" s="17">
        <v>21347</v>
      </c>
      <c r="AH18" s="17">
        <v>8284</v>
      </c>
      <c r="AI18" s="17">
        <v>13063</v>
      </c>
      <c r="AJ18" s="17">
        <v>91</v>
      </c>
      <c r="AK18" s="17">
        <v>52</v>
      </c>
      <c r="AL18" s="17">
        <v>49</v>
      </c>
      <c r="AM18" s="17">
        <v>542366</v>
      </c>
      <c r="AN18" s="17">
        <v>313058</v>
      </c>
    </row>
    <row r="19" spans="1:40" s="14" customFormat="1" ht="16.5" customHeight="1">
      <c r="A19" s="35" t="s">
        <v>108</v>
      </c>
      <c r="B19" s="16">
        <v>283</v>
      </c>
      <c r="C19" s="17">
        <v>172031</v>
      </c>
      <c r="D19" s="17">
        <v>493091</v>
      </c>
      <c r="E19" s="17">
        <v>4035</v>
      </c>
      <c r="F19" s="17">
        <v>3335</v>
      </c>
      <c r="G19" s="17">
        <v>700</v>
      </c>
      <c r="H19" s="17">
        <v>283</v>
      </c>
      <c r="I19" s="17">
        <v>252</v>
      </c>
      <c r="J19" s="17">
        <v>31</v>
      </c>
      <c r="K19" s="17">
        <v>2787</v>
      </c>
      <c r="L19" s="17">
        <v>2316</v>
      </c>
      <c r="M19" s="17">
        <v>471</v>
      </c>
      <c r="N19" s="17">
        <v>965</v>
      </c>
      <c r="O19" s="17">
        <v>767</v>
      </c>
      <c r="P19" s="17">
        <v>198</v>
      </c>
      <c r="Q19" s="17">
        <v>28813</v>
      </c>
      <c r="R19" s="17">
        <v>18766</v>
      </c>
      <c r="S19" s="17">
        <v>10047</v>
      </c>
      <c r="T19" s="17">
        <v>225</v>
      </c>
      <c r="U19" s="17">
        <v>45070537</v>
      </c>
      <c r="V19" s="17">
        <v>37317099</v>
      </c>
      <c r="W19" s="17">
        <v>7753438</v>
      </c>
      <c r="X19" s="17">
        <v>222</v>
      </c>
      <c r="Y19" s="17">
        <v>216</v>
      </c>
      <c r="Z19" s="17">
        <v>1</v>
      </c>
      <c r="AA19" s="17">
        <v>5</v>
      </c>
      <c r="AB19" s="17">
        <v>3568</v>
      </c>
      <c r="AC19" s="17">
        <v>6260</v>
      </c>
      <c r="AD19" s="17">
        <v>67</v>
      </c>
      <c r="AE19" s="17">
        <v>108</v>
      </c>
      <c r="AF19" s="17">
        <v>167</v>
      </c>
      <c r="AG19" s="17">
        <v>4328</v>
      </c>
      <c r="AH19" s="17">
        <v>2046</v>
      </c>
      <c r="AI19" s="17">
        <v>2282</v>
      </c>
      <c r="AJ19" s="17">
        <v>90</v>
      </c>
      <c r="AK19" s="17">
        <v>34</v>
      </c>
      <c r="AL19" s="17">
        <v>16</v>
      </c>
      <c r="AM19" s="17">
        <v>163872</v>
      </c>
      <c r="AN19" s="17">
        <v>35863</v>
      </c>
    </row>
    <row r="20" spans="1:40" s="14" customFormat="1" ht="16.5" customHeight="1">
      <c r="A20" s="35" t="s">
        <v>109</v>
      </c>
      <c r="B20" s="16">
        <v>431</v>
      </c>
      <c r="C20" s="17">
        <v>216060</v>
      </c>
      <c r="D20" s="17">
        <v>636715</v>
      </c>
      <c r="E20" s="17">
        <v>6731</v>
      </c>
      <c r="F20" s="17">
        <v>5998</v>
      </c>
      <c r="G20" s="17">
        <v>733</v>
      </c>
      <c r="H20" s="17">
        <v>431</v>
      </c>
      <c r="I20" s="17">
        <v>383</v>
      </c>
      <c r="J20" s="17">
        <v>48</v>
      </c>
      <c r="K20" s="17">
        <v>4672</v>
      </c>
      <c r="L20" s="17">
        <v>4151</v>
      </c>
      <c r="M20" s="17">
        <v>521</v>
      </c>
      <c r="N20" s="17">
        <v>1628</v>
      </c>
      <c r="O20" s="17">
        <v>1464</v>
      </c>
      <c r="P20" s="17">
        <v>164</v>
      </c>
      <c r="Q20" s="17">
        <v>29208</v>
      </c>
      <c r="R20" s="17">
        <v>20663</v>
      </c>
      <c r="S20" s="17">
        <v>8545</v>
      </c>
      <c r="T20" s="17">
        <v>294</v>
      </c>
      <c r="U20" s="17">
        <v>109788424</v>
      </c>
      <c r="V20" s="17">
        <v>84894998</v>
      </c>
      <c r="W20" s="17">
        <v>24893426</v>
      </c>
      <c r="X20" s="17">
        <v>383</v>
      </c>
      <c r="Y20" s="17">
        <v>380</v>
      </c>
      <c r="Z20" s="17">
        <v>1</v>
      </c>
      <c r="AA20" s="17">
        <v>2</v>
      </c>
      <c r="AB20" s="17">
        <v>1636</v>
      </c>
      <c r="AC20" s="17">
        <v>6743</v>
      </c>
      <c r="AD20" s="17">
        <v>290</v>
      </c>
      <c r="AE20" s="17">
        <v>54</v>
      </c>
      <c r="AF20" s="17">
        <v>114</v>
      </c>
      <c r="AG20" s="17">
        <v>3621</v>
      </c>
      <c r="AH20" s="17">
        <v>1567</v>
      </c>
      <c r="AI20" s="17">
        <v>2054</v>
      </c>
      <c r="AJ20" s="17">
        <v>46</v>
      </c>
      <c r="AK20" s="17">
        <v>30</v>
      </c>
      <c r="AL20" s="17">
        <v>12</v>
      </c>
      <c r="AM20" s="17">
        <v>207822</v>
      </c>
      <c r="AN20" s="17">
        <v>64510</v>
      </c>
    </row>
    <row r="21" spans="1:40" s="14" customFormat="1" ht="16.5" customHeight="1">
      <c r="A21" s="35" t="s">
        <v>110</v>
      </c>
      <c r="B21" s="16">
        <v>360</v>
      </c>
      <c r="C21" s="17">
        <v>182424</v>
      </c>
      <c r="D21" s="17">
        <v>513105</v>
      </c>
      <c r="E21" s="17">
        <v>6413</v>
      </c>
      <c r="F21" s="17">
        <v>5432</v>
      </c>
      <c r="G21" s="17">
        <v>981</v>
      </c>
      <c r="H21" s="17">
        <v>360</v>
      </c>
      <c r="I21" s="17">
        <v>306</v>
      </c>
      <c r="J21" s="17">
        <v>54</v>
      </c>
      <c r="K21" s="17">
        <v>4500</v>
      </c>
      <c r="L21" s="17">
        <v>3795</v>
      </c>
      <c r="M21" s="17">
        <v>705</v>
      </c>
      <c r="N21" s="17">
        <v>1553</v>
      </c>
      <c r="O21" s="17">
        <v>1331</v>
      </c>
      <c r="P21" s="17">
        <v>222</v>
      </c>
      <c r="Q21" s="17">
        <v>33074</v>
      </c>
      <c r="R21" s="17">
        <v>21336</v>
      </c>
      <c r="S21" s="17">
        <v>11738</v>
      </c>
      <c r="T21" s="17">
        <v>245</v>
      </c>
      <c r="U21" s="17">
        <v>86411096</v>
      </c>
      <c r="V21" s="17">
        <v>71628201</v>
      </c>
      <c r="W21" s="17">
        <v>14782895</v>
      </c>
      <c r="X21" s="17">
        <v>306</v>
      </c>
      <c r="Y21" s="17">
        <v>304</v>
      </c>
      <c r="Z21" s="17">
        <v>1</v>
      </c>
      <c r="AA21" s="17">
        <v>1</v>
      </c>
      <c r="AB21" s="17">
        <v>4016</v>
      </c>
      <c r="AC21" s="17">
        <v>18762</v>
      </c>
      <c r="AD21" s="17">
        <v>301</v>
      </c>
      <c r="AE21" s="17">
        <v>85</v>
      </c>
      <c r="AF21" s="17">
        <v>174</v>
      </c>
      <c r="AG21" s="17">
        <v>4766</v>
      </c>
      <c r="AH21" s="17">
        <v>2018</v>
      </c>
      <c r="AI21" s="17">
        <v>2748</v>
      </c>
      <c r="AJ21" s="17">
        <v>51</v>
      </c>
      <c r="AK21" s="17">
        <v>59</v>
      </c>
      <c r="AL21" s="17">
        <v>5</v>
      </c>
      <c r="AM21" s="17">
        <v>215884</v>
      </c>
      <c r="AN21" s="17">
        <v>87161</v>
      </c>
    </row>
    <row r="22" spans="1:40" s="14" customFormat="1" ht="16.5" customHeight="1">
      <c r="A22" s="35" t="s">
        <v>111</v>
      </c>
      <c r="B22" s="16">
        <v>464</v>
      </c>
      <c r="C22" s="17">
        <v>285764</v>
      </c>
      <c r="D22" s="17">
        <v>835792</v>
      </c>
      <c r="E22" s="17">
        <v>6042</v>
      </c>
      <c r="F22" s="17">
        <v>4808</v>
      </c>
      <c r="G22" s="17">
        <v>1234</v>
      </c>
      <c r="H22" s="17">
        <v>464</v>
      </c>
      <c r="I22" s="17">
        <v>380</v>
      </c>
      <c r="J22" s="17">
        <v>84</v>
      </c>
      <c r="K22" s="17">
        <v>4145</v>
      </c>
      <c r="L22" s="17">
        <v>3284</v>
      </c>
      <c r="M22" s="17">
        <v>861</v>
      </c>
      <c r="N22" s="17">
        <v>1433</v>
      </c>
      <c r="O22" s="17">
        <v>1144</v>
      </c>
      <c r="P22" s="17">
        <v>289</v>
      </c>
      <c r="Q22" s="17">
        <v>50269</v>
      </c>
      <c r="R22" s="17">
        <v>28911</v>
      </c>
      <c r="S22" s="17">
        <v>21358</v>
      </c>
      <c r="T22" s="17">
        <v>278</v>
      </c>
      <c r="U22" s="17">
        <v>131845829</v>
      </c>
      <c r="V22" s="17">
        <v>119331629</v>
      </c>
      <c r="W22" s="17">
        <v>12514200</v>
      </c>
      <c r="X22" s="17">
        <v>229</v>
      </c>
      <c r="Y22" s="17">
        <v>227</v>
      </c>
      <c r="Z22" s="17">
        <v>0</v>
      </c>
      <c r="AA22" s="17">
        <v>2</v>
      </c>
      <c r="AB22" s="17">
        <v>4256</v>
      </c>
      <c r="AC22" s="17">
        <v>24728</v>
      </c>
      <c r="AD22" s="17">
        <v>288</v>
      </c>
      <c r="AE22" s="17">
        <v>96</v>
      </c>
      <c r="AF22" s="17">
        <v>213</v>
      </c>
      <c r="AG22" s="17">
        <v>6659</v>
      </c>
      <c r="AH22" s="17">
        <v>2538</v>
      </c>
      <c r="AI22" s="17">
        <v>4121</v>
      </c>
      <c r="AJ22" s="17">
        <v>238</v>
      </c>
      <c r="AK22" s="17">
        <v>33</v>
      </c>
      <c r="AL22" s="17">
        <v>19</v>
      </c>
      <c r="AM22" s="17">
        <v>999312</v>
      </c>
      <c r="AN22" s="17">
        <v>34856</v>
      </c>
    </row>
    <row r="23" spans="1:40" s="14" customFormat="1" ht="16.5" customHeight="1">
      <c r="A23" s="35" t="s">
        <v>112</v>
      </c>
      <c r="B23" s="16">
        <v>156</v>
      </c>
      <c r="C23" s="17">
        <v>73377</v>
      </c>
      <c r="D23" s="17">
        <v>197313</v>
      </c>
      <c r="E23" s="17">
        <v>2185</v>
      </c>
      <c r="F23" s="17">
        <v>1639</v>
      </c>
      <c r="G23" s="17">
        <v>546</v>
      </c>
      <c r="H23" s="17">
        <v>156</v>
      </c>
      <c r="I23" s="17">
        <v>131</v>
      </c>
      <c r="J23" s="17">
        <v>25</v>
      </c>
      <c r="K23" s="17">
        <v>1504</v>
      </c>
      <c r="L23" s="17">
        <v>1153</v>
      </c>
      <c r="M23" s="17">
        <v>351</v>
      </c>
      <c r="N23" s="17">
        <v>525</v>
      </c>
      <c r="O23" s="17">
        <v>355</v>
      </c>
      <c r="P23" s="17">
        <v>170</v>
      </c>
      <c r="Q23" s="17">
        <v>14329</v>
      </c>
      <c r="R23" s="17">
        <v>8255</v>
      </c>
      <c r="S23" s="17">
        <v>6074</v>
      </c>
      <c r="T23" s="17">
        <v>118</v>
      </c>
      <c r="U23" s="17">
        <v>57602528</v>
      </c>
      <c r="V23" s="17">
        <v>47705193</v>
      </c>
      <c r="W23" s="17">
        <v>9897335</v>
      </c>
      <c r="X23" s="17">
        <v>130</v>
      </c>
      <c r="Y23" s="17">
        <v>129</v>
      </c>
      <c r="Z23" s="17">
        <v>0</v>
      </c>
      <c r="AA23" s="17">
        <v>1</v>
      </c>
      <c r="AB23" s="17">
        <v>968</v>
      </c>
      <c r="AC23" s="17">
        <v>1684</v>
      </c>
      <c r="AD23" s="17">
        <v>6</v>
      </c>
      <c r="AE23" s="17">
        <v>58</v>
      </c>
      <c r="AF23" s="17">
        <v>53</v>
      </c>
      <c r="AG23" s="17">
        <v>1096</v>
      </c>
      <c r="AH23" s="17">
        <v>551</v>
      </c>
      <c r="AI23" s="17">
        <v>545</v>
      </c>
      <c r="AJ23" s="17">
        <v>9</v>
      </c>
      <c r="AK23" s="17">
        <v>31</v>
      </c>
      <c r="AL23" s="17">
        <v>48</v>
      </c>
      <c r="AM23" s="17">
        <v>33769</v>
      </c>
      <c r="AN23" s="17">
        <v>48130</v>
      </c>
    </row>
    <row r="24" spans="1:40" s="14" customFormat="1" ht="16.5" customHeight="1">
      <c r="A24" s="35" t="s">
        <v>113</v>
      </c>
      <c r="B24" s="16">
        <v>176</v>
      </c>
      <c r="C24" s="17">
        <v>113257</v>
      </c>
      <c r="D24" s="17">
        <v>296472</v>
      </c>
      <c r="E24" s="17">
        <v>2295</v>
      </c>
      <c r="F24" s="17">
        <v>1592</v>
      </c>
      <c r="G24" s="17">
        <v>703</v>
      </c>
      <c r="H24" s="17">
        <v>176</v>
      </c>
      <c r="I24" s="17">
        <v>129</v>
      </c>
      <c r="J24" s="17">
        <v>47</v>
      </c>
      <c r="K24" s="17">
        <v>1552</v>
      </c>
      <c r="L24" s="17">
        <v>1087</v>
      </c>
      <c r="M24" s="17">
        <v>465</v>
      </c>
      <c r="N24" s="17">
        <v>567</v>
      </c>
      <c r="O24" s="17">
        <v>376</v>
      </c>
      <c r="P24" s="17">
        <v>191</v>
      </c>
      <c r="Q24" s="17">
        <v>16409</v>
      </c>
      <c r="R24" s="17">
        <v>8744</v>
      </c>
      <c r="S24" s="17">
        <v>7665</v>
      </c>
      <c r="T24" s="17">
        <v>144</v>
      </c>
      <c r="U24" s="17">
        <v>83619150</v>
      </c>
      <c r="V24" s="17">
        <v>65723729</v>
      </c>
      <c r="W24" s="17">
        <v>17895421</v>
      </c>
      <c r="X24" s="17">
        <v>158</v>
      </c>
      <c r="Y24" s="17">
        <v>150</v>
      </c>
      <c r="Z24" s="17">
        <v>3</v>
      </c>
      <c r="AA24" s="17">
        <v>5</v>
      </c>
      <c r="AB24" s="17">
        <v>1364</v>
      </c>
      <c r="AC24" s="17">
        <v>2144</v>
      </c>
      <c r="AD24" s="17">
        <v>43</v>
      </c>
      <c r="AE24" s="17">
        <v>36</v>
      </c>
      <c r="AF24" s="17">
        <v>93</v>
      </c>
      <c r="AG24" s="17">
        <v>3244</v>
      </c>
      <c r="AH24" s="17">
        <v>1372</v>
      </c>
      <c r="AI24" s="17">
        <v>1872</v>
      </c>
      <c r="AJ24" s="17">
        <v>18</v>
      </c>
      <c r="AK24" s="17">
        <v>22</v>
      </c>
      <c r="AL24" s="17">
        <v>213</v>
      </c>
      <c r="AM24" s="17">
        <v>120738</v>
      </c>
      <c r="AN24" s="17">
        <v>33809</v>
      </c>
    </row>
    <row r="25" spans="1:40" s="14" customFormat="1" ht="16.5" customHeight="1">
      <c r="A25" s="35" t="s">
        <v>114</v>
      </c>
      <c r="B25" s="16">
        <v>92</v>
      </c>
      <c r="C25" s="17">
        <v>36254</v>
      </c>
      <c r="D25" s="17">
        <v>96617</v>
      </c>
      <c r="E25" s="17">
        <v>1293</v>
      </c>
      <c r="F25" s="17">
        <v>1033</v>
      </c>
      <c r="G25" s="17">
        <v>260</v>
      </c>
      <c r="H25" s="17">
        <v>92</v>
      </c>
      <c r="I25" s="17">
        <v>81</v>
      </c>
      <c r="J25" s="17">
        <v>11</v>
      </c>
      <c r="K25" s="17">
        <v>898</v>
      </c>
      <c r="L25" s="17">
        <v>721</v>
      </c>
      <c r="M25" s="17">
        <v>177</v>
      </c>
      <c r="N25" s="17">
        <v>303</v>
      </c>
      <c r="O25" s="17">
        <v>231</v>
      </c>
      <c r="P25" s="17">
        <v>72</v>
      </c>
      <c r="Q25" s="17">
        <v>9480</v>
      </c>
      <c r="R25" s="17">
        <v>5130</v>
      </c>
      <c r="S25" s="17">
        <v>4350</v>
      </c>
      <c r="T25" s="17">
        <v>88</v>
      </c>
      <c r="U25" s="17">
        <v>48579581</v>
      </c>
      <c r="V25" s="17">
        <v>41885293</v>
      </c>
      <c r="W25" s="17">
        <v>6694288</v>
      </c>
      <c r="X25" s="17">
        <v>87</v>
      </c>
      <c r="Y25" s="17">
        <v>80</v>
      </c>
      <c r="Z25" s="17">
        <v>5</v>
      </c>
      <c r="AA25" s="17">
        <v>2</v>
      </c>
      <c r="AB25" s="17">
        <v>644</v>
      </c>
      <c r="AC25" s="17">
        <v>1335</v>
      </c>
      <c r="AD25" s="17">
        <v>37</v>
      </c>
      <c r="AE25" s="17">
        <v>5</v>
      </c>
      <c r="AF25" s="17">
        <v>51</v>
      </c>
      <c r="AG25" s="17">
        <v>984</v>
      </c>
      <c r="AH25" s="17">
        <v>378</v>
      </c>
      <c r="AI25" s="17">
        <v>606</v>
      </c>
      <c r="AJ25" s="17">
        <v>18</v>
      </c>
      <c r="AK25" s="17">
        <v>19</v>
      </c>
      <c r="AL25" s="17">
        <v>6</v>
      </c>
      <c r="AM25" s="17">
        <v>153038</v>
      </c>
      <c r="AN25" s="17">
        <v>14301</v>
      </c>
    </row>
    <row r="26" spans="1:40" s="14" customFormat="1" ht="16.5" customHeight="1">
      <c r="A26" s="35" t="s">
        <v>115</v>
      </c>
      <c r="B26" s="16">
        <v>147</v>
      </c>
      <c r="C26" s="17">
        <v>151881</v>
      </c>
      <c r="D26" s="17">
        <v>372100</v>
      </c>
      <c r="E26" s="17">
        <v>2890</v>
      </c>
      <c r="F26" s="17">
        <v>1971</v>
      </c>
      <c r="G26" s="17">
        <v>919</v>
      </c>
      <c r="H26" s="17">
        <v>147</v>
      </c>
      <c r="I26" s="17">
        <v>104</v>
      </c>
      <c r="J26" s="17">
        <v>43</v>
      </c>
      <c r="K26" s="17">
        <v>2006</v>
      </c>
      <c r="L26" s="17">
        <v>1386</v>
      </c>
      <c r="M26" s="17">
        <v>620</v>
      </c>
      <c r="N26" s="17">
        <v>737</v>
      </c>
      <c r="O26" s="17">
        <v>481</v>
      </c>
      <c r="P26" s="17">
        <v>256</v>
      </c>
      <c r="Q26" s="17">
        <v>9004</v>
      </c>
      <c r="R26" s="17">
        <v>5207</v>
      </c>
      <c r="S26" s="17">
        <v>3797</v>
      </c>
      <c r="T26" s="17">
        <v>131</v>
      </c>
      <c r="U26" s="17">
        <v>16878520</v>
      </c>
      <c r="V26" s="17">
        <v>13686188</v>
      </c>
      <c r="W26" s="17">
        <v>3192332</v>
      </c>
      <c r="X26" s="17">
        <v>17</v>
      </c>
      <c r="Y26" s="17">
        <v>15</v>
      </c>
      <c r="Z26" s="17">
        <v>2</v>
      </c>
      <c r="AA26" s="17">
        <v>0</v>
      </c>
      <c r="AB26" s="17">
        <v>437</v>
      </c>
      <c r="AC26" s="17">
        <v>294</v>
      </c>
      <c r="AD26" s="17">
        <v>62</v>
      </c>
      <c r="AE26" s="17">
        <v>26</v>
      </c>
      <c r="AF26" s="17">
        <v>54</v>
      </c>
      <c r="AG26" s="17">
        <v>1822</v>
      </c>
      <c r="AH26" s="17">
        <v>571</v>
      </c>
      <c r="AI26" s="17">
        <v>1251</v>
      </c>
      <c r="AJ26" s="17">
        <v>35</v>
      </c>
      <c r="AK26" s="17">
        <v>16</v>
      </c>
      <c r="AL26" s="17">
        <v>10</v>
      </c>
      <c r="AM26" s="17">
        <v>127008</v>
      </c>
      <c r="AN26" s="17">
        <v>38100</v>
      </c>
    </row>
    <row r="27" spans="1:40" s="14" customFormat="1" ht="16.5" customHeight="1">
      <c r="A27" s="35" t="s">
        <v>116</v>
      </c>
      <c r="B27" s="16">
        <v>118</v>
      </c>
      <c r="C27" s="17">
        <v>160407</v>
      </c>
      <c r="D27" s="17">
        <v>437231</v>
      </c>
      <c r="E27" s="17">
        <v>1958</v>
      </c>
      <c r="F27" s="17">
        <v>1430</v>
      </c>
      <c r="G27" s="17">
        <v>528</v>
      </c>
      <c r="H27" s="17">
        <v>118</v>
      </c>
      <c r="I27" s="17">
        <v>89</v>
      </c>
      <c r="J27" s="17">
        <v>29</v>
      </c>
      <c r="K27" s="17">
        <v>1366</v>
      </c>
      <c r="L27" s="17">
        <v>1003</v>
      </c>
      <c r="M27" s="17">
        <v>363</v>
      </c>
      <c r="N27" s="17">
        <v>474</v>
      </c>
      <c r="O27" s="17">
        <v>338</v>
      </c>
      <c r="P27" s="17">
        <v>136</v>
      </c>
      <c r="Q27" s="17">
        <v>14051</v>
      </c>
      <c r="R27" s="17">
        <v>6410</v>
      </c>
      <c r="S27" s="17">
        <v>7641</v>
      </c>
      <c r="T27" s="17">
        <v>73</v>
      </c>
      <c r="U27" s="17">
        <v>14016666</v>
      </c>
      <c r="V27" s="17">
        <v>9377000</v>
      </c>
      <c r="W27" s="17">
        <v>4639666</v>
      </c>
      <c r="X27" s="17">
        <v>9</v>
      </c>
      <c r="Y27" s="17">
        <v>9</v>
      </c>
      <c r="Z27" s="17">
        <v>0</v>
      </c>
      <c r="AA27" s="17">
        <v>0</v>
      </c>
      <c r="AB27" s="17">
        <v>1128</v>
      </c>
      <c r="AC27" s="17">
        <v>4190</v>
      </c>
      <c r="AD27" s="17">
        <v>38</v>
      </c>
      <c r="AE27" s="17">
        <v>54</v>
      </c>
      <c r="AF27" s="17">
        <v>87</v>
      </c>
      <c r="AG27" s="17">
        <v>2980</v>
      </c>
      <c r="AH27" s="17">
        <v>1177</v>
      </c>
      <c r="AI27" s="17">
        <v>1803</v>
      </c>
      <c r="AJ27" s="17">
        <v>26</v>
      </c>
      <c r="AK27" s="17">
        <v>17</v>
      </c>
      <c r="AL27" s="17">
        <v>11</v>
      </c>
      <c r="AM27" s="17">
        <v>60672</v>
      </c>
      <c r="AN27" s="17">
        <v>11418</v>
      </c>
    </row>
    <row r="28" spans="1:40" s="14" customFormat="1" ht="16.5" customHeight="1">
      <c r="A28" s="35" t="s">
        <v>117</v>
      </c>
      <c r="B28" s="16">
        <v>78</v>
      </c>
      <c r="C28" s="17">
        <v>85044</v>
      </c>
      <c r="D28" s="17">
        <v>233965</v>
      </c>
      <c r="E28" s="17">
        <v>1070</v>
      </c>
      <c r="F28" s="17">
        <v>659</v>
      </c>
      <c r="G28" s="17">
        <v>411</v>
      </c>
      <c r="H28" s="17">
        <v>78</v>
      </c>
      <c r="I28" s="17">
        <v>56</v>
      </c>
      <c r="J28" s="17">
        <v>22</v>
      </c>
      <c r="K28" s="17">
        <v>730</v>
      </c>
      <c r="L28" s="17">
        <v>446</v>
      </c>
      <c r="M28" s="17">
        <v>284</v>
      </c>
      <c r="N28" s="17">
        <v>262</v>
      </c>
      <c r="O28" s="17">
        <v>157</v>
      </c>
      <c r="P28" s="17">
        <v>105</v>
      </c>
      <c r="Q28" s="17">
        <v>7176</v>
      </c>
      <c r="R28" s="17">
        <v>3072</v>
      </c>
      <c r="S28" s="17">
        <v>4104</v>
      </c>
      <c r="T28" s="17">
        <v>14</v>
      </c>
      <c r="U28" s="17">
        <v>16010539</v>
      </c>
      <c r="V28" s="17">
        <v>9991864</v>
      </c>
      <c r="W28" s="17">
        <v>6018675</v>
      </c>
      <c r="X28" s="17">
        <v>15</v>
      </c>
      <c r="Y28" s="17">
        <v>15</v>
      </c>
      <c r="Z28" s="17">
        <v>0</v>
      </c>
      <c r="AA28" s="17">
        <v>0</v>
      </c>
      <c r="AB28" s="17">
        <v>518</v>
      </c>
      <c r="AC28" s="17">
        <v>3822</v>
      </c>
      <c r="AD28" s="17">
        <v>23</v>
      </c>
      <c r="AE28" s="17">
        <v>14</v>
      </c>
      <c r="AF28" s="17">
        <v>119</v>
      </c>
      <c r="AG28" s="17">
        <v>1708</v>
      </c>
      <c r="AH28" s="17">
        <v>616</v>
      </c>
      <c r="AI28" s="17">
        <v>1092</v>
      </c>
      <c r="AJ28" s="17">
        <v>13</v>
      </c>
      <c r="AK28" s="17">
        <v>15</v>
      </c>
      <c r="AL28" s="17">
        <v>13</v>
      </c>
      <c r="AM28" s="17">
        <v>63931</v>
      </c>
      <c r="AN28" s="17">
        <v>32062</v>
      </c>
    </row>
    <row r="29" spans="1:40" s="14" customFormat="1" ht="16.5" customHeight="1">
      <c r="A29" s="36" t="s">
        <v>118</v>
      </c>
      <c r="B29" s="16">
        <v>107</v>
      </c>
      <c r="C29" s="17">
        <v>34370</v>
      </c>
      <c r="D29" s="17">
        <v>124905</v>
      </c>
      <c r="E29" s="17">
        <v>1606</v>
      </c>
      <c r="F29" s="17">
        <v>1479</v>
      </c>
      <c r="G29" s="17">
        <v>127</v>
      </c>
      <c r="H29" s="17">
        <v>107</v>
      </c>
      <c r="I29" s="17">
        <v>104</v>
      </c>
      <c r="J29" s="17">
        <v>3</v>
      </c>
      <c r="K29" s="17">
        <v>1108</v>
      </c>
      <c r="L29" s="17">
        <v>1027</v>
      </c>
      <c r="M29" s="17">
        <v>81</v>
      </c>
      <c r="N29" s="17">
        <v>391</v>
      </c>
      <c r="O29" s="17">
        <v>348</v>
      </c>
      <c r="P29" s="17">
        <v>43</v>
      </c>
      <c r="Q29" s="17">
        <v>24765</v>
      </c>
      <c r="R29" s="17">
        <v>13908</v>
      </c>
      <c r="S29" s="17">
        <v>10857</v>
      </c>
      <c r="T29" s="17">
        <v>7</v>
      </c>
      <c r="U29" s="17">
        <v>85617757</v>
      </c>
      <c r="V29" s="17">
        <v>31921233</v>
      </c>
      <c r="W29" s="17">
        <v>53696524</v>
      </c>
      <c r="X29" s="17">
        <v>78</v>
      </c>
      <c r="Y29" s="17">
        <v>73</v>
      </c>
      <c r="Z29" s="17">
        <v>4</v>
      </c>
      <c r="AA29" s="17">
        <v>1</v>
      </c>
      <c r="AB29" s="17">
        <v>149</v>
      </c>
      <c r="AC29" s="17">
        <v>32</v>
      </c>
      <c r="AD29" s="17">
        <v>30</v>
      </c>
      <c r="AE29" s="17">
        <v>14</v>
      </c>
      <c r="AF29" s="17">
        <v>36</v>
      </c>
      <c r="AG29" s="17">
        <v>1260</v>
      </c>
      <c r="AH29" s="17">
        <v>303</v>
      </c>
      <c r="AI29" s="17">
        <v>957</v>
      </c>
      <c r="AJ29" s="17">
        <v>19</v>
      </c>
      <c r="AK29" s="17">
        <v>14</v>
      </c>
      <c r="AL29" s="17">
        <v>2</v>
      </c>
      <c r="AM29" s="17">
        <v>1455</v>
      </c>
      <c r="AN29" s="17">
        <v>1408</v>
      </c>
    </row>
    <row r="30" spans="1:40" s="14" customFormat="1" ht="16.5" customHeight="1">
      <c r="A30" s="37" t="s">
        <v>119</v>
      </c>
      <c r="B30" s="21">
        <v>20</v>
      </c>
      <c r="C30" s="22">
        <v>2423</v>
      </c>
      <c r="D30" s="22">
        <v>12997</v>
      </c>
      <c r="E30" s="22">
        <v>208</v>
      </c>
      <c r="F30" s="22">
        <v>172</v>
      </c>
      <c r="G30" s="22">
        <v>36</v>
      </c>
      <c r="H30" s="22">
        <v>20</v>
      </c>
      <c r="I30" s="22">
        <v>20</v>
      </c>
      <c r="J30" s="22">
        <v>0</v>
      </c>
      <c r="K30" s="22">
        <v>142</v>
      </c>
      <c r="L30" s="22">
        <v>115</v>
      </c>
      <c r="M30" s="22">
        <v>27</v>
      </c>
      <c r="N30" s="22">
        <v>46</v>
      </c>
      <c r="O30" s="22">
        <v>37</v>
      </c>
      <c r="P30" s="22">
        <v>9</v>
      </c>
      <c r="Q30" s="22">
        <v>1153</v>
      </c>
      <c r="R30" s="22">
        <v>545</v>
      </c>
      <c r="S30" s="22">
        <v>608</v>
      </c>
      <c r="T30" s="22">
        <v>0</v>
      </c>
      <c r="U30" s="22">
        <v>1146424</v>
      </c>
      <c r="V30" s="22">
        <v>1146424</v>
      </c>
      <c r="W30" s="22">
        <v>0</v>
      </c>
      <c r="X30" s="22">
        <v>0</v>
      </c>
      <c r="Y30" s="22">
        <v>0</v>
      </c>
      <c r="Z30" s="22">
        <v>0</v>
      </c>
      <c r="AA30" s="22">
        <v>0</v>
      </c>
      <c r="AB30" s="22">
        <v>1</v>
      </c>
      <c r="AC30" s="22">
        <v>2</v>
      </c>
      <c r="AD30" s="22">
        <v>0</v>
      </c>
      <c r="AE30" s="22">
        <v>4</v>
      </c>
      <c r="AF30" s="22">
        <v>0</v>
      </c>
      <c r="AG30" s="22">
        <v>0</v>
      </c>
      <c r="AH30" s="22">
        <v>0</v>
      </c>
      <c r="AI30" s="22">
        <v>0</v>
      </c>
      <c r="AJ30" s="22">
        <v>7</v>
      </c>
      <c r="AK30" s="22">
        <v>0</v>
      </c>
      <c r="AL30" s="22">
        <v>0</v>
      </c>
      <c r="AM30" s="22">
        <v>0</v>
      </c>
      <c r="AN30" s="22">
        <v>0</v>
      </c>
    </row>
    <row r="31" spans="1:40" s="6" customFormat="1" ht="12.75" customHeight="1">
      <c r="A31" s="39" t="s">
        <v>162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</row>
    <row r="32" spans="1:40" s="6" customFormat="1" ht="12.6">
      <c r="A32" s="40" t="s">
        <v>64</v>
      </c>
    </row>
    <row r="33" spans="1:43" ht="13.2">
      <c r="A33" s="41" t="s">
        <v>2</v>
      </c>
      <c r="C33" s="53"/>
      <c r="D33" s="53"/>
    </row>
    <row r="34" spans="1:43" s="9" customFormat="1" ht="18" customHeight="1">
      <c r="A34" s="42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6"/>
      <c r="V34" s="26"/>
      <c r="W34" s="26"/>
      <c r="X34" s="27"/>
      <c r="Y34" s="27"/>
      <c r="Z34" s="28"/>
      <c r="AA34" s="28"/>
      <c r="AB34" s="29"/>
      <c r="AC34" s="29"/>
      <c r="AD34" s="25"/>
      <c r="AE34" s="25"/>
      <c r="AF34" s="25"/>
      <c r="AG34" s="25"/>
      <c r="AH34" s="25"/>
      <c r="AI34" s="25"/>
      <c r="AJ34" s="27"/>
      <c r="AK34" s="27"/>
      <c r="AL34" s="30"/>
      <c r="AM34" s="30"/>
      <c r="AN34" s="30"/>
      <c r="AO34" s="30"/>
      <c r="AP34" s="31"/>
      <c r="AQ34" s="31"/>
    </row>
    <row r="35" spans="1:43">
      <c r="A35" s="43" t="s">
        <v>68</v>
      </c>
    </row>
    <row r="36" spans="1:43">
      <c r="A36" s="38"/>
    </row>
    <row r="37" spans="1:43" s="54" customFormat="1" ht="16.5" hidden="1" customHeight="1">
      <c r="A37" s="34" t="s">
        <v>74</v>
      </c>
      <c r="B37" s="16">
        <v>6881</v>
      </c>
      <c r="C37" s="17">
        <v>7806374</v>
      </c>
      <c r="D37" s="17">
        <v>21483480</v>
      </c>
      <c r="E37" s="17">
        <v>108907</v>
      </c>
      <c r="F37" s="17">
        <v>82830</v>
      </c>
      <c r="G37" s="17">
        <v>26077</v>
      </c>
      <c r="H37" s="17">
        <v>6881</v>
      </c>
      <c r="I37" s="17">
        <v>5553</v>
      </c>
      <c r="J37" s="17">
        <v>1328</v>
      </c>
      <c r="K37" s="17">
        <v>75658</v>
      </c>
      <c r="L37" s="17">
        <v>57448</v>
      </c>
      <c r="M37" s="17">
        <v>18210</v>
      </c>
      <c r="N37" s="17">
        <v>26368</v>
      </c>
      <c r="O37" s="17">
        <v>19829</v>
      </c>
      <c r="P37" s="17">
        <v>6539</v>
      </c>
      <c r="Q37" s="17">
        <v>782241</v>
      </c>
      <c r="R37" s="17">
        <v>421457</v>
      </c>
      <c r="S37" s="17">
        <v>360784</v>
      </c>
      <c r="T37" s="17">
        <v>3970</v>
      </c>
      <c r="U37" s="17">
        <v>1937247779</v>
      </c>
      <c r="V37" s="17">
        <v>1299433561</v>
      </c>
      <c r="W37" s="17">
        <v>637814218</v>
      </c>
      <c r="X37" s="17">
        <v>3846</v>
      </c>
      <c r="Y37" s="17">
        <v>3734</v>
      </c>
      <c r="Z37" s="17">
        <v>36</v>
      </c>
      <c r="AA37" s="17">
        <v>76</v>
      </c>
      <c r="AB37" s="17">
        <v>115082</v>
      </c>
      <c r="AC37" s="17">
        <v>296879</v>
      </c>
      <c r="AD37" s="17">
        <v>3274</v>
      </c>
      <c r="AE37" s="17">
        <v>1571</v>
      </c>
      <c r="AF37" s="17">
        <v>3875</v>
      </c>
      <c r="AG37" s="17">
        <v>125546</v>
      </c>
      <c r="AH37" s="17">
        <v>47991</v>
      </c>
      <c r="AI37" s="17">
        <v>77555</v>
      </c>
      <c r="AJ37" s="17">
        <v>1651</v>
      </c>
      <c r="AK37" s="17">
        <v>638</v>
      </c>
      <c r="AL37" s="17">
        <v>1032</v>
      </c>
      <c r="AM37" s="17">
        <v>7023192</v>
      </c>
      <c r="AN37" s="17">
        <v>2759656</v>
      </c>
    </row>
    <row r="38" spans="1:43" s="14" customFormat="1" ht="16.5" hidden="1" customHeight="1">
      <c r="A38" s="44" t="s">
        <v>69</v>
      </c>
      <c r="B38" s="16">
        <v>448</v>
      </c>
      <c r="C38" s="17">
        <v>1357505</v>
      </c>
      <c r="D38" s="17">
        <v>3462079</v>
      </c>
      <c r="E38" s="17">
        <v>7985</v>
      </c>
      <c r="F38" s="17">
        <v>5339</v>
      </c>
      <c r="G38" s="17">
        <v>2646</v>
      </c>
      <c r="H38" s="17">
        <v>448</v>
      </c>
      <c r="I38" s="17">
        <v>333</v>
      </c>
      <c r="J38" s="17">
        <v>115</v>
      </c>
      <c r="K38" s="17">
        <v>5585</v>
      </c>
      <c r="L38" s="17">
        <v>3750</v>
      </c>
      <c r="M38" s="17">
        <v>1835</v>
      </c>
      <c r="N38" s="17">
        <v>1952</v>
      </c>
      <c r="O38" s="17">
        <v>1256</v>
      </c>
      <c r="P38" s="17">
        <v>696</v>
      </c>
      <c r="Q38" s="17">
        <v>68966</v>
      </c>
      <c r="R38" s="17">
        <v>31066</v>
      </c>
      <c r="S38" s="17">
        <v>37900</v>
      </c>
      <c r="T38" s="17">
        <v>357</v>
      </c>
      <c r="U38" s="17">
        <v>131804438</v>
      </c>
      <c r="V38" s="17">
        <v>85582007</v>
      </c>
      <c r="W38" s="17">
        <v>46222431</v>
      </c>
      <c r="X38" s="17">
        <v>122</v>
      </c>
      <c r="Y38" s="17">
        <v>120</v>
      </c>
      <c r="Z38" s="17">
        <v>1</v>
      </c>
      <c r="AA38" s="17">
        <v>1</v>
      </c>
      <c r="AB38" s="17">
        <v>6447</v>
      </c>
      <c r="AC38" s="17">
        <v>35690</v>
      </c>
      <c r="AD38" s="17">
        <v>144</v>
      </c>
      <c r="AE38" s="17">
        <v>47</v>
      </c>
      <c r="AF38" s="17">
        <v>179</v>
      </c>
      <c r="AG38" s="17">
        <v>5372</v>
      </c>
      <c r="AH38" s="17">
        <v>1978</v>
      </c>
      <c r="AI38" s="17">
        <v>3394</v>
      </c>
      <c r="AJ38" s="17">
        <v>106</v>
      </c>
      <c r="AK38" s="17">
        <v>20</v>
      </c>
      <c r="AL38" s="17">
        <v>42</v>
      </c>
      <c r="AM38" s="17">
        <v>497953</v>
      </c>
      <c r="AN38" s="17">
        <v>116065</v>
      </c>
    </row>
    <row r="39" spans="1:43" s="14" customFormat="1" ht="16.5" hidden="1" customHeight="1">
      <c r="A39" s="44" t="s">
        <v>70</v>
      </c>
      <c r="B39" s="16">
        <v>354</v>
      </c>
      <c r="C39" s="17">
        <v>1047284</v>
      </c>
      <c r="D39" s="17">
        <v>2695704</v>
      </c>
      <c r="E39" s="17">
        <v>5494</v>
      </c>
      <c r="F39" s="17">
        <v>3054</v>
      </c>
      <c r="G39" s="17">
        <v>2440</v>
      </c>
      <c r="H39" s="17">
        <v>354</v>
      </c>
      <c r="I39" s="17">
        <v>241</v>
      </c>
      <c r="J39" s="17">
        <v>113</v>
      </c>
      <c r="K39" s="17">
        <v>3779</v>
      </c>
      <c r="L39" s="17">
        <v>2070</v>
      </c>
      <c r="M39" s="17">
        <v>1709</v>
      </c>
      <c r="N39" s="17">
        <v>1361</v>
      </c>
      <c r="O39" s="17">
        <v>743</v>
      </c>
      <c r="P39" s="17">
        <v>618</v>
      </c>
      <c r="Q39" s="17">
        <v>25095</v>
      </c>
      <c r="R39" s="17">
        <v>11461</v>
      </c>
      <c r="S39" s="17">
        <v>13634</v>
      </c>
      <c r="T39" s="17">
        <v>0</v>
      </c>
      <c r="U39" s="17">
        <v>21900413</v>
      </c>
      <c r="V39" s="17">
        <v>16331046</v>
      </c>
      <c r="W39" s="17">
        <v>5569367</v>
      </c>
      <c r="X39" s="17">
        <v>163</v>
      </c>
      <c r="Y39" s="17">
        <v>162</v>
      </c>
      <c r="Z39" s="17">
        <v>1</v>
      </c>
      <c r="AA39" s="17">
        <v>0</v>
      </c>
      <c r="AB39" s="17">
        <v>2642</v>
      </c>
      <c r="AC39" s="17">
        <v>7044</v>
      </c>
      <c r="AD39" s="17">
        <v>52</v>
      </c>
      <c r="AE39" s="17">
        <v>96</v>
      </c>
      <c r="AF39" s="17">
        <v>27</v>
      </c>
      <c r="AG39" s="17">
        <v>1141</v>
      </c>
      <c r="AH39" s="17">
        <v>427</v>
      </c>
      <c r="AI39" s="17">
        <v>714</v>
      </c>
      <c r="AJ39" s="17">
        <v>39</v>
      </c>
      <c r="AK39" s="17">
        <v>25</v>
      </c>
      <c r="AL39" s="17">
        <v>74</v>
      </c>
      <c r="AM39" s="17">
        <v>109839</v>
      </c>
      <c r="AN39" s="17">
        <v>12000</v>
      </c>
    </row>
    <row r="40" spans="1:43" s="14" customFormat="1" ht="16.5" hidden="1" customHeight="1">
      <c r="A40" s="44" t="s">
        <v>94</v>
      </c>
      <c r="B40" s="16">
        <v>258</v>
      </c>
      <c r="C40" s="17">
        <v>537186</v>
      </c>
      <c r="D40" s="17">
        <v>1522504</v>
      </c>
      <c r="E40" s="17">
        <v>4453</v>
      </c>
      <c r="F40" s="17">
        <v>2998</v>
      </c>
      <c r="G40" s="17">
        <v>1455</v>
      </c>
      <c r="H40" s="17">
        <v>258</v>
      </c>
      <c r="I40" s="17">
        <v>207</v>
      </c>
      <c r="J40" s="17">
        <v>51</v>
      </c>
      <c r="K40" s="17">
        <v>3116</v>
      </c>
      <c r="L40" s="17">
        <v>2088</v>
      </c>
      <c r="M40" s="17">
        <v>1028</v>
      </c>
      <c r="N40" s="17">
        <v>1079</v>
      </c>
      <c r="O40" s="17">
        <v>703</v>
      </c>
      <c r="P40" s="17">
        <v>376</v>
      </c>
      <c r="Q40" s="17">
        <v>46996</v>
      </c>
      <c r="R40" s="17">
        <v>22540</v>
      </c>
      <c r="S40" s="17">
        <v>24456</v>
      </c>
      <c r="T40" s="17">
        <v>248</v>
      </c>
      <c r="U40" s="17">
        <v>194442233</v>
      </c>
      <c r="V40" s="17">
        <v>116694768</v>
      </c>
      <c r="W40" s="17">
        <v>77747465</v>
      </c>
      <c r="X40" s="17">
        <v>213</v>
      </c>
      <c r="Y40" s="17">
        <v>184</v>
      </c>
      <c r="Z40" s="17">
        <v>4</v>
      </c>
      <c r="AA40" s="17">
        <v>25</v>
      </c>
      <c r="AB40" s="17">
        <v>8478</v>
      </c>
      <c r="AC40" s="17">
        <v>28100</v>
      </c>
      <c r="AD40" s="17">
        <v>32</v>
      </c>
      <c r="AE40" s="17">
        <v>64</v>
      </c>
      <c r="AF40" s="17">
        <v>221</v>
      </c>
      <c r="AG40" s="17">
        <v>8507</v>
      </c>
      <c r="AH40" s="17">
        <v>3091</v>
      </c>
      <c r="AI40" s="17">
        <v>5416</v>
      </c>
      <c r="AJ40" s="17">
        <v>109</v>
      </c>
      <c r="AK40" s="17">
        <v>34</v>
      </c>
      <c r="AL40" s="17">
        <v>124</v>
      </c>
      <c r="AM40" s="17">
        <v>949811</v>
      </c>
      <c r="AN40" s="17">
        <v>397077</v>
      </c>
    </row>
    <row r="41" spans="1:43" s="14" customFormat="1" ht="16.5" hidden="1" customHeight="1">
      <c r="A41" s="44" t="s">
        <v>71</v>
      </c>
      <c r="B41" s="16">
        <v>606</v>
      </c>
      <c r="C41" s="17">
        <v>910494</v>
      </c>
      <c r="D41" s="17">
        <v>2675099</v>
      </c>
      <c r="E41" s="17">
        <v>9805</v>
      </c>
      <c r="F41" s="17">
        <v>7642</v>
      </c>
      <c r="G41" s="17">
        <v>2163</v>
      </c>
      <c r="H41" s="17">
        <v>606</v>
      </c>
      <c r="I41" s="17">
        <v>490</v>
      </c>
      <c r="J41" s="17">
        <v>116</v>
      </c>
      <c r="K41" s="17">
        <v>6859</v>
      </c>
      <c r="L41" s="17">
        <v>5362</v>
      </c>
      <c r="M41" s="17">
        <v>1497</v>
      </c>
      <c r="N41" s="17">
        <v>2340</v>
      </c>
      <c r="O41" s="17">
        <v>1790</v>
      </c>
      <c r="P41" s="17">
        <v>550</v>
      </c>
      <c r="Q41" s="17">
        <v>52417</v>
      </c>
      <c r="R41" s="17">
        <v>29779</v>
      </c>
      <c r="S41" s="17">
        <v>22638</v>
      </c>
      <c r="T41" s="17">
        <v>143</v>
      </c>
      <c r="U41" s="17">
        <v>108419386</v>
      </c>
      <c r="V41" s="17">
        <v>44426260</v>
      </c>
      <c r="W41" s="17">
        <v>63993126</v>
      </c>
      <c r="X41" s="17">
        <v>284</v>
      </c>
      <c r="Y41" s="17">
        <v>283</v>
      </c>
      <c r="Z41" s="17">
        <v>0</v>
      </c>
      <c r="AA41" s="17">
        <v>1</v>
      </c>
      <c r="AB41" s="17">
        <v>9231</v>
      </c>
      <c r="AC41" s="17">
        <v>36193</v>
      </c>
      <c r="AD41" s="17">
        <v>400</v>
      </c>
      <c r="AE41" s="17">
        <v>33</v>
      </c>
      <c r="AF41" s="17">
        <v>260</v>
      </c>
      <c r="AG41" s="17">
        <v>10695</v>
      </c>
      <c r="AH41" s="17">
        <v>3701</v>
      </c>
      <c r="AI41" s="17">
        <v>6994</v>
      </c>
      <c r="AJ41" s="17">
        <v>148</v>
      </c>
      <c r="AK41" s="17">
        <v>27</v>
      </c>
      <c r="AL41" s="17">
        <v>67</v>
      </c>
      <c r="AM41" s="17">
        <v>378464</v>
      </c>
      <c r="AN41" s="17">
        <v>288495</v>
      </c>
    </row>
    <row r="42" spans="1:43" s="14" customFormat="1" ht="16.5" hidden="1" customHeight="1">
      <c r="A42" s="44" t="s">
        <v>72</v>
      </c>
      <c r="B42" s="16">
        <v>678</v>
      </c>
      <c r="C42" s="17">
        <v>634569</v>
      </c>
      <c r="D42" s="17">
        <v>1769622</v>
      </c>
      <c r="E42" s="17">
        <v>10598</v>
      </c>
      <c r="F42" s="17">
        <v>8162</v>
      </c>
      <c r="G42" s="17">
        <v>2436</v>
      </c>
      <c r="H42" s="17">
        <v>678</v>
      </c>
      <c r="I42" s="17">
        <v>558</v>
      </c>
      <c r="J42" s="17">
        <v>120</v>
      </c>
      <c r="K42" s="17">
        <v>7451</v>
      </c>
      <c r="L42" s="17">
        <v>5703</v>
      </c>
      <c r="M42" s="17">
        <v>1748</v>
      </c>
      <c r="N42" s="17">
        <v>2469</v>
      </c>
      <c r="O42" s="17">
        <v>1901</v>
      </c>
      <c r="P42" s="17">
        <v>568</v>
      </c>
      <c r="Q42" s="17">
        <v>92457</v>
      </c>
      <c r="R42" s="17">
        <v>45565</v>
      </c>
      <c r="S42" s="17">
        <v>46892</v>
      </c>
      <c r="T42" s="17">
        <v>317</v>
      </c>
      <c r="U42" s="17">
        <v>151182276</v>
      </c>
      <c r="V42" s="17">
        <v>105738630</v>
      </c>
      <c r="W42" s="17">
        <v>45443646</v>
      </c>
      <c r="X42" s="17">
        <v>156</v>
      </c>
      <c r="Y42" s="17">
        <v>155</v>
      </c>
      <c r="Z42" s="17">
        <v>1</v>
      </c>
      <c r="AA42" s="17">
        <v>0</v>
      </c>
      <c r="AB42" s="17">
        <v>7317</v>
      </c>
      <c r="AC42" s="17">
        <v>24908</v>
      </c>
      <c r="AD42" s="17">
        <v>489</v>
      </c>
      <c r="AE42" s="17">
        <v>145</v>
      </c>
      <c r="AF42" s="17">
        <v>476</v>
      </c>
      <c r="AG42" s="17">
        <v>15895</v>
      </c>
      <c r="AH42" s="17">
        <v>5649</v>
      </c>
      <c r="AI42" s="17">
        <v>10246</v>
      </c>
      <c r="AJ42" s="17">
        <v>245</v>
      </c>
      <c r="AK42" s="17">
        <v>61</v>
      </c>
      <c r="AL42" s="17">
        <v>79</v>
      </c>
      <c r="AM42" s="17">
        <v>1008877</v>
      </c>
      <c r="AN42" s="17">
        <v>603259</v>
      </c>
    </row>
    <row r="43" spans="1:43" s="14" customFormat="1" ht="16.5" hidden="1" customHeight="1">
      <c r="A43" s="44" t="s">
        <v>73</v>
      </c>
      <c r="B43" s="16">
        <v>853</v>
      </c>
      <c r="C43" s="17">
        <v>921947</v>
      </c>
      <c r="D43" s="17">
        <v>2401839</v>
      </c>
      <c r="E43" s="17">
        <v>12462</v>
      </c>
      <c r="F43" s="17">
        <v>8652</v>
      </c>
      <c r="G43" s="17">
        <v>3810</v>
      </c>
      <c r="H43" s="17">
        <v>853</v>
      </c>
      <c r="I43" s="17">
        <v>639</v>
      </c>
      <c r="J43" s="17">
        <v>214</v>
      </c>
      <c r="K43" s="17">
        <v>8474</v>
      </c>
      <c r="L43" s="17">
        <v>5829</v>
      </c>
      <c r="M43" s="17">
        <v>2645</v>
      </c>
      <c r="N43" s="17">
        <v>3135</v>
      </c>
      <c r="O43" s="17">
        <v>2184</v>
      </c>
      <c r="P43" s="17">
        <v>951</v>
      </c>
      <c r="Q43" s="17">
        <v>82087</v>
      </c>
      <c r="R43" s="17">
        <v>39846</v>
      </c>
      <c r="S43" s="17">
        <v>42241</v>
      </c>
      <c r="T43" s="17">
        <v>407</v>
      </c>
      <c r="U43" s="17">
        <v>174581972</v>
      </c>
      <c r="V43" s="17">
        <v>94631357</v>
      </c>
      <c r="W43" s="17">
        <v>79950615</v>
      </c>
      <c r="X43" s="17">
        <v>307</v>
      </c>
      <c r="Y43" s="17">
        <v>307</v>
      </c>
      <c r="Z43" s="17">
        <v>0</v>
      </c>
      <c r="AA43" s="17">
        <v>0</v>
      </c>
      <c r="AB43" s="17">
        <v>48959</v>
      </c>
      <c r="AC43" s="17">
        <v>42043</v>
      </c>
      <c r="AD43" s="17">
        <v>185</v>
      </c>
      <c r="AE43" s="17">
        <v>241</v>
      </c>
      <c r="AF43" s="17">
        <v>537</v>
      </c>
      <c r="AG43" s="17">
        <v>17222</v>
      </c>
      <c r="AH43" s="17">
        <v>6229</v>
      </c>
      <c r="AI43" s="17">
        <v>10993</v>
      </c>
      <c r="AJ43" s="17">
        <v>137</v>
      </c>
      <c r="AK43" s="17">
        <v>66</v>
      </c>
      <c r="AL43" s="17">
        <v>145</v>
      </c>
      <c r="AM43" s="17">
        <v>798403</v>
      </c>
      <c r="AN43" s="17">
        <v>355191</v>
      </c>
    </row>
    <row r="44" spans="1:43" s="14" customFormat="1" ht="16.5" hidden="1" customHeight="1">
      <c r="A44" s="44" t="s">
        <v>120</v>
      </c>
      <c r="B44" s="16">
        <v>3557</v>
      </c>
      <c r="C44" s="17">
        <v>2366283</v>
      </c>
      <c r="D44" s="17">
        <v>6839459</v>
      </c>
      <c r="E44" s="17">
        <v>56296</v>
      </c>
      <c r="F44" s="17">
        <v>45332</v>
      </c>
      <c r="G44" s="17">
        <v>10964</v>
      </c>
      <c r="H44" s="17">
        <v>3557</v>
      </c>
      <c r="I44" s="17">
        <v>2961</v>
      </c>
      <c r="J44" s="17">
        <v>596</v>
      </c>
      <c r="K44" s="17">
        <v>39144</v>
      </c>
      <c r="L44" s="17">
        <v>31504</v>
      </c>
      <c r="M44" s="17">
        <v>7640</v>
      </c>
      <c r="N44" s="17">
        <v>13595</v>
      </c>
      <c r="O44" s="17">
        <v>10867</v>
      </c>
      <c r="P44" s="17">
        <v>2728</v>
      </c>
      <c r="Q44" s="17">
        <v>388305</v>
      </c>
      <c r="R44" s="17">
        <v>226747</v>
      </c>
      <c r="S44" s="17">
        <v>161558</v>
      </c>
      <c r="T44" s="17">
        <v>2491</v>
      </c>
      <c r="U44" s="17">
        <v>1068152880</v>
      </c>
      <c r="V44" s="17">
        <v>802961836</v>
      </c>
      <c r="W44" s="17">
        <v>265191044</v>
      </c>
      <c r="X44" s="17">
        <v>2523</v>
      </c>
      <c r="Y44" s="17">
        <v>2450</v>
      </c>
      <c r="Z44" s="17">
        <v>25</v>
      </c>
      <c r="AA44" s="17">
        <v>48</v>
      </c>
      <c r="AB44" s="17">
        <v>31858</v>
      </c>
      <c r="AC44" s="17">
        <v>122867</v>
      </c>
      <c r="AD44" s="17">
        <v>1942</v>
      </c>
      <c r="AE44" s="17">
        <v>927</v>
      </c>
      <c r="AF44" s="17">
        <v>2139</v>
      </c>
      <c r="AG44" s="17">
        <v>65454</v>
      </c>
      <c r="AH44" s="17">
        <v>26613</v>
      </c>
      <c r="AI44" s="17">
        <v>38841</v>
      </c>
      <c r="AJ44" s="17">
        <v>841</v>
      </c>
      <c r="AK44" s="17">
        <v>391</v>
      </c>
      <c r="AL44" s="17">
        <v>499</v>
      </c>
      <c r="AM44" s="17">
        <v>3278390</v>
      </c>
      <c r="AN44" s="17">
        <v>986161</v>
      </c>
    </row>
    <row r="45" spans="1:43" s="14" customFormat="1" ht="16.5" hidden="1" customHeight="1">
      <c r="A45" s="35" t="s">
        <v>47</v>
      </c>
      <c r="B45" s="16">
        <v>240</v>
      </c>
      <c r="C45" s="17">
        <v>167991</v>
      </c>
      <c r="D45" s="17">
        <v>461662</v>
      </c>
      <c r="E45" s="17">
        <v>3897</v>
      </c>
      <c r="F45" s="17">
        <v>3234</v>
      </c>
      <c r="G45" s="17">
        <v>663</v>
      </c>
      <c r="H45" s="17">
        <v>240</v>
      </c>
      <c r="I45" s="17">
        <v>206</v>
      </c>
      <c r="J45" s="17">
        <v>34</v>
      </c>
      <c r="K45" s="17">
        <v>2723</v>
      </c>
      <c r="L45" s="17">
        <v>2251</v>
      </c>
      <c r="M45" s="17">
        <v>472</v>
      </c>
      <c r="N45" s="17">
        <v>934</v>
      </c>
      <c r="O45" s="17">
        <v>777</v>
      </c>
      <c r="P45" s="17">
        <v>157</v>
      </c>
      <c r="Q45" s="17">
        <v>23523</v>
      </c>
      <c r="R45" s="17">
        <v>14480</v>
      </c>
      <c r="S45" s="17">
        <v>9043</v>
      </c>
      <c r="T45" s="17">
        <v>115</v>
      </c>
      <c r="U45" s="17">
        <v>104687503</v>
      </c>
      <c r="V45" s="17">
        <v>88086295</v>
      </c>
      <c r="W45" s="17">
        <v>16601208</v>
      </c>
      <c r="X45" s="17">
        <v>193</v>
      </c>
      <c r="Y45" s="17">
        <v>167</v>
      </c>
      <c r="Z45" s="17">
        <v>5</v>
      </c>
      <c r="AA45" s="17">
        <v>21</v>
      </c>
      <c r="AB45" s="17">
        <v>1689</v>
      </c>
      <c r="AC45" s="17">
        <v>7180</v>
      </c>
      <c r="AD45" s="17">
        <v>113</v>
      </c>
      <c r="AE45" s="17">
        <v>97</v>
      </c>
      <c r="AF45" s="17">
        <v>168</v>
      </c>
      <c r="AG45" s="17">
        <v>3879</v>
      </c>
      <c r="AH45" s="17">
        <v>1553</v>
      </c>
      <c r="AI45" s="17">
        <v>2326</v>
      </c>
      <c r="AJ45" s="17">
        <v>73</v>
      </c>
      <c r="AK45" s="17">
        <v>17</v>
      </c>
      <c r="AL45" s="17">
        <v>31</v>
      </c>
      <c r="AM45" s="17">
        <v>339830</v>
      </c>
      <c r="AN45" s="17">
        <v>100408</v>
      </c>
    </row>
    <row r="46" spans="1:43" s="14" customFormat="1" ht="16.5" hidden="1" customHeight="1">
      <c r="A46" s="35" t="s">
        <v>48</v>
      </c>
      <c r="B46" s="16">
        <v>186</v>
      </c>
      <c r="C46" s="17">
        <v>183737</v>
      </c>
      <c r="D46" s="17">
        <v>544129</v>
      </c>
      <c r="E46" s="17">
        <v>3378</v>
      </c>
      <c r="F46" s="17">
        <v>2563</v>
      </c>
      <c r="G46" s="17">
        <v>815</v>
      </c>
      <c r="H46" s="17">
        <v>186</v>
      </c>
      <c r="I46" s="17">
        <v>152</v>
      </c>
      <c r="J46" s="17">
        <v>34</v>
      </c>
      <c r="K46" s="17">
        <v>2370</v>
      </c>
      <c r="L46" s="17">
        <v>1805</v>
      </c>
      <c r="M46" s="17">
        <v>565</v>
      </c>
      <c r="N46" s="17">
        <v>822</v>
      </c>
      <c r="O46" s="17">
        <v>606</v>
      </c>
      <c r="P46" s="17">
        <v>216</v>
      </c>
      <c r="Q46" s="17">
        <v>34700</v>
      </c>
      <c r="R46" s="17">
        <v>18581</v>
      </c>
      <c r="S46" s="17">
        <v>16119</v>
      </c>
      <c r="T46" s="17">
        <v>162</v>
      </c>
      <c r="U46" s="17">
        <v>147045107</v>
      </c>
      <c r="V46" s="17">
        <v>68840086</v>
      </c>
      <c r="W46" s="17">
        <v>78205021</v>
      </c>
      <c r="X46" s="17">
        <v>76</v>
      </c>
      <c r="Y46" s="17">
        <v>70</v>
      </c>
      <c r="Z46" s="17">
        <v>2</v>
      </c>
      <c r="AA46" s="17">
        <v>4</v>
      </c>
      <c r="AB46" s="17">
        <v>2923</v>
      </c>
      <c r="AC46" s="17">
        <v>17101</v>
      </c>
      <c r="AD46" s="17">
        <v>186</v>
      </c>
      <c r="AE46" s="17">
        <v>56</v>
      </c>
      <c r="AF46" s="17">
        <v>286</v>
      </c>
      <c r="AG46" s="17">
        <v>4993</v>
      </c>
      <c r="AH46" s="17">
        <v>2187</v>
      </c>
      <c r="AI46" s="17">
        <v>2806</v>
      </c>
      <c r="AJ46" s="17">
        <v>43</v>
      </c>
      <c r="AK46" s="17">
        <v>20</v>
      </c>
      <c r="AL46" s="17">
        <v>32</v>
      </c>
      <c r="AM46" s="17">
        <v>125716</v>
      </c>
      <c r="AN46" s="17">
        <v>45397</v>
      </c>
    </row>
    <row r="47" spans="1:43" s="14" customFormat="1" ht="16.5" hidden="1" customHeight="1">
      <c r="A47" s="35" t="s">
        <v>49</v>
      </c>
      <c r="B47" s="16">
        <v>279</v>
      </c>
      <c r="C47" s="17">
        <v>184745</v>
      </c>
      <c r="D47" s="17">
        <v>563726</v>
      </c>
      <c r="E47" s="17">
        <v>4656</v>
      </c>
      <c r="F47" s="17">
        <v>3595</v>
      </c>
      <c r="G47" s="17">
        <v>1061</v>
      </c>
      <c r="H47" s="17">
        <v>279</v>
      </c>
      <c r="I47" s="17">
        <v>226</v>
      </c>
      <c r="J47" s="17">
        <v>53</v>
      </c>
      <c r="K47" s="17">
        <v>3203</v>
      </c>
      <c r="L47" s="17">
        <v>2462</v>
      </c>
      <c r="M47" s="17">
        <v>741</v>
      </c>
      <c r="N47" s="17">
        <v>1174</v>
      </c>
      <c r="O47" s="17">
        <v>907</v>
      </c>
      <c r="P47" s="17">
        <v>267</v>
      </c>
      <c r="Q47" s="17">
        <v>46048</v>
      </c>
      <c r="R47" s="17">
        <v>24857</v>
      </c>
      <c r="S47" s="17">
        <v>21191</v>
      </c>
      <c r="T47" s="17">
        <v>215</v>
      </c>
      <c r="U47" s="17">
        <v>64182515</v>
      </c>
      <c r="V47" s="17">
        <v>45272425</v>
      </c>
      <c r="W47" s="17">
        <v>18910090</v>
      </c>
      <c r="X47" s="17">
        <v>235</v>
      </c>
      <c r="Y47" s="17">
        <v>232</v>
      </c>
      <c r="Z47" s="17">
        <v>1</v>
      </c>
      <c r="AA47" s="17">
        <v>2</v>
      </c>
      <c r="AB47" s="17">
        <v>2201</v>
      </c>
      <c r="AC47" s="17">
        <v>4892</v>
      </c>
      <c r="AD47" s="17">
        <v>168</v>
      </c>
      <c r="AE47" s="17">
        <v>128</v>
      </c>
      <c r="AF47" s="17">
        <v>138</v>
      </c>
      <c r="AG47" s="17">
        <v>4027</v>
      </c>
      <c r="AH47" s="17">
        <v>1755</v>
      </c>
      <c r="AI47" s="17">
        <v>2272</v>
      </c>
      <c r="AJ47" s="17">
        <v>90</v>
      </c>
      <c r="AK47" s="17">
        <v>26</v>
      </c>
      <c r="AL47" s="17">
        <v>34</v>
      </c>
      <c r="AM47" s="17">
        <v>124432</v>
      </c>
      <c r="AN47" s="17">
        <v>127088</v>
      </c>
    </row>
    <row r="48" spans="1:43" s="14" customFormat="1" ht="16.5" hidden="1" customHeight="1">
      <c r="A48" s="35" t="s">
        <v>50</v>
      </c>
      <c r="B48" s="16">
        <v>547</v>
      </c>
      <c r="C48" s="17">
        <v>353311</v>
      </c>
      <c r="D48" s="17">
        <v>1157541</v>
      </c>
      <c r="E48" s="17">
        <v>9453</v>
      </c>
      <c r="F48" s="17">
        <v>8043</v>
      </c>
      <c r="G48" s="17">
        <v>1410</v>
      </c>
      <c r="H48" s="17">
        <v>547</v>
      </c>
      <c r="I48" s="17">
        <v>466</v>
      </c>
      <c r="J48" s="17">
        <v>81</v>
      </c>
      <c r="K48" s="17">
        <v>6688</v>
      </c>
      <c r="L48" s="17">
        <v>5644</v>
      </c>
      <c r="M48" s="17">
        <v>1044</v>
      </c>
      <c r="N48" s="17">
        <v>2218</v>
      </c>
      <c r="O48" s="17">
        <v>1933</v>
      </c>
      <c r="P48" s="17">
        <v>285</v>
      </c>
      <c r="Q48" s="17">
        <v>66991</v>
      </c>
      <c r="R48" s="17">
        <v>38811</v>
      </c>
      <c r="S48" s="17">
        <v>28180</v>
      </c>
      <c r="T48" s="17">
        <v>388</v>
      </c>
      <c r="U48" s="17">
        <v>142414885</v>
      </c>
      <c r="V48" s="17">
        <v>99221836</v>
      </c>
      <c r="W48" s="17">
        <v>43193049</v>
      </c>
      <c r="X48" s="17">
        <v>411</v>
      </c>
      <c r="Y48" s="17">
        <v>402</v>
      </c>
      <c r="Z48" s="17">
        <v>6</v>
      </c>
      <c r="AA48" s="17">
        <v>3</v>
      </c>
      <c r="AB48" s="17">
        <v>6510</v>
      </c>
      <c r="AC48" s="17">
        <v>23732</v>
      </c>
      <c r="AD48" s="17">
        <v>320</v>
      </c>
      <c r="AE48" s="17">
        <v>110</v>
      </c>
      <c r="AF48" s="17">
        <v>422</v>
      </c>
      <c r="AG48" s="17">
        <v>21347</v>
      </c>
      <c r="AH48" s="17">
        <v>8284</v>
      </c>
      <c r="AI48" s="17">
        <v>13063</v>
      </c>
      <c r="AJ48" s="17">
        <v>91</v>
      </c>
      <c r="AK48" s="17">
        <v>52</v>
      </c>
      <c r="AL48" s="17">
        <v>49</v>
      </c>
      <c r="AM48" s="17">
        <v>542366</v>
      </c>
      <c r="AN48" s="17">
        <v>313058</v>
      </c>
    </row>
    <row r="49" spans="1:40" s="14" customFormat="1" ht="16.5" hidden="1" customHeight="1">
      <c r="A49" s="35" t="s">
        <v>51</v>
      </c>
      <c r="B49" s="16">
        <v>283</v>
      </c>
      <c r="C49" s="17">
        <v>172031</v>
      </c>
      <c r="D49" s="17">
        <v>493091</v>
      </c>
      <c r="E49" s="17">
        <v>4035</v>
      </c>
      <c r="F49" s="17">
        <v>3335</v>
      </c>
      <c r="G49" s="17">
        <v>700</v>
      </c>
      <c r="H49" s="17">
        <v>283</v>
      </c>
      <c r="I49" s="17">
        <v>252</v>
      </c>
      <c r="J49" s="17">
        <v>31</v>
      </c>
      <c r="K49" s="17">
        <v>2787</v>
      </c>
      <c r="L49" s="17">
        <v>2316</v>
      </c>
      <c r="M49" s="17">
        <v>471</v>
      </c>
      <c r="N49" s="17">
        <v>965</v>
      </c>
      <c r="O49" s="17">
        <v>767</v>
      </c>
      <c r="P49" s="17">
        <v>198</v>
      </c>
      <c r="Q49" s="17">
        <v>28813</v>
      </c>
      <c r="R49" s="17">
        <v>18766</v>
      </c>
      <c r="S49" s="17">
        <v>10047</v>
      </c>
      <c r="T49" s="17">
        <v>214</v>
      </c>
      <c r="U49" s="17">
        <v>45070537</v>
      </c>
      <c r="V49" s="17">
        <v>37317099</v>
      </c>
      <c r="W49" s="17">
        <v>7753438</v>
      </c>
      <c r="X49" s="17">
        <v>222</v>
      </c>
      <c r="Y49" s="17">
        <v>216</v>
      </c>
      <c r="Z49" s="17">
        <v>1</v>
      </c>
      <c r="AA49" s="17">
        <v>5</v>
      </c>
      <c r="AB49" s="17">
        <v>3568</v>
      </c>
      <c r="AC49" s="17">
        <v>6260</v>
      </c>
      <c r="AD49" s="17">
        <v>67</v>
      </c>
      <c r="AE49" s="17">
        <v>108</v>
      </c>
      <c r="AF49" s="17">
        <v>167</v>
      </c>
      <c r="AG49" s="17">
        <v>4328</v>
      </c>
      <c r="AH49" s="17">
        <v>2046</v>
      </c>
      <c r="AI49" s="17">
        <v>2282</v>
      </c>
      <c r="AJ49" s="17">
        <v>90</v>
      </c>
      <c r="AK49" s="17">
        <v>34</v>
      </c>
      <c r="AL49" s="17">
        <v>16</v>
      </c>
      <c r="AM49" s="17">
        <v>163872</v>
      </c>
      <c r="AN49" s="17">
        <v>35863</v>
      </c>
    </row>
    <row r="50" spans="1:40" s="14" customFormat="1" ht="16.5" hidden="1" customHeight="1">
      <c r="A50" s="35" t="s">
        <v>52</v>
      </c>
      <c r="B50" s="16">
        <v>431</v>
      </c>
      <c r="C50" s="17">
        <v>216060</v>
      </c>
      <c r="D50" s="17">
        <v>636715</v>
      </c>
      <c r="E50" s="17">
        <v>6731</v>
      </c>
      <c r="F50" s="17">
        <v>5998</v>
      </c>
      <c r="G50" s="17">
        <v>733</v>
      </c>
      <c r="H50" s="17">
        <v>431</v>
      </c>
      <c r="I50" s="17">
        <v>383</v>
      </c>
      <c r="J50" s="17">
        <v>48</v>
      </c>
      <c r="K50" s="17">
        <v>4672</v>
      </c>
      <c r="L50" s="17">
        <v>4151</v>
      </c>
      <c r="M50" s="17">
        <v>521</v>
      </c>
      <c r="N50" s="17">
        <v>1628</v>
      </c>
      <c r="O50" s="17">
        <v>1464</v>
      </c>
      <c r="P50" s="17">
        <v>164</v>
      </c>
      <c r="Q50" s="17">
        <v>29208</v>
      </c>
      <c r="R50" s="17">
        <v>20663</v>
      </c>
      <c r="S50" s="17">
        <v>8545</v>
      </c>
      <c r="T50" s="17">
        <v>294</v>
      </c>
      <c r="U50" s="17">
        <v>109788424</v>
      </c>
      <c r="V50" s="17">
        <v>84894998</v>
      </c>
      <c r="W50" s="17">
        <v>24893426</v>
      </c>
      <c r="X50" s="17">
        <v>383</v>
      </c>
      <c r="Y50" s="17">
        <v>380</v>
      </c>
      <c r="Z50" s="17">
        <v>1</v>
      </c>
      <c r="AA50" s="17">
        <v>2</v>
      </c>
      <c r="AB50" s="17">
        <v>1636</v>
      </c>
      <c r="AC50" s="17">
        <v>6743</v>
      </c>
      <c r="AD50" s="17">
        <v>290</v>
      </c>
      <c r="AE50" s="17">
        <v>54</v>
      </c>
      <c r="AF50" s="17">
        <v>114</v>
      </c>
      <c r="AG50" s="17">
        <v>3621</v>
      </c>
      <c r="AH50" s="17">
        <v>1567</v>
      </c>
      <c r="AI50" s="17">
        <v>2054</v>
      </c>
      <c r="AJ50" s="17">
        <v>46</v>
      </c>
      <c r="AK50" s="17">
        <v>30</v>
      </c>
      <c r="AL50" s="17">
        <v>12</v>
      </c>
      <c r="AM50" s="17">
        <v>207822</v>
      </c>
      <c r="AN50" s="17">
        <v>64510</v>
      </c>
    </row>
    <row r="51" spans="1:40" s="14" customFormat="1" ht="16.5" hidden="1" customHeight="1">
      <c r="A51" s="35" t="s">
        <v>53</v>
      </c>
      <c r="B51" s="16">
        <v>360</v>
      </c>
      <c r="C51" s="17">
        <v>182424</v>
      </c>
      <c r="D51" s="17">
        <v>513105</v>
      </c>
      <c r="E51" s="17">
        <v>6413</v>
      </c>
      <c r="F51" s="17">
        <v>5432</v>
      </c>
      <c r="G51" s="17">
        <v>981</v>
      </c>
      <c r="H51" s="17">
        <v>360</v>
      </c>
      <c r="I51" s="17">
        <v>306</v>
      </c>
      <c r="J51" s="17">
        <v>54</v>
      </c>
      <c r="K51" s="17">
        <v>4500</v>
      </c>
      <c r="L51" s="17">
        <v>3795</v>
      </c>
      <c r="M51" s="17">
        <v>705</v>
      </c>
      <c r="N51" s="17">
        <v>1553</v>
      </c>
      <c r="O51" s="17">
        <v>1331</v>
      </c>
      <c r="P51" s="17">
        <v>222</v>
      </c>
      <c r="Q51" s="17">
        <v>33074</v>
      </c>
      <c r="R51" s="17">
        <v>21336</v>
      </c>
      <c r="S51" s="17">
        <v>11738</v>
      </c>
      <c r="T51" s="17">
        <v>245</v>
      </c>
      <c r="U51" s="17">
        <v>86411096</v>
      </c>
      <c r="V51" s="17">
        <v>71628201</v>
      </c>
      <c r="W51" s="17">
        <v>14782895</v>
      </c>
      <c r="X51" s="17">
        <v>306</v>
      </c>
      <c r="Y51" s="17">
        <v>304</v>
      </c>
      <c r="Z51" s="17">
        <v>1</v>
      </c>
      <c r="AA51" s="17">
        <v>1</v>
      </c>
      <c r="AB51" s="17">
        <v>4016</v>
      </c>
      <c r="AC51" s="17">
        <v>18762</v>
      </c>
      <c r="AD51" s="17">
        <v>301</v>
      </c>
      <c r="AE51" s="17">
        <v>85</v>
      </c>
      <c r="AF51" s="17">
        <v>174</v>
      </c>
      <c r="AG51" s="17">
        <v>4766</v>
      </c>
      <c r="AH51" s="17">
        <v>2018</v>
      </c>
      <c r="AI51" s="17">
        <v>2748</v>
      </c>
      <c r="AJ51" s="17">
        <v>51</v>
      </c>
      <c r="AK51" s="17">
        <v>59</v>
      </c>
      <c r="AL51" s="17">
        <v>5</v>
      </c>
      <c r="AM51" s="17">
        <v>215884</v>
      </c>
      <c r="AN51" s="17">
        <v>87161</v>
      </c>
    </row>
    <row r="52" spans="1:40" s="14" customFormat="1" ht="16.5" hidden="1" customHeight="1">
      <c r="A52" s="35" t="s">
        <v>54</v>
      </c>
      <c r="B52" s="16">
        <v>464</v>
      </c>
      <c r="C52" s="17">
        <v>285764</v>
      </c>
      <c r="D52" s="17">
        <v>835792</v>
      </c>
      <c r="E52" s="17">
        <v>6042</v>
      </c>
      <c r="F52" s="17">
        <v>4808</v>
      </c>
      <c r="G52" s="17">
        <v>1234</v>
      </c>
      <c r="H52" s="17">
        <v>464</v>
      </c>
      <c r="I52" s="17">
        <v>380</v>
      </c>
      <c r="J52" s="17">
        <v>84</v>
      </c>
      <c r="K52" s="17">
        <v>4145</v>
      </c>
      <c r="L52" s="17">
        <v>3284</v>
      </c>
      <c r="M52" s="17">
        <v>861</v>
      </c>
      <c r="N52" s="17">
        <v>1433</v>
      </c>
      <c r="O52" s="17">
        <v>1144</v>
      </c>
      <c r="P52" s="17">
        <v>289</v>
      </c>
      <c r="Q52" s="17">
        <v>55499</v>
      </c>
      <c r="R52" s="17">
        <v>32435</v>
      </c>
      <c r="S52" s="17">
        <v>23064</v>
      </c>
      <c r="T52" s="17">
        <v>290</v>
      </c>
      <c r="U52" s="17">
        <v>131845829</v>
      </c>
      <c r="V52" s="17">
        <v>119331629</v>
      </c>
      <c r="W52" s="17">
        <v>12514200</v>
      </c>
      <c r="X52" s="17">
        <v>229</v>
      </c>
      <c r="Y52" s="17">
        <v>227</v>
      </c>
      <c r="Z52" s="17">
        <v>0</v>
      </c>
      <c r="AA52" s="17">
        <v>2</v>
      </c>
      <c r="AB52" s="17">
        <v>4256</v>
      </c>
      <c r="AC52" s="17">
        <v>24728</v>
      </c>
      <c r="AD52" s="17">
        <v>288</v>
      </c>
      <c r="AE52" s="17">
        <v>96</v>
      </c>
      <c r="AF52" s="17">
        <v>213</v>
      </c>
      <c r="AG52" s="17">
        <v>6659</v>
      </c>
      <c r="AH52" s="17">
        <v>2538</v>
      </c>
      <c r="AI52" s="17">
        <v>4121</v>
      </c>
      <c r="AJ52" s="17">
        <v>238</v>
      </c>
      <c r="AK52" s="17">
        <v>33</v>
      </c>
      <c r="AL52" s="17">
        <v>19</v>
      </c>
      <c r="AM52" s="17">
        <v>999312</v>
      </c>
      <c r="AN52" s="17">
        <v>34856</v>
      </c>
    </row>
    <row r="53" spans="1:40" s="14" customFormat="1" ht="16.5" hidden="1" customHeight="1">
      <c r="A53" s="35" t="s">
        <v>55</v>
      </c>
      <c r="B53" s="16">
        <v>156</v>
      </c>
      <c r="C53" s="17">
        <v>73377</v>
      </c>
      <c r="D53" s="17">
        <v>197313</v>
      </c>
      <c r="E53" s="17">
        <v>2185</v>
      </c>
      <c r="F53" s="17">
        <v>1639</v>
      </c>
      <c r="G53" s="17">
        <v>546</v>
      </c>
      <c r="H53" s="17">
        <v>156</v>
      </c>
      <c r="I53" s="17">
        <v>131</v>
      </c>
      <c r="J53" s="17">
        <v>25</v>
      </c>
      <c r="K53" s="17">
        <v>1504</v>
      </c>
      <c r="L53" s="17">
        <v>1153</v>
      </c>
      <c r="M53" s="17">
        <v>351</v>
      </c>
      <c r="N53" s="17">
        <v>525</v>
      </c>
      <c r="O53" s="17">
        <v>355</v>
      </c>
      <c r="P53" s="17">
        <v>170</v>
      </c>
      <c r="Q53" s="17">
        <v>14329</v>
      </c>
      <c r="R53" s="17">
        <v>8255</v>
      </c>
      <c r="S53" s="17">
        <v>6074</v>
      </c>
      <c r="T53" s="17">
        <v>118</v>
      </c>
      <c r="U53" s="17">
        <v>57602528</v>
      </c>
      <c r="V53" s="17">
        <v>47705193</v>
      </c>
      <c r="W53" s="17">
        <v>9897335</v>
      </c>
      <c r="X53" s="17">
        <v>130</v>
      </c>
      <c r="Y53" s="17">
        <v>129</v>
      </c>
      <c r="Z53" s="17">
        <v>0</v>
      </c>
      <c r="AA53" s="17">
        <v>1</v>
      </c>
      <c r="AB53" s="17">
        <v>968</v>
      </c>
      <c r="AC53" s="17">
        <v>1684</v>
      </c>
      <c r="AD53" s="17">
        <v>6</v>
      </c>
      <c r="AE53" s="17">
        <v>58</v>
      </c>
      <c r="AF53" s="17">
        <v>53</v>
      </c>
      <c r="AG53" s="17">
        <v>1096</v>
      </c>
      <c r="AH53" s="17">
        <v>551</v>
      </c>
      <c r="AI53" s="17">
        <v>545</v>
      </c>
      <c r="AJ53" s="17">
        <v>9</v>
      </c>
      <c r="AK53" s="17">
        <v>31</v>
      </c>
      <c r="AL53" s="17">
        <v>48</v>
      </c>
      <c r="AM53" s="17">
        <v>33769</v>
      </c>
      <c r="AN53" s="17">
        <v>48130</v>
      </c>
    </row>
    <row r="54" spans="1:40" s="14" customFormat="1" ht="16.5" hidden="1" customHeight="1">
      <c r="A54" s="35" t="s">
        <v>56</v>
      </c>
      <c r="B54" s="16">
        <v>176</v>
      </c>
      <c r="C54" s="17">
        <v>113257</v>
      </c>
      <c r="D54" s="17">
        <v>296472</v>
      </c>
      <c r="E54" s="17">
        <v>2295</v>
      </c>
      <c r="F54" s="17">
        <v>1592</v>
      </c>
      <c r="G54" s="17">
        <v>703</v>
      </c>
      <c r="H54" s="17">
        <v>176</v>
      </c>
      <c r="I54" s="17">
        <v>129</v>
      </c>
      <c r="J54" s="17">
        <v>47</v>
      </c>
      <c r="K54" s="17">
        <v>1552</v>
      </c>
      <c r="L54" s="17">
        <v>1087</v>
      </c>
      <c r="M54" s="17">
        <v>465</v>
      </c>
      <c r="N54" s="17">
        <v>567</v>
      </c>
      <c r="O54" s="17">
        <v>376</v>
      </c>
      <c r="P54" s="17">
        <v>191</v>
      </c>
      <c r="Q54" s="17">
        <v>16409</v>
      </c>
      <c r="R54" s="17">
        <v>8744</v>
      </c>
      <c r="S54" s="17">
        <v>7665</v>
      </c>
      <c r="T54" s="17">
        <v>144</v>
      </c>
      <c r="U54" s="17">
        <v>83619150</v>
      </c>
      <c r="V54" s="17">
        <v>65723729</v>
      </c>
      <c r="W54" s="17">
        <v>17895421</v>
      </c>
      <c r="X54" s="17">
        <v>158</v>
      </c>
      <c r="Y54" s="17">
        <v>150</v>
      </c>
      <c r="Z54" s="17">
        <v>3</v>
      </c>
      <c r="AA54" s="17">
        <v>5</v>
      </c>
      <c r="AB54" s="17">
        <v>1364</v>
      </c>
      <c r="AC54" s="17">
        <v>2144</v>
      </c>
      <c r="AD54" s="17">
        <v>43</v>
      </c>
      <c r="AE54" s="17">
        <v>36</v>
      </c>
      <c r="AF54" s="17">
        <v>93</v>
      </c>
      <c r="AG54" s="17">
        <v>3244</v>
      </c>
      <c r="AH54" s="17">
        <v>1372</v>
      </c>
      <c r="AI54" s="17">
        <v>1872</v>
      </c>
      <c r="AJ54" s="17">
        <v>18</v>
      </c>
      <c r="AK54" s="17">
        <v>22</v>
      </c>
      <c r="AL54" s="17">
        <v>213</v>
      </c>
      <c r="AM54" s="17">
        <v>120738</v>
      </c>
      <c r="AN54" s="17">
        <v>33809</v>
      </c>
    </row>
    <row r="55" spans="1:40" s="14" customFormat="1" ht="16.5" hidden="1" customHeight="1">
      <c r="A55" s="35" t="s">
        <v>57</v>
      </c>
      <c r="B55" s="16">
        <v>92</v>
      </c>
      <c r="C55" s="17">
        <v>36254</v>
      </c>
      <c r="D55" s="17">
        <v>96617</v>
      </c>
      <c r="E55" s="17">
        <v>1293</v>
      </c>
      <c r="F55" s="17">
        <v>1033</v>
      </c>
      <c r="G55" s="17">
        <v>260</v>
      </c>
      <c r="H55" s="17">
        <v>92</v>
      </c>
      <c r="I55" s="17">
        <v>81</v>
      </c>
      <c r="J55" s="17">
        <v>11</v>
      </c>
      <c r="K55" s="17">
        <v>898</v>
      </c>
      <c r="L55" s="17">
        <v>721</v>
      </c>
      <c r="M55" s="17">
        <v>177</v>
      </c>
      <c r="N55" s="17">
        <v>303</v>
      </c>
      <c r="O55" s="17">
        <v>231</v>
      </c>
      <c r="P55" s="17">
        <v>72</v>
      </c>
      <c r="Q55" s="17">
        <v>9480</v>
      </c>
      <c r="R55" s="17">
        <v>5130</v>
      </c>
      <c r="S55" s="17">
        <v>4350</v>
      </c>
      <c r="T55" s="17">
        <v>88</v>
      </c>
      <c r="U55" s="17">
        <v>48579581</v>
      </c>
      <c r="V55" s="17">
        <v>41885293</v>
      </c>
      <c r="W55" s="17">
        <v>6694288</v>
      </c>
      <c r="X55" s="17">
        <v>87</v>
      </c>
      <c r="Y55" s="17">
        <v>80</v>
      </c>
      <c r="Z55" s="17">
        <v>5</v>
      </c>
      <c r="AA55" s="17">
        <v>2</v>
      </c>
      <c r="AB55" s="17">
        <v>644</v>
      </c>
      <c r="AC55" s="17">
        <v>1335</v>
      </c>
      <c r="AD55" s="17">
        <v>37</v>
      </c>
      <c r="AE55" s="17">
        <v>5</v>
      </c>
      <c r="AF55" s="17">
        <v>51</v>
      </c>
      <c r="AG55" s="17">
        <v>984</v>
      </c>
      <c r="AH55" s="17">
        <v>378</v>
      </c>
      <c r="AI55" s="17">
        <v>606</v>
      </c>
      <c r="AJ55" s="17">
        <v>18</v>
      </c>
      <c r="AK55" s="17">
        <v>19</v>
      </c>
      <c r="AL55" s="17">
        <v>6</v>
      </c>
      <c r="AM55" s="17">
        <v>153038</v>
      </c>
      <c r="AN55" s="17">
        <v>14301</v>
      </c>
    </row>
    <row r="56" spans="1:40" s="14" customFormat="1" ht="16.5" hidden="1" customHeight="1">
      <c r="A56" s="35" t="s">
        <v>58</v>
      </c>
      <c r="B56" s="16">
        <v>147</v>
      </c>
      <c r="C56" s="17">
        <v>151881</v>
      </c>
      <c r="D56" s="17">
        <v>372100</v>
      </c>
      <c r="E56" s="17">
        <v>2890</v>
      </c>
      <c r="F56" s="17">
        <v>1971</v>
      </c>
      <c r="G56" s="17">
        <v>919</v>
      </c>
      <c r="H56" s="17">
        <v>147</v>
      </c>
      <c r="I56" s="17">
        <v>104</v>
      </c>
      <c r="J56" s="17">
        <v>43</v>
      </c>
      <c r="K56" s="17">
        <v>2006</v>
      </c>
      <c r="L56" s="17">
        <v>1386</v>
      </c>
      <c r="M56" s="17">
        <v>620</v>
      </c>
      <c r="N56" s="17">
        <v>737</v>
      </c>
      <c r="O56" s="17">
        <v>481</v>
      </c>
      <c r="P56" s="17">
        <v>256</v>
      </c>
      <c r="Q56" s="17">
        <v>9004</v>
      </c>
      <c r="R56" s="17">
        <v>5207</v>
      </c>
      <c r="S56" s="17">
        <v>3797</v>
      </c>
      <c r="T56" s="17">
        <v>131</v>
      </c>
      <c r="U56" s="17">
        <v>16878520</v>
      </c>
      <c r="V56" s="17">
        <v>13686188</v>
      </c>
      <c r="W56" s="17">
        <v>3192332</v>
      </c>
      <c r="X56" s="17">
        <v>69</v>
      </c>
      <c r="Y56" s="17">
        <v>69</v>
      </c>
      <c r="Z56" s="17">
        <v>0</v>
      </c>
      <c r="AA56" s="17">
        <v>0</v>
      </c>
      <c r="AB56" s="17">
        <v>437</v>
      </c>
      <c r="AC56" s="17">
        <v>294</v>
      </c>
      <c r="AD56" s="17">
        <v>62</v>
      </c>
      <c r="AE56" s="17">
        <v>26</v>
      </c>
      <c r="AF56" s="17">
        <v>54</v>
      </c>
      <c r="AG56" s="17">
        <v>1822</v>
      </c>
      <c r="AH56" s="17">
        <v>571</v>
      </c>
      <c r="AI56" s="17">
        <v>1251</v>
      </c>
      <c r="AJ56" s="17">
        <v>35</v>
      </c>
      <c r="AK56" s="17">
        <v>16</v>
      </c>
      <c r="AL56" s="17">
        <v>10</v>
      </c>
      <c r="AM56" s="17">
        <v>127008</v>
      </c>
      <c r="AN56" s="17">
        <v>38100</v>
      </c>
    </row>
    <row r="57" spans="1:40" s="14" customFormat="1" ht="16.5" hidden="1" customHeight="1">
      <c r="A57" s="35" t="s">
        <v>59</v>
      </c>
      <c r="B57" s="16">
        <v>118</v>
      </c>
      <c r="C57" s="17">
        <v>160407</v>
      </c>
      <c r="D57" s="17">
        <v>437231</v>
      </c>
      <c r="E57" s="17">
        <v>1958</v>
      </c>
      <c r="F57" s="17">
        <v>1430</v>
      </c>
      <c r="G57" s="17">
        <v>528</v>
      </c>
      <c r="H57" s="17">
        <v>118</v>
      </c>
      <c r="I57" s="17">
        <v>89</v>
      </c>
      <c r="J57" s="17">
        <v>29</v>
      </c>
      <c r="K57" s="17">
        <v>1366</v>
      </c>
      <c r="L57" s="17">
        <v>1003</v>
      </c>
      <c r="M57" s="17">
        <v>363</v>
      </c>
      <c r="N57" s="17">
        <v>474</v>
      </c>
      <c r="O57" s="17">
        <v>338</v>
      </c>
      <c r="P57" s="17">
        <v>136</v>
      </c>
      <c r="Q57" s="17">
        <v>14051</v>
      </c>
      <c r="R57" s="17">
        <v>6410</v>
      </c>
      <c r="S57" s="17">
        <v>7641</v>
      </c>
      <c r="T57" s="17">
        <v>73</v>
      </c>
      <c r="U57" s="17">
        <v>14016666</v>
      </c>
      <c r="V57" s="17">
        <v>9377000</v>
      </c>
      <c r="W57" s="17">
        <v>4639666</v>
      </c>
      <c r="X57" s="17">
        <v>9</v>
      </c>
      <c r="Y57" s="17">
        <v>9</v>
      </c>
      <c r="Z57" s="17">
        <v>0</v>
      </c>
      <c r="AA57" s="17">
        <v>0</v>
      </c>
      <c r="AB57" s="17">
        <v>1128</v>
      </c>
      <c r="AC57" s="17">
        <v>4190</v>
      </c>
      <c r="AD57" s="17">
        <v>38</v>
      </c>
      <c r="AE57" s="17">
        <v>54</v>
      </c>
      <c r="AF57" s="17">
        <v>87</v>
      </c>
      <c r="AG57" s="17">
        <v>2980</v>
      </c>
      <c r="AH57" s="17">
        <v>1177</v>
      </c>
      <c r="AI57" s="17">
        <v>1803</v>
      </c>
      <c r="AJ57" s="17">
        <v>26</v>
      </c>
      <c r="AK57" s="17">
        <v>17</v>
      </c>
      <c r="AL57" s="17">
        <v>11</v>
      </c>
      <c r="AM57" s="17">
        <v>60672</v>
      </c>
      <c r="AN57" s="17">
        <v>11418</v>
      </c>
    </row>
    <row r="58" spans="1:40" s="14" customFormat="1" ht="16.5" hidden="1" customHeight="1">
      <c r="A58" s="35" t="s">
        <v>60</v>
      </c>
      <c r="B58" s="16">
        <v>78</v>
      </c>
      <c r="C58" s="17">
        <v>85044</v>
      </c>
      <c r="D58" s="17">
        <v>233965</v>
      </c>
      <c r="E58" s="17">
        <v>1070</v>
      </c>
      <c r="F58" s="17">
        <v>659</v>
      </c>
      <c r="G58" s="17">
        <v>411</v>
      </c>
      <c r="H58" s="17">
        <v>78</v>
      </c>
      <c r="I58" s="17">
        <v>56</v>
      </c>
      <c r="J58" s="17">
        <v>22</v>
      </c>
      <c r="K58" s="17">
        <v>730</v>
      </c>
      <c r="L58" s="17">
        <v>446</v>
      </c>
      <c r="M58" s="17">
        <v>284</v>
      </c>
      <c r="N58" s="17">
        <v>262</v>
      </c>
      <c r="O58" s="17">
        <v>157</v>
      </c>
      <c r="P58" s="17">
        <v>105</v>
      </c>
      <c r="Q58" s="17">
        <v>7176</v>
      </c>
      <c r="R58" s="17">
        <v>3072</v>
      </c>
      <c r="S58" s="17">
        <v>4104</v>
      </c>
      <c r="T58" s="17">
        <v>14</v>
      </c>
      <c r="U58" s="17">
        <v>16010539</v>
      </c>
      <c r="V58" s="17">
        <v>9991864</v>
      </c>
      <c r="W58" s="17">
        <v>6018675</v>
      </c>
      <c r="X58" s="17">
        <v>15</v>
      </c>
      <c r="Y58" s="17">
        <v>15</v>
      </c>
      <c r="Z58" s="17">
        <v>0</v>
      </c>
      <c r="AA58" s="17">
        <v>0</v>
      </c>
      <c r="AB58" s="17">
        <v>518</v>
      </c>
      <c r="AC58" s="17">
        <v>3822</v>
      </c>
      <c r="AD58" s="17">
        <v>23</v>
      </c>
      <c r="AE58" s="17">
        <v>14</v>
      </c>
      <c r="AF58" s="17">
        <v>119</v>
      </c>
      <c r="AG58" s="17">
        <v>1708</v>
      </c>
      <c r="AH58" s="17">
        <v>616</v>
      </c>
      <c r="AI58" s="17">
        <v>1092</v>
      </c>
      <c r="AJ58" s="17">
        <v>13</v>
      </c>
      <c r="AK58" s="17">
        <v>15</v>
      </c>
      <c r="AL58" s="17">
        <v>13</v>
      </c>
      <c r="AM58" s="17">
        <v>63931</v>
      </c>
      <c r="AN58" s="17">
        <v>32062</v>
      </c>
    </row>
    <row r="59" spans="1:40" s="14" customFormat="1" ht="16.5" hidden="1" customHeight="1">
      <c r="A59" s="44" t="s">
        <v>61</v>
      </c>
      <c r="B59" s="16">
        <v>127</v>
      </c>
      <c r="C59" s="17">
        <v>31106</v>
      </c>
      <c r="D59" s="17">
        <v>117174</v>
      </c>
      <c r="E59" s="17">
        <v>1814</v>
      </c>
      <c r="F59" s="17">
        <v>1651</v>
      </c>
      <c r="G59" s="17">
        <v>163</v>
      </c>
      <c r="H59" s="17">
        <v>127</v>
      </c>
      <c r="I59" s="17">
        <v>124</v>
      </c>
      <c r="J59" s="17">
        <v>3</v>
      </c>
      <c r="K59" s="17">
        <v>1250</v>
      </c>
      <c r="L59" s="17">
        <v>1142</v>
      </c>
      <c r="M59" s="17">
        <v>108</v>
      </c>
      <c r="N59" s="17">
        <v>437</v>
      </c>
      <c r="O59" s="17">
        <v>385</v>
      </c>
      <c r="P59" s="17">
        <v>52</v>
      </c>
      <c r="Q59" s="17">
        <v>25918</v>
      </c>
      <c r="R59" s="17">
        <v>14453</v>
      </c>
      <c r="S59" s="17">
        <v>11465</v>
      </c>
      <c r="T59" s="17">
        <v>7</v>
      </c>
      <c r="U59" s="17">
        <v>86764181</v>
      </c>
      <c r="V59" s="17">
        <v>33067657</v>
      </c>
      <c r="W59" s="17">
        <v>53696524</v>
      </c>
      <c r="X59" s="17">
        <v>78</v>
      </c>
      <c r="Y59" s="17">
        <v>73</v>
      </c>
      <c r="Z59" s="17">
        <v>4</v>
      </c>
      <c r="AA59" s="17">
        <v>1</v>
      </c>
      <c r="AB59" s="17">
        <v>150</v>
      </c>
      <c r="AC59" s="17">
        <v>34</v>
      </c>
      <c r="AD59" s="17">
        <v>30</v>
      </c>
      <c r="AE59" s="17">
        <v>18</v>
      </c>
      <c r="AF59" s="17">
        <v>36</v>
      </c>
      <c r="AG59" s="17">
        <v>1260</v>
      </c>
      <c r="AH59" s="17">
        <v>303</v>
      </c>
      <c r="AI59" s="17">
        <v>957</v>
      </c>
      <c r="AJ59" s="17">
        <v>26</v>
      </c>
      <c r="AK59" s="17">
        <v>14</v>
      </c>
      <c r="AL59" s="17">
        <v>2</v>
      </c>
      <c r="AM59" s="17">
        <v>1455</v>
      </c>
      <c r="AN59" s="17">
        <v>1408</v>
      </c>
    </row>
    <row r="60" spans="1:40" s="14" customFormat="1" ht="16.5" hidden="1" customHeight="1">
      <c r="A60" s="36" t="s">
        <v>62</v>
      </c>
      <c r="B60" s="16">
        <v>107</v>
      </c>
      <c r="C60" s="17">
        <v>28683</v>
      </c>
      <c r="D60" s="17">
        <v>104177</v>
      </c>
      <c r="E60" s="17">
        <v>1606</v>
      </c>
      <c r="F60" s="17">
        <v>1479</v>
      </c>
      <c r="G60" s="17">
        <v>127</v>
      </c>
      <c r="H60" s="17">
        <v>107</v>
      </c>
      <c r="I60" s="17">
        <v>104</v>
      </c>
      <c r="J60" s="17">
        <v>3</v>
      </c>
      <c r="K60" s="17">
        <v>1108</v>
      </c>
      <c r="L60" s="17">
        <v>1027</v>
      </c>
      <c r="M60" s="17">
        <v>81</v>
      </c>
      <c r="N60" s="17">
        <v>391</v>
      </c>
      <c r="O60" s="17">
        <v>348</v>
      </c>
      <c r="P60" s="17">
        <v>43</v>
      </c>
      <c r="Q60" s="17">
        <v>24765</v>
      </c>
      <c r="R60" s="17">
        <v>13908</v>
      </c>
      <c r="S60" s="17">
        <v>10857</v>
      </c>
      <c r="T60" s="17">
        <v>7</v>
      </c>
      <c r="U60" s="17">
        <v>85617757</v>
      </c>
      <c r="V60" s="17">
        <v>31921233</v>
      </c>
      <c r="W60" s="17">
        <v>53696524</v>
      </c>
      <c r="X60" s="17">
        <v>78</v>
      </c>
      <c r="Y60" s="17">
        <v>73</v>
      </c>
      <c r="Z60" s="17">
        <v>4</v>
      </c>
      <c r="AA60" s="17">
        <v>1</v>
      </c>
      <c r="AB60" s="17">
        <v>149</v>
      </c>
      <c r="AC60" s="17">
        <v>32</v>
      </c>
      <c r="AD60" s="17">
        <v>30</v>
      </c>
      <c r="AE60" s="17">
        <v>14</v>
      </c>
      <c r="AF60" s="17">
        <v>36</v>
      </c>
      <c r="AG60" s="17">
        <v>1260</v>
      </c>
      <c r="AH60" s="17">
        <v>303</v>
      </c>
      <c r="AI60" s="17">
        <v>957</v>
      </c>
      <c r="AJ60" s="17">
        <v>19</v>
      </c>
      <c r="AK60" s="17">
        <v>14</v>
      </c>
      <c r="AL60" s="17">
        <v>2</v>
      </c>
      <c r="AM60" s="17">
        <v>1455</v>
      </c>
      <c r="AN60" s="17">
        <v>1408</v>
      </c>
    </row>
    <row r="61" spans="1:40" s="14" customFormat="1" ht="16.5" hidden="1" customHeight="1">
      <c r="A61" s="37" t="s">
        <v>63</v>
      </c>
      <c r="B61" s="21">
        <v>20</v>
      </c>
      <c r="C61" s="22">
        <v>2423</v>
      </c>
      <c r="D61" s="22">
        <v>12997</v>
      </c>
      <c r="E61" s="22">
        <v>208</v>
      </c>
      <c r="F61" s="22">
        <v>172</v>
      </c>
      <c r="G61" s="22">
        <v>36</v>
      </c>
      <c r="H61" s="22">
        <v>20</v>
      </c>
      <c r="I61" s="22">
        <v>20</v>
      </c>
      <c r="J61" s="22">
        <v>0</v>
      </c>
      <c r="K61" s="22">
        <v>142</v>
      </c>
      <c r="L61" s="22">
        <v>115</v>
      </c>
      <c r="M61" s="22">
        <v>27</v>
      </c>
      <c r="N61" s="22">
        <v>46</v>
      </c>
      <c r="O61" s="22">
        <v>37</v>
      </c>
      <c r="P61" s="22">
        <v>9</v>
      </c>
      <c r="Q61" s="22">
        <v>1153</v>
      </c>
      <c r="R61" s="22">
        <v>545</v>
      </c>
      <c r="S61" s="22">
        <v>608</v>
      </c>
      <c r="T61" s="22">
        <v>0</v>
      </c>
      <c r="U61" s="22">
        <v>1146424</v>
      </c>
      <c r="V61" s="22">
        <v>1146424</v>
      </c>
      <c r="W61" s="22">
        <v>0</v>
      </c>
      <c r="X61" s="22">
        <v>0</v>
      </c>
      <c r="Y61" s="22">
        <v>0</v>
      </c>
      <c r="Z61" s="22">
        <v>0</v>
      </c>
      <c r="AA61" s="22">
        <v>0</v>
      </c>
      <c r="AB61" s="22">
        <v>1</v>
      </c>
      <c r="AC61" s="22">
        <v>2</v>
      </c>
      <c r="AD61" s="22">
        <v>0</v>
      </c>
      <c r="AE61" s="22">
        <v>4</v>
      </c>
      <c r="AF61" s="22">
        <v>0</v>
      </c>
      <c r="AG61" s="22">
        <v>0</v>
      </c>
      <c r="AH61" s="22">
        <v>0</v>
      </c>
      <c r="AI61" s="22">
        <v>0</v>
      </c>
      <c r="AJ61" s="22">
        <v>7</v>
      </c>
      <c r="AK61" s="22">
        <v>0</v>
      </c>
      <c r="AL61" s="22">
        <v>0</v>
      </c>
      <c r="AM61" s="22">
        <v>0</v>
      </c>
      <c r="AN61" s="22">
        <v>0</v>
      </c>
    </row>
    <row r="62" spans="1:40">
      <c r="A62" s="38"/>
    </row>
    <row r="63" spans="1:40">
      <c r="A63" s="38"/>
    </row>
  </sheetData>
  <mergeCells count="49">
    <mergeCell ref="X4:AN4"/>
    <mergeCell ref="W5:W7"/>
    <mergeCell ref="AF5:AI5"/>
    <mergeCell ref="AJ5:AJ7"/>
    <mergeCell ref="AK5:AK7"/>
    <mergeCell ref="AM5:AN5"/>
    <mergeCell ref="AF6:AF7"/>
    <mergeCell ref="AG6:AI6"/>
    <mergeCell ref="AM6:AM7"/>
    <mergeCell ref="AN6:AN7"/>
    <mergeCell ref="AE5:AE7"/>
    <mergeCell ref="Y6:Y7"/>
    <mergeCell ref="Z6:Z7"/>
    <mergeCell ref="AA6:AA7"/>
    <mergeCell ref="AL5:AL7"/>
    <mergeCell ref="X5:AA5"/>
    <mergeCell ref="AB5:AB7"/>
    <mergeCell ref="AC5:AC7"/>
    <mergeCell ref="AD5:AD7"/>
    <mergeCell ref="X6:X7"/>
    <mergeCell ref="U5:U7"/>
    <mergeCell ref="V5:V7"/>
    <mergeCell ref="S6:S7"/>
    <mergeCell ref="T4:T7"/>
    <mergeCell ref="U4:W4"/>
    <mergeCell ref="Q4:S5"/>
    <mergeCell ref="K5:M5"/>
    <mergeCell ref="N5:P5"/>
    <mergeCell ref="N6:N7"/>
    <mergeCell ref="O6:O7"/>
    <mergeCell ref="P6:P7"/>
    <mergeCell ref="Q6:Q7"/>
    <mergeCell ref="R6:R7"/>
    <mergeCell ref="K6:K7"/>
    <mergeCell ref="L6:L7"/>
    <mergeCell ref="M6:M7"/>
    <mergeCell ref="A4:A7"/>
    <mergeCell ref="B4:B7"/>
    <mergeCell ref="C4:C7"/>
    <mergeCell ref="D4:D7"/>
    <mergeCell ref="E4:P4"/>
    <mergeCell ref="E6:E7"/>
    <mergeCell ref="F6:F7"/>
    <mergeCell ref="G6:G7"/>
    <mergeCell ref="H6:H7"/>
    <mergeCell ref="E5:G5"/>
    <mergeCell ref="H5:J5"/>
    <mergeCell ref="I6:I7"/>
    <mergeCell ref="J6:J7"/>
  </mergeCells>
  <phoneticPr fontId="3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53" fitToWidth="2" orientation="landscape" r:id="rId1"/>
  <headerFooter alignWithMargins="0">
    <oddHeader xml:space="preserve">&amp;L&amp;"微軟正黑體,標準"&amp;16推行社區發展工作概況&amp;R&amp;"微軟正黑體,標準"本表共&amp;N頁，第 &amp;P頁 </oddHeader>
  </headerFooter>
  <colBreaks count="1" manualBreakCount="1">
    <brk id="23" min="1" max="33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B87"/>
  <sheetViews>
    <sheetView zoomScaleNormal="100" workbookViewId="0">
      <pane xSplit="1" ySplit="7" topLeftCell="B8" activePane="bottomRight" state="frozen"/>
      <selection activeCell="E20" sqref="E20"/>
      <selection pane="topRight" activeCell="E20" sqref="E20"/>
      <selection pane="bottomLeft" activeCell="E20" sqref="E20"/>
      <selection pane="bottomRight" activeCell="A4" sqref="A4:A7"/>
    </sheetView>
  </sheetViews>
  <sheetFormatPr defaultColWidth="9.28515625" defaultRowHeight="12"/>
  <cols>
    <col min="1" max="1" width="29.28515625" style="1" customWidth="1"/>
    <col min="2" max="4" width="14.140625" style="1" customWidth="1"/>
    <col min="5" max="19" width="10.7109375" style="1" customWidth="1"/>
    <col min="20" max="20" width="14.28515625" style="1" customWidth="1"/>
    <col min="21" max="21" width="14.7109375" style="1" customWidth="1"/>
    <col min="22" max="22" width="15.28515625" style="1" customWidth="1"/>
    <col min="23" max="23" width="13.42578125" style="1" customWidth="1"/>
    <col min="24" max="27" width="11.42578125" style="1" customWidth="1"/>
    <col min="28" max="31" width="12.28515625" style="1" customWidth="1"/>
    <col min="32" max="35" width="11.42578125" style="1" customWidth="1"/>
    <col min="36" max="38" width="13.140625" style="1" customWidth="1"/>
    <col min="39" max="40" width="20.85546875" style="1" customWidth="1"/>
    <col min="41" max="16384" width="9.28515625" style="1"/>
  </cols>
  <sheetData>
    <row r="1" spans="1:54" s="2" customFormat="1" ht="23.25" customHeight="1">
      <c r="A1" s="2" t="s">
        <v>9</v>
      </c>
      <c r="U1" s="3"/>
    </row>
    <row r="2" spans="1:54" s="6" customFormat="1" ht="18" customHeight="1">
      <c r="B2" s="5"/>
      <c r="E2" s="5"/>
      <c r="F2" s="5"/>
      <c r="G2" s="5"/>
      <c r="V2" s="7"/>
    </row>
    <row r="3" spans="1:54" s="6" customFormat="1" ht="18" customHeight="1">
      <c r="A3" s="4" t="s">
        <v>228</v>
      </c>
      <c r="B3" s="5"/>
      <c r="E3" s="5"/>
      <c r="F3" s="5"/>
      <c r="G3" s="5"/>
      <c r="V3" s="7"/>
    </row>
    <row r="4" spans="1:54" s="9" customFormat="1" ht="26.25" customHeight="1">
      <c r="A4" s="90" t="s">
        <v>174</v>
      </c>
      <c r="B4" s="73" t="s">
        <v>222</v>
      </c>
      <c r="C4" s="73" t="s">
        <v>176</v>
      </c>
      <c r="D4" s="73" t="s">
        <v>177</v>
      </c>
      <c r="E4" s="79" t="s">
        <v>204</v>
      </c>
      <c r="F4" s="80"/>
      <c r="G4" s="80"/>
      <c r="H4" s="80"/>
      <c r="I4" s="80"/>
      <c r="J4" s="80"/>
      <c r="K4" s="80"/>
      <c r="L4" s="80"/>
      <c r="M4" s="80"/>
      <c r="N4" s="80"/>
      <c r="O4" s="80"/>
      <c r="P4" s="88"/>
      <c r="Q4" s="81" t="s">
        <v>179</v>
      </c>
      <c r="R4" s="84"/>
      <c r="S4" s="85"/>
      <c r="T4" s="73" t="s">
        <v>180</v>
      </c>
      <c r="U4" s="86" t="s">
        <v>181</v>
      </c>
      <c r="V4" s="86"/>
      <c r="W4" s="86"/>
      <c r="X4" s="71" t="s">
        <v>205</v>
      </c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</row>
    <row r="5" spans="1:54" s="61" customFormat="1" ht="33" customHeight="1">
      <c r="A5" s="91"/>
      <c r="B5" s="74"/>
      <c r="C5" s="74"/>
      <c r="D5" s="74"/>
      <c r="E5" s="76" t="s">
        <v>206</v>
      </c>
      <c r="F5" s="77"/>
      <c r="G5" s="78"/>
      <c r="H5" s="76" t="s">
        <v>178</v>
      </c>
      <c r="I5" s="77"/>
      <c r="J5" s="78"/>
      <c r="K5" s="76" t="s">
        <v>207</v>
      </c>
      <c r="L5" s="77"/>
      <c r="M5" s="78"/>
      <c r="N5" s="76" t="s">
        <v>208</v>
      </c>
      <c r="O5" s="77"/>
      <c r="P5" s="78"/>
      <c r="Q5" s="76"/>
      <c r="R5" s="77"/>
      <c r="S5" s="78"/>
      <c r="T5" s="74"/>
      <c r="U5" s="73" t="s">
        <v>184</v>
      </c>
      <c r="V5" s="73" t="s">
        <v>185</v>
      </c>
      <c r="W5" s="73" t="s">
        <v>186</v>
      </c>
      <c r="X5" s="76" t="s">
        <v>187</v>
      </c>
      <c r="Y5" s="77"/>
      <c r="Z5" s="77"/>
      <c r="AA5" s="78"/>
      <c r="AB5" s="73" t="s">
        <v>188</v>
      </c>
      <c r="AC5" s="73" t="s">
        <v>189</v>
      </c>
      <c r="AD5" s="73" t="s">
        <v>190</v>
      </c>
      <c r="AE5" s="73" t="s">
        <v>191</v>
      </c>
      <c r="AF5" s="76" t="s">
        <v>192</v>
      </c>
      <c r="AG5" s="77"/>
      <c r="AH5" s="77"/>
      <c r="AI5" s="78"/>
      <c r="AJ5" s="73" t="s">
        <v>209</v>
      </c>
      <c r="AK5" s="73" t="s">
        <v>193</v>
      </c>
      <c r="AL5" s="73" t="s">
        <v>194</v>
      </c>
      <c r="AM5" s="76" t="s">
        <v>210</v>
      </c>
      <c r="AN5" s="77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</row>
    <row r="6" spans="1:54" s="61" customFormat="1" ht="28.5" customHeight="1">
      <c r="A6" s="91"/>
      <c r="B6" s="74"/>
      <c r="C6" s="74"/>
      <c r="D6" s="74"/>
      <c r="E6" s="82" t="s">
        <v>34</v>
      </c>
      <c r="F6" s="82" t="s">
        <v>35</v>
      </c>
      <c r="G6" s="82" t="s">
        <v>36</v>
      </c>
      <c r="H6" s="82" t="s">
        <v>34</v>
      </c>
      <c r="I6" s="82" t="s">
        <v>35</v>
      </c>
      <c r="J6" s="82" t="s">
        <v>36</v>
      </c>
      <c r="K6" s="82" t="s">
        <v>34</v>
      </c>
      <c r="L6" s="82" t="s">
        <v>35</v>
      </c>
      <c r="M6" s="82" t="s">
        <v>36</v>
      </c>
      <c r="N6" s="82" t="s">
        <v>34</v>
      </c>
      <c r="O6" s="82" t="s">
        <v>35</v>
      </c>
      <c r="P6" s="82" t="s">
        <v>36</v>
      </c>
      <c r="Q6" s="82" t="s">
        <v>34</v>
      </c>
      <c r="R6" s="82" t="s">
        <v>35</v>
      </c>
      <c r="S6" s="82" t="s">
        <v>36</v>
      </c>
      <c r="T6" s="74"/>
      <c r="U6" s="74"/>
      <c r="V6" s="74"/>
      <c r="W6" s="74"/>
      <c r="X6" s="73" t="s">
        <v>211</v>
      </c>
      <c r="Y6" s="73" t="s">
        <v>212</v>
      </c>
      <c r="Z6" s="73" t="s">
        <v>197</v>
      </c>
      <c r="AA6" s="73" t="s">
        <v>198</v>
      </c>
      <c r="AB6" s="74"/>
      <c r="AC6" s="74"/>
      <c r="AD6" s="74"/>
      <c r="AE6" s="74"/>
      <c r="AF6" s="73" t="s">
        <v>213</v>
      </c>
      <c r="AG6" s="79" t="s">
        <v>214</v>
      </c>
      <c r="AH6" s="80"/>
      <c r="AI6" s="80"/>
      <c r="AJ6" s="74"/>
      <c r="AK6" s="74"/>
      <c r="AL6" s="74"/>
      <c r="AM6" s="73" t="s">
        <v>215</v>
      </c>
      <c r="AN6" s="81" t="s">
        <v>216</v>
      </c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</row>
    <row r="7" spans="1:54" s="61" customFormat="1" ht="28.5" customHeight="1">
      <c r="A7" s="92"/>
      <c r="B7" s="75"/>
      <c r="C7" s="75"/>
      <c r="D7" s="75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55" t="s">
        <v>217</v>
      </c>
      <c r="AH7" s="55" t="s">
        <v>218</v>
      </c>
      <c r="AI7" s="55" t="s">
        <v>219</v>
      </c>
      <c r="AJ7" s="75"/>
      <c r="AK7" s="75"/>
      <c r="AL7" s="75"/>
      <c r="AM7" s="75"/>
      <c r="AN7" s="76"/>
    </row>
    <row r="8" spans="1:54" s="54" customFormat="1" ht="16.5" customHeight="1">
      <c r="A8" s="57" t="s">
        <v>171</v>
      </c>
      <c r="B8" s="58">
        <v>6860</v>
      </c>
      <c r="C8" s="59">
        <v>7726797</v>
      </c>
      <c r="D8" s="59">
        <v>21404313</v>
      </c>
      <c r="E8" s="59">
        <v>108909</v>
      </c>
      <c r="F8" s="59">
        <v>83441</v>
      </c>
      <c r="G8" s="59">
        <v>25468</v>
      </c>
      <c r="H8" s="59">
        <v>6860</v>
      </c>
      <c r="I8" s="59">
        <v>5601</v>
      </c>
      <c r="J8" s="59">
        <v>1259</v>
      </c>
      <c r="K8" s="59">
        <v>75530</v>
      </c>
      <c r="L8" s="59">
        <v>57741</v>
      </c>
      <c r="M8" s="59">
        <v>17789</v>
      </c>
      <c r="N8" s="59">
        <v>26519</v>
      </c>
      <c r="O8" s="59">
        <v>20099</v>
      </c>
      <c r="P8" s="59">
        <v>6420</v>
      </c>
      <c r="Q8" s="59">
        <v>779303</v>
      </c>
      <c r="R8" s="59">
        <v>424574</v>
      </c>
      <c r="S8" s="59">
        <v>354729</v>
      </c>
      <c r="T8" s="59">
        <v>3974</v>
      </c>
      <c r="U8" s="59">
        <v>1782392177</v>
      </c>
      <c r="V8" s="59">
        <v>1224216150</v>
      </c>
      <c r="W8" s="59">
        <v>558176027</v>
      </c>
      <c r="X8" s="59">
        <v>3718</v>
      </c>
      <c r="Y8" s="59">
        <v>3605</v>
      </c>
      <c r="Z8" s="59">
        <v>42</v>
      </c>
      <c r="AA8" s="59">
        <v>71</v>
      </c>
      <c r="AB8" s="59">
        <v>96343</v>
      </c>
      <c r="AC8" s="59">
        <v>306430</v>
      </c>
      <c r="AD8" s="59">
        <v>3193</v>
      </c>
      <c r="AE8" s="59">
        <v>1591</v>
      </c>
      <c r="AF8" s="59">
        <v>3805</v>
      </c>
      <c r="AG8" s="59">
        <v>123798</v>
      </c>
      <c r="AH8" s="59">
        <v>48373</v>
      </c>
      <c r="AI8" s="59">
        <v>75425</v>
      </c>
      <c r="AJ8" s="59">
        <v>1521</v>
      </c>
      <c r="AK8" s="59">
        <v>669</v>
      </c>
      <c r="AL8" s="59">
        <v>935</v>
      </c>
      <c r="AM8" s="59">
        <v>5661777</v>
      </c>
      <c r="AN8" s="59">
        <v>2206820</v>
      </c>
    </row>
    <row r="9" spans="1:54" s="14" customFormat="1" ht="16.5" customHeight="1">
      <c r="A9" s="35" t="s">
        <v>69</v>
      </c>
      <c r="B9" s="16">
        <v>446</v>
      </c>
      <c r="C9" s="17">
        <v>1327670</v>
      </c>
      <c r="D9" s="17">
        <v>3411488</v>
      </c>
      <c r="E9" s="17">
        <v>8041</v>
      </c>
      <c r="F9" s="17">
        <v>5401</v>
      </c>
      <c r="G9" s="17">
        <v>2640</v>
      </c>
      <c r="H9" s="17">
        <v>446</v>
      </c>
      <c r="I9" s="17">
        <v>340</v>
      </c>
      <c r="J9" s="17">
        <v>106</v>
      </c>
      <c r="K9" s="17">
        <v>5608</v>
      </c>
      <c r="L9" s="17">
        <v>3761</v>
      </c>
      <c r="M9" s="17">
        <v>1847</v>
      </c>
      <c r="N9" s="17">
        <v>1987</v>
      </c>
      <c r="O9" s="17">
        <v>1300</v>
      </c>
      <c r="P9" s="17">
        <v>687</v>
      </c>
      <c r="Q9" s="17">
        <v>69932</v>
      </c>
      <c r="R9" s="17">
        <v>31720</v>
      </c>
      <c r="S9" s="17">
        <v>38212</v>
      </c>
      <c r="T9" s="17">
        <v>357</v>
      </c>
      <c r="U9" s="17">
        <v>115924947</v>
      </c>
      <c r="V9" s="17">
        <v>73623265</v>
      </c>
      <c r="W9" s="17">
        <v>42301682</v>
      </c>
      <c r="X9" s="17">
        <v>65</v>
      </c>
      <c r="Y9" s="17">
        <v>64</v>
      </c>
      <c r="Z9" s="17">
        <v>0</v>
      </c>
      <c r="AA9" s="17">
        <v>1</v>
      </c>
      <c r="AB9" s="17">
        <v>5287</v>
      </c>
      <c r="AC9" s="17">
        <v>32782</v>
      </c>
      <c r="AD9" s="17">
        <v>136</v>
      </c>
      <c r="AE9" s="17">
        <v>47</v>
      </c>
      <c r="AF9" s="17">
        <v>179</v>
      </c>
      <c r="AG9" s="17">
        <v>5148</v>
      </c>
      <c r="AH9" s="17">
        <v>1820</v>
      </c>
      <c r="AI9" s="17">
        <v>3328</v>
      </c>
      <c r="AJ9" s="17">
        <v>107</v>
      </c>
      <c r="AK9" s="17">
        <v>28</v>
      </c>
      <c r="AL9" s="17">
        <v>46</v>
      </c>
      <c r="AM9" s="17">
        <v>346288</v>
      </c>
      <c r="AN9" s="17">
        <v>106076</v>
      </c>
    </row>
    <row r="10" spans="1:54" s="14" customFormat="1" ht="16.5" customHeight="1">
      <c r="A10" s="35" t="s">
        <v>70</v>
      </c>
      <c r="B10" s="16">
        <v>361</v>
      </c>
      <c r="C10" s="17">
        <v>1043948</v>
      </c>
      <c r="D10" s="17">
        <v>2704810</v>
      </c>
      <c r="E10" s="17">
        <v>5662</v>
      </c>
      <c r="F10" s="17">
        <v>3213</v>
      </c>
      <c r="G10" s="17">
        <v>2449</v>
      </c>
      <c r="H10" s="17">
        <v>361</v>
      </c>
      <c r="I10" s="17">
        <v>245</v>
      </c>
      <c r="J10" s="17">
        <v>116</v>
      </c>
      <c r="K10" s="17">
        <v>3801</v>
      </c>
      <c r="L10" s="17">
        <v>2102</v>
      </c>
      <c r="M10" s="17">
        <v>1699</v>
      </c>
      <c r="N10" s="17">
        <v>1500</v>
      </c>
      <c r="O10" s="17">
        <v>866</v>
      </c>
      <c r="P10" s="17">
        <v>634</v>
      </c>
      <c r="Q10" s="17">
        <v>25292</v>
      </c>
      <c r="R10" s="17">
        <v>11191</v>
      </c>
      <c r="S10" s="17">
        <v>14101</v>
      </c>
      <c r="T10" s="17">
        <v>0</v>
      </c>
      <c r="U10" s="17">
        <v>17757875</v>
      </c>
      <c r="V10" s="17">
        <v>12277069</v>
      </c>
      <c r="W10" s="17">
        <v>5480806</v>
      </c>
      <c r="X10" s="17">
        <v>152</v>
      </c>
      <c r="Y10" s="17">
        <v>152</v>
      </c>
      <c r="Z10" s="17">
        <v>0</v>
      </c>
      <c r="AA10" s="17">
        <v>0</v>
      </c>
      <c r="AB10" s="17">
        <v>2351</v>
      </c>
      <c r="AC10" s="17">
        <v>5827</v>
      </c>
      <c r="AD10" s="17">
        <v>34</v>
      </c>
      <c r="AE10" s="17">
        <v>89</v>
      </c>
      <c r="AF10" s="17">
        <v>53</v>
      </c>
      <c r="AG10" s="17">
        <v>1142</v>
      </c>
      <c r="AH10" s="17">
        <v>428</v>
      </c>
      <c r="AI10" s="17">
        <v>714</v>
      </c>
      <c r="AJ10" s="17">
        <v>30</v>
      </c>
      <c r="AK10" s="17">
        <v>28</v>
      </c>
      <c r="AL10" s="17">
        <v>96</v>
      </c>
      <c r="AM10" s="17">
        <v>18656</v>
      </c>
      <c r="AN10" s="17">
        <v>0</v>
      </c>
    </row>
    <row r="11" spans="1:54" s="14" customFormat="1" ht="16.5" customHeight="1">
      <c r="A11" s="35" t="s">
        <v>94</v>
      </c>
      <c r="B11" s="16">
        <v>248</v>
      </c>
      <c r="C11" s="17">
        <v>513584</v>
      </c>
      <c r="D11" s="17">
        <v>1469796</v>
      </c>
      <c r="E11" s="17">
        <v>4203</v>
      </c>
      <c r="F11" s="17">
        <v>2908</v>
      </c>
      <c r="G11" s="17">
        <v>1295</v>
      </c>
      <c r="H11" s="17">
        <v>248</v>
      </c>
      <c r="I11" s="17">
        <v>198</v>
      </c>
      <c r="J11" s="17">
        <v>50</v>
      </c>
      <c r="K11" s="17">
        <v>2922</v>
      </c>
      <c r="L11" s="17">
        <v>2019</v>
      </c>
      <c r="M11" s="17">
        <v>903</v>
      </c>
      <c r="N11" s="17">
        <v>1033</v>
      </c>
      <c r="O11" s="17">
        <v>691</v>
      </c>
      <c r="P11" s="17">
        <v>342</v>
      </c>
      <c r="Q11" s="17">
        <v>45848</v>
      </c>
      <c r="R11" s="17">
        <v>22349</v>
      </c>
      <c r="S11" s="17">
        <v>23499</v>
      </c>
      <c r="T11" s="17">
        <v>230</v>
      </c>
      <c r="U11" s="17">
        <v>178843834</v>
      </c>
      <c r="V11" s="17">
        <v>97434985</v>
      </c>
      <c r="W11" s="17">
        <v>81408849</v>
      </c>
      <c r="X11" s="17">
        <v>206</v>
      </c>
      <c r="Y11" s="17">
        <v>177</v>
      </c>
      <c r="Z11" s="17">
        <v>4</v>
      </c>
      <c r="AA11" s="17">
        <v>25</v>
      </c>
      <c r="AB11" s="17">
        <v>7934</v>
      </c>
      <c r="AC11" s="17">
        <v>30214</v>
      </c>
      <c r="AD11" s="17">
        <v>40</v>
      </c>
      <c r="AE11" s="17">
        <v>49</v>
      </c>
      <c r="AF11" s="17">
        <v>215</v>
      </c>
      <c r="AG11" s="17">
        <v>8844</v>
      </c>
      <c r="AH11" s="17">
        <v>3230</v>
      </c>
      <c r="AI11" s="17">
        <v>5614</v>
      </c>
      <c r="AJ11" s="17">
        <v>94</v>
      </c>
      <c r="AK11" s="17">
        <v>29</v>
      </c>
      <c r="AL11" s="17">
        <v>101</v>
      </c>
      <c r="AM11" s="17">
        <v>582677</v>
      </c>
      <c r="AN11" s="17">
        <v>259954</v>
      </c>
    </row>
    <row r="12" spans="1:54" s="14" customFormat="1" ht="16.5" customHeight="1">
      <c r="A12" s="35" t="s">
        <v>71</v>
      </c>
      <c r="B12" s="16">
        <v>608</v>
      </c>
      <c r="C12" s="17">
        <v>899899</v>
      </c>
      <c r="D12" s="17">
        <v>2669606</v>
      </c>
      <c r="E12" s="17">
        <v>9941</v>
      </c>
      <c r="F12" s="17">
        <v>7792</v>
      </c>
      <c r="G12" s="17">
        <v>2149</v>
      </c>
      <c r="H12" s="17">
        <v>608</v>
      </c>
      <c r="I12" s="17">
        <v>485</v>
      </c>
      <c r="J12" s="17">
        <v>123</v>
      </c>
      <c r="K12" s="17">
        <v>6910</v>
      </c>
      <c r="L12" s="17">
        <v>5472</v>
      </c>
      <c r="M12" s="17">
        <v>1438</v>
      </c>
      <c r="N12" s="17">
        <v>2423</v>
      </c>
      <c r="O12" s="17">
        <v>1835</v>
      </c>
      <c r="P12" s="17">
        <v>588</v>
      </c>
      <c r="Q12" s="17">
        <v>50275</v>
      </c>
      <c r="R12" s="17">
        <v>29204</v>
      </c>
      <c r="S12" s="17">
        <v>21071</v>
      </c>
      <c r="T12" s="17">
        <v>158</v>
      </c>
      <c r="U12" s="17">
        <v>107651511</v>
      </c>
      <c r="V12" s="17">
        <v>45112847</v>
      </c>
      <c r="W12" s="17">
        <v>62538664</v>
      </c>
      <c r="X12" s="17">
        <v>287</v>
      </c>
      <c r="Y12" s="17">
        <v>284</v>
      </c>
      <c r="Z12" s="17">
        <v>0</v>
      </c>
      <c r="AA12" s="17">
        <v>3</v>
      </c>
      <c r="AB12" s="17">
        <v>11531</v>
      </c>
      <c r="AC12" s="17">
        <v>29101</v>
      </c>
      <c r="AD12" s="17">
        <v>396</v>
      </c>
      <c r="AE12" s="17">
        <v>37</v>
      </c>
      <c r="AF12" s="17">
        <v>250</v>
      </c>
      <c r="AG12" s="17">
        <v>10798</v>
      </c>
      <c r="AH12" s="17">
        <v>4090</v>
      </c>
      <c r="AI12" s="17">
        <v>6708</v>
      </c>
      <c r="AJ12" s="17">
        <v>126</v>
      </c>
      <c r="AK12" s="17">
        <v>32</v>
      </c>
      <c r="AL12" s="17">
        <v>78</v>
      </c>
      <c r="AM12" s="17">
        <v>363053</v>
      </c>
      <c r="AN12" s="17">
        <v>156724</v>
      </c>
    </row>
    <row r="13" spans="1:54" s="14" customFormat="1" ht="16.5" customHeight="1">
      <c r="A13" s="35" t="s">
        <v>72</v>
      </c>
      <c r="B13" s="16">
        <v>678</v>
      </c>
      <c r="C13" s="17">
        <v>628175</v>
      </c>
      <c r="D13" s="17">
        <v>1764787</v>
      </c>
      <c r="E13" s="17">
        <v>10526</v>
      </c>
      <c r="F13" s="17">
        <v>8049</v>
      </c>
      <c r="G13" s="17">
        <v>2477</v>
      </c>
      <c r="H13" s="17">
        <v>678</v>
      </c>
      <c r="I13" s="17">
        <v>560</v>
      </c>
      <c r="J13" s="17">
        <v>118</v>
      </c>
      <c r="K13" s="17">
        <v>7413</v>
      </c>
      <c r="L13" s="17">
        <v>5621</v>
      </c>
      <c r="M13" s="17">
        <v>1792</v>
      </c>
      <c r="N13" s="17">
        <v>2435</v>
      </c>
      <c r="O13" s="17">
        <v>1868</v>
      </c>
      <c r="P13" s="17">
        <v>567</v>
      </c>
      <c r="Q13" s="17">
        <v>92858</v>
      </c>
      <c r="R13" s="17">
        <v>46652</v>
      </c>
      <c r="S13" s="17">
        <v>46206</v>
      </c>
      <c r="T13" s="17">
        <v>317</v>
      </c>
      <c r="U13" s="17">
        <v>152511469</v>
      </c>
      <c r="V13" s="17">
        <v>103918460</v>
      </c>
      <c r="W13" s="17">
        <v>48593009</v>
      </c>
      <c r="X13" s="17">
        <v>156</v>
      </c>
      <c r="Y13" s="17">
        <v>155</v>
      </c>
      <c r="Z13" s="17">
        <v>1</v>
      </c>
      <c r="AA13" s="17">
        <v>0</v>
      </c>
      <c r="AB13" s="17">
        <v>9025</v>
      </c>
      <c r="AC13" s="17">
        <v>26862</v>
      </c>
      <c r="AD13" s="17">
        <v>488</v>
      </c>
      <c r="AE13" s="17">
        <v>151</v>
      </c>
      <c r="AF13" s="17">
        <v>447</v>
      </c>
      <c r="AG13" s="17">
        <v>15939</v>
      </c>
      <c r="AH13" s="17">
        <v>5672</v>
      </c>
      <c r="AI13" s="17">
        <v>10267</v>
      </c>
      <c r="AJ13" s="17">
        <v>249</v>
      </c>
      <c r="AK13" s="17">
        <v>62</v>
      </c>
      <c r="AL13" s="17">
        <v>87</v>
      </c>
      <c r="AM13" s="17">
        <v>821448</v>
      </c>
      <c r="AN13" s="17">
        <v>381770</v>
      </c>
    </row>
    <row r="14" spans="1:54" s="14" customFormat="1" ht="16.5" customHeight="1">
      <c r="A14" s="35" t="s">
        <v>73</v>
      </c>
      <c r="B14" s="16">
        <v>841</v>
      </c>
      <c r="C14" s="17">
        <v>943925</v>
      </c>
      <c r="D14" s="17">
        <v>2442629</v>
      </c>
      <c r="E14" s="17">
        <v>12418</v>
      </c>
      <c r="F14" s="17">
        <v>8730</v>
      </c>
      <c r="G14" s="17">
        <v>3688</v>
      </c>
      <c r="H14" s="17">
        <v>841</v>
      </c>
      <c r="I14" s="17">
        <v>634</v>
      </c>
      <c r="J14" s="17">
        <v>207</v>
      </c>
      <c r="K14" s="17">
        <v>8421</v>
      </c>
      <c r="L14" s="17">
        <v>5836</v>
      </c>
      <c r="M14" s="17">
        <v>2585</v>
      </c>
      <c r="N14" s="17">
        <v>3156</v>
      </c>
      <c r="O14" s="17">
        <v>2260</v>
      </c>
      <c r="P14" s="17">
        <v>896</v>
      </c>
      <c r="Q14" s="17">
        <v>85243</v>
      </c>
      <c r="R14" s="17">
        <v>41609</v>
      </c>
      <c r="S14" s="17">
        <v>43634</v>
      </c>
      <c r="T14" s="17">
        <v>404</v>
      </c>
      <c r="U14" s="17">
        <v>173492762</v>
      </c>
      <c r="V14" s="17">
        <v>107310782</v>
      </c>
      <c r="W14" s="17">
        <v>66181980</v>
      </c>
      <c r="X14" s="17">
        <v>312</v>
      </c>
      <c r="Y14" s="17">
        <v>308</v>
      </c>
      <c r="Z14" s="17">
        <v>1</v>
      </c>
      <c r="AA14" s="17">
        <v>3</v>
      </c>
      <c r="AB14" s="17">
        <v>28496</v>
      </c>
      <c r="AC14" s="17">
        <v>28483</v>
      </c>
      <c r="AD14" s="17">
        <v>134</v>
      </c>
      <c r="AE14" s="17">
        <v>227</v>
      </c>
      <c r="AF14" s="17">
        <v>460</v>
      </c>
      <c r="AG14" s="17">
        <v>16436</v>
      </c>
      <c r="AH14" s="17">
        <v>5882</v>
      </c>
      <c r="AI14" s="17">
        <v>10554</v>
      </c>
      <c r="AJ14" s="17">
        <v>139</v>
      </c>
      <c r="AK14" s="17">
        <v>63</v>
      </c>
      <c r="AL14" s="17">
        <v>135</v>
      </c>
      <c r="AM14" s="17">
        <v>710874</v>
      </c>
      <c r="AN14" s="17">
        <v>398535</v>
      </c>
    </row>
    <row r="15" spans="1:54" s="14" customFormat="1" ht="16.5" customHeight="1">
      <c r="A15" s="35" t="s">
        <v>104</v>
      </c>
      <c r="B15" s="16">
        <v>242</v>
      </c>
      <c r="C15" s="17">
        <v>164197</v>
      </c>
      <c r="D15" s="17">
        <v>457414</v>
      </c>
      <c r="E15" s="17">
        <v>3949</v>
      </c>
      <c r="F15" s="17">
        <v>3338</v>
      </c>
      <c r="G15" s="17">
        <v>611</v>
      </c>
      <c r="H15" s="17">
        <v>242</v>
      </c>
      <c r="I15" s="17">
        <v>216</v>
      </c>
      <c r="J15" s="17">
        <v>26</v>
      </c>
      <c r="K15" s="17">
        <v>2763</v>
      </c>
      <c r="L15" s="17">
        <v>2330</v>
      </c>
      <c r="M15" s="17">
        <v>433</v>
      </c>
      <c r="N15" s="17">
        <v>944</v>
      </c>
      <c r="O15" s="17">
        <v>792</v>
      </c>
      <c r="P15" s="17">
        <v>152</v>
      </c>
      <c r="Q15" s="17">
        <v>23688</v>
      </c>
      <c r="R15" s="17">
        <v>15007</v>
      </c>
      <c r="S15" s="17">
        <v>8681</v>
      </c>
      <c r="T15" s="17">
        <v>121</v>
      </c>
      <c r="U15" s="17">
        <v>104323730</v>
      </c>
      <c r="V15" s="17">
        <v>86114475</v>
      </c>
      <c r="W15" s="17">
        <v>18209255</v>
      </c>
      <c r="X15" s="17">
        <v>196</v>
      </c>
      <c r="Y15" s="17">
        <v>185</v>
      </c>
      <c r="Z15" s="17">
        <v>1</v>
      </c>
      <c r="AA15" s="17">
        <v>10</v>
      </c>
      <c r="AB15" s="17">
        <v>2019</v>
      </c>
      <c r="AC15" s="17">
        <v>40936</v>
      </c>
      <c r="AD15" s="17">
        <v>115</v>
      </c>
      <c r="AE15" s="17">
        <v>104</v>
      </c>
      <c r="AF15" s="17">
        <v>176</v>
      </c>
      <c r="AG15" s="17">
        <v>4605</v>
      </c>
      <c r="AH15" s="17">
        <v>1957</v>
      </c>
      <c r="AI15" s="17">
        <v>2648</v>
      </c>
      <c r="AJ15" s="17">
        <v>64</v>
      </c>
      <c r="AK15" s="17">
        <v>11</v>
      </c>
      <c r="AL15" s="17">
        <v>21</v>
      </c>
      <c r="AM15" s="17">
        <v>159851</v>
      </c>
      <c r="AN15" s="17">
        <v>42903</v>
      </c>
    </row>
    <row r="16" spans="1:54" s="14" customFormat="1" ht="16.5" customHeight="1">
      <c r="A16" s="35" t="s">
        <v>105</v>
      </c>
      <c r="B16" s="16">
        <v>186</v>
      </c>
      <c r="C16" s="17">
        <v>180090</v>
      </c>
      <c r="D16" s="17">
        <v>532590</v>
      </c>
      <c r="E16" s="17">
        <v>3384</v>
      </c>
      <c r="F16" s="17">
        <v>2602</v>
      </c>
      <c r="G16" s="17">
        <v>782</v>
      </c>
      <c r="H16" s="17">
        <v>186</v>
      </c>
      <c r="I16" s="17">
        <v>155</v>
      </c>
      <c r="J16" s="17">
        <v>31</v>
      </c>
      <c r="K16" s="17">
        <v>2366</v>
      </c>
      <c r="L16" s="17">
        <v>1829</v>
      </c>
      <c r="M16" s="17">
        <v>537</v>
      </c>
      <c r="N16" s="17">
        <v>832</v>
      </c>
      <c r="O16" s="17">
        <v>618</v>
      </c>
      <c r="P16" s="17">
        <v>214</v>
      </c>
      <c r="Q16" s="17">
        <v>34476</v>
      </c>
      <c r="R16" s="17">
        <v>19405</v>
      </c>
      <c r="S16" s="17">
        <v>15071</v>
      </c>
      <c r="T16" s="17">
        <v>170</v>
      </c>
      <c r="U16" s="17">
        <v>153401888</v>
      </c>
      <c r="V16" s="17">
        <v>82222298</v>
      </c>
      <c r="W16" s="17">
        <v>71179590</v>
      </c>
      <c r="X16" s="17">
        <v>78</v>
      </c>
      <c r="Y16" s="17">
        <v>69</v>
      </c>
      <c r="Z16" s="17">
        <v>5</v>
      </c>
      <c r="AA16" s="17">
        <v>4</v>
      </c>
      <c r="AB16" s="17">
        <v>3100</v>
      </c>
      <c r="AC16" s="17">
        <v>17062</v>
      </c>
      <c r="AD16" s="17">
        <v>147</v>
      </c>
      <c r="AE16" s="17">
        <v>55</v>
      </c>
      <c r="AF16" s="17">
        <v>292</v>
      </c>
      <c r="AG16" s="17">
        <v>4886</v>
      </c>
      <c r="AH16" s="17">
        <v>2104</v>
      </c>
      <c r="AI16" s="17">
        <v>2782</v>
      </c>
      <c r="AJ16" s="17">
        <v>38</v>
      </c>
      <c r="AK16" s="17">
        <v>17</v>
      </c>
      <c r="AL16" s="17">
        <v>34</v>
      </c>
      <c r="AM16" s="17">
        <v>115128</v>
      </c>
      <c r="AN16" s="17">
        <v>43852</v>
      </c>
    </row>
    <row r="17" spans="1:40" s="14" customFormat="1" ht="16.5" customHeight="1">
      <c r="A17" s="35" t="s">
        <v>106</v>
      </c>
      <c r="B17" s="16">
        <v>279</v>
      </c>
      <c r="C17" s="17">
        <v>184363</v>
      </c>
      <c r="D17" s="17">
        <v>563912</v>
      </c>
      <c r="E17" s="17">
        <v>4667</v>
      </c>
      <c r="F17" s="17">
        <v>3613</v>
      </c>
      <c r="G17" s="17">
        <v>1054</v>
      </c>
      <c r="H17" s="17">
        <v>279</v>
      </c>
      <c r="I17" s="17">
        <v>222</v>
      </c>
      <c r="J17" s="17">
        <v>57</v>
      </c>
      <c r="K17" s="17">
        <v>3275</v>
      </c>
      <c r="L17" s="17">
        <v>2527</v>
      </c>
      <c r="M17" s="17">
        <v>748</v>
      </c>
      <c r="N17" s="17">
        <v>1113</v>
      </c>
      <c r="O17" s="17">
        <v>864</v>
      </c>
      <c r="P17" s="17">
        <v>249</v>
      </c>
      <c r="Q17" s="17">
        <v>46925</v>
      </c>
      <c r="R17" s="17">
        <v>25634</v>
      </c>
      <c r="S17" s="17">
        <v>21291</v>
      </c>
      <c r="T17" s="17">
        <v>216</v>
      </c>
      <c r="U17" s="17">
        <v>36748000</v>
      </c>
      <c r="V17" s="17">
        <v>34990000</v>
      </c>
      <c r="W17" s="17">
        <v>1758000</v>
      </c>
      <c r="X17" s="17">
        <v>247</v>
      </c>
      <c r="Y17" s="17">
        <v>243</v>
      </c>
      <c r="Z17" s="17">
        <v>2</v>
      </c>
      <c r="AA17" s="17">
        <v>2</v>
      </c>
      <c r="AB17" s="17">
        <v>2016</v>
      </c>
      <c r="AC17" s="17">
        <v>4018</v>
      </c>
      <c r="AD17" s="17">
        <v>175</v>
      </c>
      <c r="AE17" s="17">
        <v>145</v>
      </c>
      <c r="AF17" s="17">
        <v>123</v>
      </c>
      <c r="AG17" s="17">
        <v>5132</v>
      </c>
      <c r="AH17" s="17">
        <v>2357</v>
      </c>
      <c r="AI17" s="17">
        <v>2775</v>
      </c>
      <c r="AJ17" s="17">
        <v>69</v>
      </c>
      <c r="AK17" s="17">
        <v>39</v>
      </c>
      <c r="AL17" s="17">
        <v>31</v>
      </c>
      <c r="AM17" s="17">
        <v>164365</v>
      </c>
      <c r="AN17" s="17">
        <v>130986</v>
      </c>
    </row>
    <row r="18" spans="1:40" s="14" customFormat="1" ht="16.5" customHeight="1">
      <c r="A18" s="35" t="s">
        <v>107</v>
      </c>
      <c r="B18" s="16">
        <v>548</v>
      </c>
      <c r="C18" s="17">
        <v>346923</v>
      </c>
      <c r="D18" s="17">
        <v>1151592</v>
      </c>
      <c r="E18" s="17">
        <v>9418</v>
      </c>
      <c r="F18" s="17">
        <v>8100</v>
      </c>
      <c r="G18" s="17">
        <v>1318</v>
      </c>
      <c r="H18" s="17">
        <v>548</v>
      </c>
      <c r="I18" s="17">
        <v>474</v>
      </c>
      <c r="J18" s="17">
        <v>74</v>
      </c>
      <c r="K18" s="17">
        <v>6636</v>
      </c>
      <c r="L18" s="17">
        <v>5664</v>
      </c>
      <c r="M18" s="17">
        <v>972</v>
      </c>
      <c r="N18" s="17">
        <v>2234</v>
      </c>
      <c r="O18" s="17">
        <v>1962</v>
      </c>
      <c r="P18" s="17">
        <v>272</v>
      </c>
      <c r="Q18" s="17">
        <v>66442</v>
      </c>
      <c r="R18" s="17">
        <v>39957</v>
      </c>
      <c r="S18" s="17">
        <v>26485</v>
      </c>
      <c r="T18" s="17">
        <v>383</v>
      </c>
      <c r="U18" s="17">
        <v>143509063</v>
      </c>
      <c r="V18" s="17">
        <v>103416020</v>
      </c>
      <c r="W18" s="17">
        <v>40093043</v>
      </c>
      <c r="X18" s="17">
        <v>417</v>
      </c>
      <c r="Y18" s="17">
        <v>412</v>
      </c>
      <c r="Z18" s="17">
        <v>2</v>
      </c>
      <c r="AA18" s="17">
        <v>3</v>
      </c>
      <c r="AB18" s="17">
        <v>5835</v>
      </c>
      <c r="AC18" s="17">
        <v>23678</v>
      </c>
      <c r="AD18" s="17">
        <v>331</v>
      </c>
      <c r="AE18" s="17">
        <v>111</v>
      </c>
      <c r="AF18" s="17">
        <v>403</v>
      </c>
      <c r="AG18" s="17">
        <v>19036</v>
      </c>
      <c r="AH18" s="17">
        <v>8017</v>
      </c>
      <c r="AI18" s="17">
        <v>11019</v>
      </c>
      <c r="AJ18" s="17">
        <v>83</v>
      </c>
      <c r="AK18" s="17">
        <v>50</v>
      </c>
      <c r="AL18" s="17">
        <v>73</v>
      </c>
      <c r="AM18" s="17">
        <v>507526</v>
      </c>
      <c r="AN18" s="17">
        <v>216359</v>
      </c>
    </row>
    <row r="19" spans="1:40" s="14" customFormat="1" ht="16.5" customHeight="1">
      <c r="A19" s="35" t="s">
        <v>108</v>
      </c>
      <c r="B19" s="16">
        <v>281</v>
      </c>
      <c r="C19" s="17">
        <v>170956</v>
      </c>
      <c r="D19" s="17">
        <v>493203</v>
      </c>
      <c r="E19" s="17">
        <v>4042</v>
      </c>
      <c r="F19" s="17">
        <v>3315</v>
      </c>
      <c r="G19" s="17">
        <v>727</v>
      </c>
      <c r="H19" s="17">
        <v>281</v>
      </c>
      <c r="I19" s="17">
        <v>249</v>
      </c>
      <c r="J19" s="17">
        <v>32</v>
      </c>
      <c r="K19" s="17">
        <v>2806</v>
      </c>
      <c r="L19" s="17">
        <v>2305</v>
      </c>
      <c r="M19" s="17">
        <v>501</v>
      </c>
      <c r="N19" s="17">
        <v>955</v>
      </c>
      <c r="O19" s="17">
        <v>761</v>
      </c>
      <c r="P19" s="17">
        <v>194</v>
      </c>
      <c r="Q19" s="17">
        <v>29275</v>
      </c>
      <c r="R19" s="17">
        <v>19153</v>
      </c>
      <c r="S19" s="17">
        <v>10122</v>
      </c>
      <c r="T19" s="17">
        <v>225</v>
      </c>
      <c r="U19" s="17">
        <v>41237749</v>
      </c>
      <c r="V19" s="17">
        <v>35136551</v>
      </c>
      <c r="W19" s="17">
        <v>6101198</v>
      </c>
      <c r="X19" s="17">
        <v>218</v>
      </c>
      <c r="Y19" s="17">
        <v>211</v>
      </c>
      <c r="Z19" s="17">
        <v>1</v>
      </c>
      <c r="AA19" s="17">
        <v>6</v>
      </c>
      <c r="AB19" s="17">
        <v>3236</v>
      </c>
      <c r="AC19" s="17">
        <v>4261</v>
      </c>
      <c r="AD19" s="17">
        <v>76</v>
      </c>
      <c r="AE19" s="17">
        <v>111</v>
      </c>
      <c r="AF19" s="17">
        <v>149</v>
      </c>
      <c r="AG19" s="17">
        <v>3975</v>
      </c>
      <c r="AH19" s="17">
        <v>1760</v>
      </c>
      <c r="AI19" s="17">
        <v>2215</v>
      </c>
      <c r="AJ19" s="17">
        <v>71</v>
      </c>
      <c r="AK19" s="17">
        <v>37</v>
      </c>
      <c r="AL19" s="17">
        <v>27</v>
      </c>
      <c r="AM19" s="17">
        <v>60119</v>
      </c>
      <c r="AN19" s="17">
        <v>23886</v>
      </c>
    </row>
    <row r="20" spans="1:40" s="14" customFormat="1" ht="16.5" customHeight="1">
      <c r="A20" s="35" t="s">
        <v>109</v>
      </c>
      <c r="B20" s="16">
        <v>429</v>
      </c>
      <c r="C20" s="17">
        <v>211988</v>
      </c>
      <c r="D20" s="17">
        <v>632399</v>
      </c>
      <c r="E20" s="17">
        <v>6703</v>
      </c>
      <c r="F20" s="17">
        <v>5980</v>
      </c>
      <c r="G20" s="17">
        <v>723</v>
      </c>
      <c r="H20" s="17">
        <v>429</v>
      </c>
      <c r="I20" s="17">
        <v>382</v>
      </c>
      <c r="J20" s="17">
        <v>47</v>
      </c>
      <c r="K20" s="17">
        <v>4658</v>
      </c>
      <c r="L20" s="17">
        <v>4146</v>
      </c>
      <c r="M20" s="17">
        <v>512</v>
      </c>
      <c r="N20" s="17">
        <v>1616</v>
      </c>
      <c r="O20" s="17">
        <v>1452</v>
      </c>
      <c r="P20" s="17">
        <v>164</v>
      </c>
      <c r="Q20" s="17">
        <v>28726</v>
      </c>
      <c r="R20" s="17">
        <v>20732</v>
      </c>
      <c r="S20" s="17">
        <v>7994</v>
      </c>
      <c r="T20" s="17">
        <v>296</v>
      </c>
      <c r="U20" s="17">
        <v>69945028</v>
      </c>
      <c r="V20" s="17">
        <v>45993744</v>
      </c>
      <c r="W20" s="17">
        <v>23951284</v>
      </c>
      <c r="X20" s="17">
        <v>384</v>
      </c>
      <c r="Y20" s="17">
        <v>378</v>
      </c>
      <c r="Z20" s="17">
        <v>5</v>
      </c>
      <c r="AA20" s="17">
        <v>1</v>
      </c>
      <c r="AB20" s="17">
        <v>1792</v>
      </c>
      <c r="AC20" s="17">
        <v>2753</v>
      </c>
      <c r="AD20" s="17">
        <v>298</v>
      </c>
      <c r="AE20" s="17">
        <v>64</v>
      </c>
      <c r="AF20" s="17">
        <v>113</v>
      </c>
      <c r="AG20" s="17">
        <v>3583</v>
      </c>
      <c r="AH20" s="17">
        <v>1537</v>
      </c>
      <c r="AI20" s="17">
        <v>2046</v>
      </c>
      <c r="AJ20" s="17">
        <v>42</v>
      </c>
      <c r="AK20" s="17">
        <v>34</v>
      </c>
      <c r="AL20" s="17">
        <v>22</v>
      </c>
      <c r="AM20" s="17">
        <v>193920</v>
      </c>
      <c r="AN20" s="17">
        <v>40880</v>
      </c>
    </row>
    <row r="21" spans="1:40" s="14" customFormat="1" ht="16.5" customHeight="1">
      <c r="A21" s="35" t="s">
        <v>110</v>
      </c>
      <c r="B21" s="16">
        <v>360</v>
      </c>
      <c r="C21" s="17">
        <v>181449</v>
      </c>
      <c r="D21" s="17">
        <v>519617</v>
      </c>
      <c r="E21" s="17">
        <v>6375</v>
      </c>
      <c r="F21" s="17">
        <v>5443</v>
      </c>
      <c r="G21" s="17">
        <v>932</v>
      </c>
      <c r="H21" s="17">
        <v>360</v>
      </c>
      <c r="I21" s="17">
        <v>313</v>
      </c>
      <c r="J21" s="17">
        <v>47</v>
      </c>
      <c r="K21" s="17">
        <v>4469</v>
      </c>
      <c r="L21" s="17">
        <v>3805</v>
      </c>
      <c r="M21" s="17">
        <v>664</v>
      </c>
      <c r="N21" s="17">
        <v>1546</v>
      </c>
      <c r="O21" s="17">
        <v>1325</v>
      </c>
      <c r="P21" s="17">
        <v>221</v>
      </c>
      <c r="Q21" s="17">
        <v>34069</v>
      </c>
      <c r="R21" s="17">
        <v>22191</v>
      </c>
      <c r="S21" s="17">
        <v>11878</v>
      </c>
      <c r="T21" s="17">
        <v>245</v>
      </c>
      <c r="U21" s="17">
        <v>80671903</v>
      </c>
      <c r="V21" s="17">
        <v>64800393</v>
      </c>
      <c r="W21" s="17">
        <v>15871510</v>
      </c>
      <c r="X21" s="17">
        <v>290</v>
      </c>
      <c r="Y21" s="17">
        <v>286</v>
      </c>
      <c r="Z21" s="17">
        <v>1</v>
      </c>
      <c r="AA21" s="17">
        <v>3</v>
      </c>
      <c r="AB21" s="17">
        <v>3606</v>
      </c>
      <c r="AC21" s="17">
        <v>14318</v>
      </c>
      <c r="AD21" s="17">
        <v>287</v>
      </c>
      <c r="AE21" s="17">
        <v>85</v>
      </c>
      <c r="AF21" s="17">
        <v>178</v>
      </c>
      <c r="AG21" s="17">
        <v>4789</v>
      </c>
      <c r="AH21" s="17">
        <v>2071</v>
      </c>
      <c r="AI21" s="17">
        <v>2718</v>
      </c>
      <c r="AJ21" s="17">
        <v>42</v>
      </c>
      <c r="AK21" s="17">
        <v>60</v>
      </c>
      <c r="AL21" s="17">
        <v>13</v>
      </c>
      <c r="AM21" s="17">
        <v>273631</v>
      </c>
      <c r="AN21" s="17">
        <v>109230</v>
      </c>
    </row>
    <row r="22" spans="1:40" s="14" customFormat="1" ht="16.5" customHeight="1">
      <c r="A22" s="35" t="s">
        <v>111</v>
      </c>
      <c r="B22" s="16">
        <v>464</v>
      </c>
      <c r="C22" s="17">
        <v>283480</v>
      </c>
      <c r="D22" s="17">
        <v>840656</v>
      </c>
      <c r="E22" s="17">
        <v>6156</v>
      </c>
      <c r="F22" s="17">
        <v>4973</v>
      </c>
      <c r="G22" s="17">
        <v>1183</v>
      </c>
      <c r="H22" s="17">
        <v>464</v>
      </c>
      <c r="I22" s="17">
        <v>394</v>
      </c>
      <c r="J22" s="17">
        <v>70</v>
      </c>
      <c r="K22" s="17">
        <v>4231</v>
      </c>
      <c r="L22" s="17">
        <v>3393</v>
      </c>
      <c r="M22" s="17">
        <v>838</v>
      </c>
      <c r="N22" s="17">
        <v>1461</v>
      </c>
      <c r="O22" s="17">
        <v>1186</v>
      </c>
      <c r="P22" s="17">
        <v>275</v>
      </c>
      <c r="Q22" s="17">
        <v>50215</v>
      </c>
      <c r="R22" s="17">
        <v>28483</v>
      </c>
      <c r="S22" s="17">
        <v>21732</v>
      </c>
      <c r="T22" s="17">
        <v>279</v>
      </c>
      <c r="U22" s="17">
        <v>118833947</v>
      </c>
      <c r="V22" s="17">
        <v>104758900</v>
      </c>
      <c r="W22" s="17">
        <v>14075047</v>
      </c>
      <c r="X22" s="17">
        <v>231</v>
      </c>
      <c r="Y22" s="17">
        <v>229</v>
      </c>
      <c r="Z22" s="17">
        <v>1</v>
      </c>
      <c r="AA22" s="17">
        <v>1</v>
      </c>
      <c r="AB22" s="17">
        <v>3682</v>
      </c>
      <c r="AC22" s="17">
        <v>29068</v>
      </c>
      <c r="AD22" s="17">
        <v>291</v>
      </c>
      <c r="AE22" s="17">
        <v>100</v>
      </c>
      <c r="AF22" s="17">
        <v>221</v>
      </c>
      <c r="AG22" s="17">
        <v>6524</v>
      </c>
      <c r="AH22" s="17">
        <v>2425</v>
      </c>
      <c r="AI22" s="17">
        <v>4099</v>
      </c>
      <c r="AJ22" s="17">
        <v>201</v>
      </c>
      <c r="AK22" s="17">
        <v>35</v>
      </c>
      <c r="AL22" s="17">
        <v>48</v>
      </c>
      <c r="AM22" s="17">
        <v>861043</v>
      </c>
      <c r="AN22" s="17">
        <v>41043</v>
      </c>
    </row>
    <row r="23" spans="1:40" s="14" customFormat="1" ht="16.5" customHeight="1">
      <c r="A23" s="35" t="s">
        <v>112</v>
      </c>
      <c r="B23" s="16">
        <v>156</v>
      </c>
      <c r="C23" s="17">
        <v>72075</v>
      </c>
      <c r="D23" s="17">
        <v>194499</v>
      </c>
      <c r="E23" s="17">
        <v>2146</v>
      </c>
      <c r="F23" s="17">
        <v>1632</v>
      </c>
      <c r="G23" s="17">
        <v>514</v>
      </c>
      <c r="H23" s="17">
        <v>156</v>
      </c>
      <c r="I23" s="17">
        <v>133</v>
      </c>
      <c r="J23" s="17">
        <v>23</v>
      </c>
      <c r="K23" s="17">
        <v>1480</v>
      </c>
      <c r="L23" s="17">
        <v>1146</v>
      </c>
      <c r="M23" s="17">
        <v>334</v>
      </c>
      <c r="N23" s="17">
        <v>510</v>
      </c>
      <c r="O23" s="17">
        <v>353</v>
      </c>
      <c r="P23" s="17">
        <v>157</v>
      </c>
      <c r="Q23" s="17">
        <v>14593</v>
      </c>
      <c r="R23" s="17">
        <v>8471</v>
      </c>
      <c r="S23" s="17">
        <v>6122</v>
      </c>
      <c r="T23" s="17">
        <v>118</v>
      </c>
      <c r="U23" s="17">
        <v>79343738</v>
      </c>
      <c r="V23" s="17">
        <v>68163849</v>
      </c>
      <c r="W23" s="17">
        <v>11179889</v>
      </c>
      <c r="X23" s="17">
        <v>130</v>
      </c>
      <c r="Y23" s="17">
        <v>130</v>
      </c>
      <c r="Z23" s="17">
        <v>0</v>
      </c>
      <c r="AA23" s="17">
        <v>0</v>
      </c>
      <c r="AB23" s="17">
        <v>1910</v>
      </c>
      <c r="AC23" s="17">
        <v>1908</v>
      </c>
      <c r="AD23" s="17">
        <v>6</v>
      </c>
      <c r="AE23" s="17">
        <v>58</v>
      </c>
      <c r="AF23" s="17">
        <v>52</v>
      </c>
      <c r="AG23" s="17">
        <v>1056</v>
      </c>
      <c r="AH23" s="17">
        <v>597</v>
      </c>
      <c r="AI23" s="17">
        <v>459</v>
      </c>
      <c r="AJ23" s="17">
        <v>9</v>
      </c>
      <c r="AK23" s="17">
        <v>31</v>
      </c>
      <c r="AL23" s="17">
        <v>46</v>
      </c>
      <c r="AM23" s="17">
        <v>16491</v>
      </c>
      <c r="AN23" s="17">
        <v>29156</v>
      </c>
    </row>
    <row r="24" spans="1:40" s="14" customFormat="1" ht="16.5" customHeight="1">
      <c r="A24" s="35" t="s">
        <v>113</v>
      </c>
      <c r="B24" s="16">
        <v>176</v>
      </c>
      <c r="C24" s="17">
        <v>113958</v>
      </c>
      <c r="D24" s="17">
        <v>300395</v>
      </c>
      <c r="E24" s="17">
        <v>2288</v>
      </c>
      <c r="F24" s="17">
        <v>1601</v>
      </c>
      <c r="G24" s="17">
        <v>687</v>
      </c>
      <c r="H24" s="17">
        <v>176</v>
      </c>
      <c r="I24" s="17">
        <v>137</v>
      </c>
      <c r="J24" s="17">
        <v>39</v>
      </c>
      <c r="K24" s="17">
        <v>1548</v>
      </c>
      <c r="L24" s="17">
        <v>1085</v>
      </c>
      <c r="M24" s="17">
        <v>463</v>
      </c>
      <c r="N24" s="17">
        <v>564</v>
      </c>
      <c r="O24" s="17">
        <v>379</v>
      </c>
      <c r="P24" s="17">
        <v>185</v>
      </c>
      <c r="Q24" s="17">
        <v>16397</v>
      </c>
      <c r="R24" s="17">
        <v>8603</v>
      </c>
      <c r="S24" s="17">
        <v>7794</v>
      </c>
      <c r="T24" s="17">
        <v>144</v>
      </c>
      <c r="U24" s="17">
        <v>74268514</v>
      </c>
      <c r="V24" s="17">
        <v>61723932</v>
      </c>
      <c r="W24" s="17">
        <v>12544582</v>
      </c>
      <c r="X24" s="17">
        <v>161</v>
      </c>
      <c r="Y24" s="17">
        <v>154</v>
      </c>
      <c r="Z24" s="17">
        <v>2</v>
      </c>
      <c r="AA24" s="17">
        <v>5</v>
      </c>
      <c r="AB24" s="17">
        <v>1870</v>
      </c>
      <c r="AC24" s="17">
        <v>2616</v>
      </c>
      <c r="AD24" s="17">
        <v>50</v>
      </c>
      <c r="AE24" s="17">
        <v>41</v>
      </c>
      <c r="AF24" s="17">
        <v>99</v>
      </c>
      <c r="AG24" s="17">
        <v>3105</v>
      </c>
      <c r="AH24" s="17">
        <v>1254</v>
      </c>
      <c r="AI24" s="17">
        <v>1851</v>
      </c>
      <c r="AJ24" s="17">
        <v>48</v>
      </c>
      <c r="AK24" s="17">
        <v>30</v>
      </c>
      <c r="AL24" s="17">
        <v>31</v>
      </c>
      <c r="AM24" s="17">
        <v>129367</v>
      </c>
      <c r="AN24" s="17">
        <v>120249</v>
      </c>
    </row>
    <row r="25" spans="1:40" s="14" customFormat="1" ht="16.5" customHeight="1">
      <c r="A25" s="35" t="s">
        <v>114</v>
      </c>
      <c r="B25" s="16">
        <v>91</v>
      </c>
      <c r="C25" s="17">
        <v>36128</v>
      </c>
      <c r="D25" s="17">
        <v>97126</v>
      </c>
      <c r="E25" s="17">
        <v>1310</v>
      </c>
      <c r="F25" s="17">
        <v>1053</v>
      </c>
      <c r="G25" s="17">
        <v>257</v>
      </c>
      <c r="H25" s="17">
        <v>91</v>
      </c>
      <c r="I25" s="17">
        <v>83</v>
      </c>
      <c r="J25" s="17">
        <v>8</v>
      </c>
      <c r="K25" s="17">
        <v>904</v>
      </c>
      <c r="L25" s="17">
        <v>736</v>
      </c>
      <c r="M25" s="17">
        <v>168</v>
      </c>
      <c r="N25" s="17">
        <v>315</v>
      </c>
      <c r="O25" s="17">
        <v>234</v>
      </c>
      <c r="P25" s="17">
        <v>81</v>
      </c>
      <c r="Q25" s="17">
        <v>9406</v>
      </c>
      <c r="R25" s="17">
        <v>5160</v>
      </c>
      <c r="S25" s="17">
        <v>4246</v>
      </c>
      <c r="T25" s="17">
        <v>87</v>
      </c>
      <c r="U25" s="17">
        <v>50578766</v>
      </c>
      <c r="V25" s="17">
        <v>45202056</v>
      </c>
      <c r="W25" s="17">
        <v>5376710</v>
      </c>
      <c r="X25" s="17">
        <v>88</v>
      </c>
      <c r="Y25" s="17">
        <v>74</v>
      </c>
      <c r="Z25" s="17">
        <v>10</v>
      </c>
      <c r="AA25" s="17">
        <v>4</v>
      </c>
      <c r="AB25" s="17">
        <v>712</v>
      </c>
      <c r="AC25" s="17">
        <v>775</v>
      </c>
      <c r="AD25" s="17">
        <v>37</v>
      </c>
      <c r="AE25" s="17">
        <v>5</v>
      </c>
      <c r="AF25" s="17">
        <v>56</v>
      </c>
      <c r="AG25" s="17">
        <v>1009</v>
      </c>
      <c r="AH25" s="17">
        <v>408</v>
      </c>
      <c r="AI25" s="17">
        <v>601</v>
      </c>
      <c r="AJ25" s="17">
        <v>19</v>
      </c>
      <c r="AK25" s="17">
        <v>18</v>
      </c>
      <c r="AL25" s="17">
        <v>12</v>
      </c>
      <c r="AM25" s="17">
        <v>60257</v>
      </c>
      <c r="AN25" s="17">
        <v>14312</v>
      </c>
    </row>
    <row r="26" spans="1:40" s="14" customFormat="1" ht="16.5" customHeight="1">
      <c r="A26" s="35" t="s">
        <v>115</v>
      </c>
      <c r="B26" s="16">
        <v>146</v>
      </c>
      <c r="C26" s="17">
        <v>145665</v>
      </c>
      <c r="D26" s="17">
        <v>358623</v>
      </c>
      <c r="E26" s="17">
        <v>2874</v>
      </c>
      <c r="F26" s="17">
        <v>1965</v>
      </c>
      <c r="G26" s="17">
        <v>909</v>
      </c>
      <c r="H26" s="17">
        <v>146</v>
      </c>
      <c r="I26" s="17">
        <v>104</v>
      </c>
      <c r="J26" s="17">
        <v>42</v>
      </c>
      <c r="K26" s="17">
        <v>1996</v>
      </c>
      <c r="L26" s="17">
        <v>1380</v>
      </c>
      <c r="M26" s="17">
        <v>616</v>
      </c>
      <c r="N26" s="17">
        <v>732</v>
      </c>
      <c r="O26" s="17">
        <v>481</v>
      </c>
      <c r="P26" s="17">
        <v>251</v>
      </c>
      <c r="Q26" s="17">
        <v>8981</v>
      </c>
      <c r="R26" s="17">
        <v>5202</v>
      </c>
      <c r="S26" s="17">
        <v>3779</v>
      </c>
      <c r="T26" s="17">
        <v>131</v>
      </c>
      <c r="U26" s="17">
        <v>16876244</v>
      </c>
      <c r="V26" s="17">
        <v>13719921</v>
      </c>
      <c r="W26" s="17">
        <v>3156323</v>
      </c>
      <c r="X26" s="17">
        <v>17</v>
      </c>
      <c r="Y26" s="17">
        <v>15</v>
      </c>
      <c r="Z26" s="17">
        <v>2</v>
      </c>
      <c r="AA26" s="17">
        <v>0</v>
      </c>
      <c r="AB26" s="17">
        <v>388</v>
      </c>
      <c r="AC26" s="17">
        <v>3497</v>
      </c>
      <c r="AD26" s="17">
        <v>68</v>
      </c>
      <c r="AE26" s="17">
        <v>26</v>
      </c>
      <c r="AF26" s="17">
        <v>54</v>
      </c>
      <c r="AG26" s="17">
        <v>1766</v>
      </c>
      <c r="AH26" s="17">
        <v>556</v>
      </c>
      <c r="AI26" s="17">
        <v>1210</v>
      </c>
      <c r="AJ26" s="17">
        <v>37</v>
      </c>
      <c r="AK26" s="17">
        <v>24</v>
      </c>
      <c r="AL26" s="17">
        <v>10</v>
      </c>
      <c r="AM26" s="17">
        <v>164269</v>
      </c>
      <c r="AN26" s="17">
        <v>52327</v>
      </c>
    </row>
    <row r="27" spans="1:40" s="14" customFormat="1" ht="16.5" customHeight="1">
      <c r="A27" s="35" t="s">
        <v>116</v>
      </c>
      <c r="B27" s="16">
        <v>116</v>
      </c>
      <c r="C27" s="17">
        <v>157236</v>
      </c>
      <c r="D27" s="17">
        <v>434060</v>
      </c>
      <c r="E27" s="17">
        <v>1946</v>
      </c>
      <c r="F27" s="17">
        <v>1430</v>
      </c>
      <c r="G27" s="17">
        <v>516</v>
      </c>
      <c r="H27" s="17">
        <v>116</v>
      </c>
      <c r="I27" s="17">
        <v>94</v>
      </c>
      <c r="J27" s="17">
        <v>22</v>
      </c>
      <c r="K27" s="17">
        <v>1362</v>
      </c>
      <c r="L27" s="17">
        <v>1004</v>
      </c>
      <c r="M27" s="17">
        <v>358</v>
      </c>
      <c r="N27" s="17">
        <v>468</v>
      </c>
      <c r="O27" s="17">
        <v>332</v>
      </c>
      <c r="P27" s="17">
        <v>136</v>
      </c>
      <c r="Q27" s="17">
        <v>13653</v>
      </c>
      <c r="R27" s="17">
        <v>6346</v>
      </c>
      <c r="S27" s="17">
        <v>7307</v>
      </c>
      <c r="T27" s="17">
        <v>72</v>
      </c>
      <c r="U27" s="17">
        <v>30421229</v>
      </c>
      <c r="V27" s="17">
        <v>14332507</v>
      </c>
      <c r="W27" s="17">
        <v>16088722</v>
      </c>
      <c r="X27" s="17">
        <v>11</v>
      </c>
      <c r="Y27" s="17">
        <v>10</v>
      </c>
      <c r="Z27" s="17">
        <v>1</v>
      </c>
      <c r="AA27" s="17">
        <v>0</v>
      </c>
      <c r="AB27" s="17">
        <v>898</v>
      </c>
      <c r="AC27" s="17">
        <v>4432</v>
      </c>
      <c r="AD27" s="17">
        <v>36</v>
      </c>
      <c r="AE27" s="17">
        <v>55</v>
      </c>
      <c r="AF27" s="17">
        <v>62</v>
      </c>
      <c r="AG27" s="17">
        <v>2882</v>
      </c>
      <c r="AH27" s="17">
        <v>1114</v>
      </c>
      <c r="AI27" s="17">
        <v>1768</v>
      </c>
      <c r="AJ27" s="17">
        <v>24</v>
      </c>
      <c r="AK27" s="17">
        <v>15</v>
      </c>
      <c r="AL27" s="17">
        <v>7</v>
      </c>
      <c r="AM27" s="17">
        <v>47564</v>
      </c>
      <c r="AN27" s="17">
        <v>5108</v>
      </c>
    </row>
    <row r="28" spans="1:40" s="14" customFormat="1" ht="16.5" customHeight="1">
      <c r="A28" s="35" t="s">
        <v>117</v>
      </c>
      <c r="B28" s="16">
        <v>77</v>
      </c>
      <c r="C28" s="17">
        <v>85025</v>
      </c>
      <c r="D28" s="17">
        <v>231844</v>
      </c>
      <c r="E28" s="17">
        <v>1046</v>
      </c>
      <c r="F28" s="17">
        <v>651</v>
      </c>
      <c r="G28" s="17">
        <v>395</v>
      </c>
      <c r="H28" s="17">
        <v>77</v>
      </c>
      <c r="I28" s="17">
        <v>58</v>
      </c>
      <c r="J28" s="17">
        <v>19</v>
      </c>
      <c r="K28" s="17">
        <v>711</v>
      </c>
      <c r="L28" s="17">
        <v>438</v>
      </c>
      <c r="M28" s="17">
        <v>273</v>
      </c>
      <c r="N28" s="17">
        <v>258</v>
      </c>
      <c r="O28" s="17">
        <v>155</v>
      </c>
      <c r="P28" s="17">
        <v>103</v>
      </c>
      <c r="Q28" s="17">
        <v>7091</v>
      </c>
      <c r="R28" s="17">
        <v>3052</v>
      </c>
      <c r="S28" s="17">
        <v>4039</v>
      </c>
      <c r="T28" s="17">
        <v>14</v>
      </c>
      <c r="U28" s="17">
        <v>14569397</v>
      </c>
      <c r="V28" s="17">
        <v>9771628</v>
      </c>
      <c r="W28" s="17">
        <v>4797769</v>
      </c>
      <c r="X28" s="17">
        <v>14</v>
      </c>
      <c r="Y28" s="17">
        <v>14</v>
      </c>
      <c r="Z28" s="17">
        <v>0</v>
      </c>
      <c r="AA28" s="17">
        <v>0</v>
      </c>
      <c r="AB28" s="17">
        <v>518</v>
      </c>
      <c r="AC28" s="17">
        <v>3822</v>
      </c>
      <c r="AD28" s="17">
        <v>19</v>
      </c>
      <c r="AE28" s="17">
        <v>13</v>
      </c>
      <c r="AF28" s="17">
        <v>119</v>
      </c>
      <c r="AG28" s="17">
        <v>1708</v>
      </c>
      <c r="AH28" s="17">
        <v>616</v>
      </c>
      <c r="AI28" s="17">
        <v>1092</v>
      </c>
      <c r="AJ28" s="17">
        <v>11</v>
      </c>
      <c r="AK28" s="17">
        <v>14</v>
      </c>
      <c r="AL28" s="17">
        <v>14</v>
      </c>
      <c r="AM28" s="17">
        <v>63931</v>
      </c>
      <c r="AN28" s="17">
        <v>32062</v>
      </c>
    </row>
    <row r="29" spans="1:40" s="14" customFormat="1" ht="16.5" customHeight="1">
      <c r="A29" s="36" t="s">
        <v>118</v>
      </c>
      <c r="B29" s="16">
        <v>107</v>
      </c>
      <c r="C29" s="17">
        <v>33640</v>
      </c>
      <c r="D29" s="17">
        <v>121102</v>
      </c>
      <c r="E29" s="17">
        <v>1606</v>
      </c>
      <c r="F29" s="17">
        <v>1480</v>
      </c>
      <c r="G29" s="17">
        <v>126</v>
      </c>
      <c r="H29" s="17">
        <v>107</v>
      </c>
      <c r="I29" s="17">
        <v>105</v>
      </c>
      <c r="J29" s="17">
        <v>2</v>
      </c>
      <c r="K29" s="17">
        <v>1108</v>
      </c>
      <c r="L29" s="17">
        <v>1027</v>
      </c>
      <c r="M29" s="17">
        <v>81</v>
      </c>
      <c r="N29" s="17">
        <v>391</v>
      </c>
      <c r="O29" s="17">
        <v>348</v>
      </c>
      <c r="P29" s="17">
        <v>43</v>
      </c>
      <c r="Q29" s="17">
        <v>24765</v>
      </c>
      <c r="R29" s="17">
        <v>13908</v>
      </c>
      <c r="S29" s="17">
        <v>10857</v>
      </c>
      <c r="T29" s="17">
        <v>7</v>
      </c>
      <c r="U29" s="17">
        <v>20334159</v>
      </c>
      <c r="V29" s="17">
        <v>13046044</v>
      </c>
      <c r="W29" s="17">
        <v>7288115</v>
      </c>
      <c r="X29" s="17">
        <v>58</v>
      </c>
      <c r="Y29" s="17">
        <v>55</v>
      </c>
      <c r="Z29" s="17">
        <v>3</v>
      </c>
      <c r="AA29" s="17">
        <v>0</v>
      </c>
      <c r="AB29" s="17">
        <v>136</v>
      </c>
      <c r="AC29" s="17">
        <v>15</v>
      </c>
      <c r="AD29" s="17">
        <v>29</v>
      </c>
      <c r="AE29" s="17">
        <v>14</v>
      </c>
      <c r="AF29" s="17">
        <v>104</v>
      </c>
      <c r="AG29" s="17">
        <v>1435</v>
      </c>
      <c r="AH29" s="17">
        <v>478</v>
      </c>
      <c r="AI29" s="17">
        <v>957</v>
      </c>
      <c r="AJ29" s="17">
        <v>11</v>
      </c>
      <c r="AK29" s="17">
        <v>12</v>
      </c>
      <c r="AL29" s="17">
        <v>3</v>
      </c>
      <c r="AM29" s="17">
        <v>1319</v>
      </c>
      <c r="AN29" s="17">
        <v>1408</v>
      </c>
    </row>
    <row r="30" spans="1:40" s="14" customFormat="1" ht="16.5" customHeight="1">
      <c r="A30" s="37" t="s">
        <v>119</v>
      </c>
      <c r="B30" s="21">
        <v>20</v>
      </c>
      <c r="C30" s="22">
        <v>2423</v>
      </c>
      <c r="D30" s="22">
        <v>12165</v>
      </c>
      <c r="E30" s="22">
        <v>208</v>
      </c>
      <c r="F30" s="22">
        <v>172</v>
      </c>
      <c r="G30" s="22">
        <v>36</v>
      </c>
      <c r="H30" s="22">
        <v>20</v>
      </c>
      <c r="I30" s="22">
        <v>20</v>
      </c>
      <c r="J30" s="22">
        <v>0</v>
      </c>
      <c r="K30" s="22">
        <v>142</v>
      </c>
      <c r="L30" s="22">
        <v>115</v>
      </c>
      <c r="M30" s="22">
        <v>27</v>
      </c>
      <c r="N30" s="22">
        <v>46</v>
      </c>
      <c r="O30" s="22">
        <v>37</v>
      </c>
      <c r="P30" s="22">
        <v>9</v>
      </c>
      <c r="Q30" s="22">
        <v>1153</v>
      </c>
      <c r="R30" s="22">
        <v>545</v>
      </c>
      <c r="S30" s="22">
        <v>608</v>
      </c>
      <c r="T30" s="22">
        <v>0</v>
      </c>
      <c r="U30" s="22">
        <v>1146424</v>
      </c>
      <c r="V30" s="22">
        <v>1146424</v>
      </c>
      <c r="W30" s="22">
        <v>0</v>
      </c>
      <c r="X30" s="22">
        <v>0</v>
      </c>
      <c r="Y30" s="22">
        <v>0</v>
      </c>
      <c r="Z30" s="22">
        <v>0</v>
      </c>
      <c r="AA30" s="22">
        <v>0</v>
      </c>
      <c r="AB30" s="22">
        <v>1</v>
      </c>
      <c r="AC30" s="22">
        <v>2</v>
      </c>
      <c r="AD30" s="22">
        <v>0</v>
      </c>
      <c r="AE30" s="22">
        <v>4</v>
      </c>
      <c r="AF30" s="22">
        <v>0</v>
      </c>
      <c r="AG30" s="22">
        <v>0</v>
      </c>
      <c r="AH30" s="22">
        <v>0</v>
      </c>
      <c r="AI30" s="22">
        <v>0</v>
      </c>
      <c r="AJ30" s="22">
        <v>7</v>
      </c>
      <c r="AK30" s="22">
        <v>0</v>
      </c>
      <c r="AL30" s="22">
        <v>0</v>
      </c>
      <c r="AM30" s="22">
        <v>0</v>
      </c>
      <c r="AN30" s="22">
        <v>0</v>
      </c>
    </row>
    <row r="31" spans="1:40" s="6" customFormat="1" ht="12.75" customHeight="1">
      <c r="A31" s="23" t="s">
        <v>220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</row>
    <row r="32" spans="1:40" s="6" customFormat="1" ht="12.6">
      <c r="A32" s="6" t="s">
        <v>64</v>
      </c>
    </row>
    <row r="33" spans="1:43" ht="13.2">
      <c r="A33" s="13" t="s">
        <v>2</v>
      </c>
      <c r="C33" s="64"/>
      <c r="D33" s="64"/>
    </row>
    <row r="34" spans="1:43" s="9" customFormat="1" ht="18" customHeight="1">
      <c r="A34" s="24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6"/>
      <c r="V34" s="26"/>
      <c r="W34" s="26"/>
      <c r="X34" s="27"/>
      <c r="Y34" s="27"/>
      <c r="Z34" s="28"/>
      <c r="AA34" s="28"/>
      <c r="AB34" s="29"/>
      <c r="AC34" s="29"/>
      <c r="AD34" s="25"/>
      <c r="AE34" s="25"/>
      <c r="AF34" s="25"/>
      <c r="AG34" s="25"/>
      <c r="AH34" s="25"/>
      <c r="AI34" s="25"/>
      <c r="AJ34" s="27"/>
      <c r="AK34" s="27"/>
      <c r="AL34" s="30"/>
      <c r="AM34" s="30"/>
      <c r="AN34" s="30"/>
      <c r="AO34" s="30"/>
      <c r="AP34" s="31"/>
      <c r="AQ34" s="31"/>
    </row>
    <row r="35" spans="1:43" ht="12.6">
      <c r="A35" s="1" t="s">
        <v>229</v>
      </c>
    </row>
    <row r="37" spans="1:43" s="54" customFormat="1" ht="16.5" hidden="1" customHeight="1">
      <c r="A37" s="32" t="s">
        <v>226</v>
      </c>
      <c r="B37" s="16">
        <v>6860</v>
      </c>
      <c r="C37" s="17">
        <v>7738040</v>
      </c>
      <c r="D37" s="17">
        <v>21426145</v>
      </c>
      <c r="E37" s="17">
        <v>108909</v>
      </c>
      <c r="F37" s="17">
        <v>83441</v>
      </c>
      <c r="G37" s="17">
        <v>25468</v>
      </c>
      <c r="H37" s="17">
        <v>6860</v>
      </c>
      <c r="I37" s="17">
        <v>5601</v>
      </c>
      <c r="J37" s="17">
        <v>1259</v>
      </c>
      <c r="K37" s="17">
        <v>75530</v>
      </c>
      <c r="L37" s="17">
        <v>57741</v>
      </c>
      <c r="M37" s="17">
        <v>17789</v>
      </c>
      <c r="N37" s="17">
        <v>26519</v>
      </c>
      <c r="O37" s="17">
        <v>20099</v>
      </c>
      <c r="P37" s="17">
        <v>6420</v>
      </c>
      <c r="Q37" s="17">
        <v>785245</v>
      </c>
      <c r="R37" s="17">
        <v>428567</v>
      </c>
      <c r="S37" s="17">
        <v>356678</v>
      </c>
      <c r="T37" s="17">
        <v>3986</v>
      </c>
      <c r="U37" s="17">
        <v>1782392177</v>
      </c>
      <c r="V37" s="17">
        <v>1224216150</v>
      </c>
      <c r="W37" s="17">
        <v>558176027</v>
      </c>
      <c r="X37" s="17">
        <v>3770</v>
      </c>
      <c r="Y37" s="17">
        <v>3659</v>
      </c>
      <c r="Z37" s="17">
        <v>40</v>
      </c>
      <c r="AA37" s="17">
        <v>71</v>
      </c>
      <c r="AB37" s="17">
        <v>96343</v>
      </c>
      <c r="AC37" s="17">
        <v>306430</v>
      </c>
      <c r="AD37" s="17">
        <v>3193</v>
      </c>
      <c r="AE37" s="17">
        <v>1591</v>
      </c>
      <c r="AF37" s="17">
        <v>3805</v>
      </c>
      <c r="AG37" s="17">
        <v>123798</v>
      </c>
      <c r="AH37" s="17">
        <v>48373</v>
      </c>
      <c r="AI37" s="17">
        <v>75425</v>
      </c>
      <c r="AJ37" s="17">
        <v>1521</v>
      </c>
      <c r="AK37" s="17">
        <v>669</v>
      </c>
      <c r="AL37" s="17">
        <v>935</v>
      </c>
      <c r="AM37" s="17">
        <v>5661777</v>
      </c>
      <c r="AN37" s="17">
        <v>2206820</v>
      </c>
    </row>
    <row r="38" spans="1:43" s="14" customFormat="1" ht="16.5" hidden="1" customHeight="1">
      <c r="A38" s="18" t="s">
        <v>69</v>
      </c>
      <c r="B38" s="16">
        <v>446</v>
      </c>
      <c r="C38" s="17">
        <v>1343969</v>
      </c>
      <c r="D38" s="17">
        <v>3451865</v>
      </c>
      <c r="E38" s="17">
        <v>8041</v>
      </c>
      <c r="F38" s="17">
        <v>5401</v>
      </c>
      <c r="G38" s="17">
        <v>2640</v>
      </c>
      <c r="H38" s="17">
        <v>446</v>
      </c>
      <c r="I38" s="17">
        <v>340</v>
      </c>
      <c r="J38" s="17">
        <v>106</v>
      </c>
      <c r="K38" s="17">
        <v>5608</v>
      </c>
      <c r="L38" s="17">
        <v>3761</v>
      </c>
      <c r="M38" s="17">
        <v>1847</v>
      </c>
      <c r="N38" s="17">
        <v>1987</v>
      </c>
      <c r="O38" s="17">
        <v>1300</v>
      </c>
      <c r="P38" s="17">
        <v>687</v>
      </c>
      <c r="Q38" s="17">
        <v>69932</v>
      </c>
      <c r="R38" s="17">
        <v>31720</v>
      </c>
      <c r="S38" s="17">
        <v>38212</v>
      </c>
      <c r="T38" s="17">
        <v>357</v>
      </c>
      <c r="U38" s="17">
        <v>115924947</v>
      </c>
      <c r="V38" s="17">
        <v>73623265</v>
      </c>
      <c r="W38" s="17">
        <v>42301682</v>
      </c>
      <c r="X38" s="17">
        <v>65</v>
      </c>
      <c r="Y38" s="17">
        <v>64</v>
      </c>
      <c r="Z38" s="17">
        <v>0</v>
      </c>
      <c r="AA38" s="17">
        <v>1</v>
      </c>
      <c r="AB38" s="17">
        <v>5287</v>
      </c>
      <c r="AC38" s="17">
        <v>32782</v>
      </c>
      <c r="AD38" s="17">
        <v>136</v>
      </c>
      <c r="AE38" s="17">
        <v>47</v>
      </c>
      <c r="AF38" s="17">
        <v>179</v>
      </c>
      <c r="AG38" s="17">
        <v>5148</v>
      </c>
      <c r="AH38" s="17">
        <v>1820</v>
      </c>
      <c r="AI38" s="17">
        <v>3328</v>
      </c>
      <c r="AJ38" s="17">
        <v>107</v>
      </c>
      <c r="AK38" s="17">
        <v>28</v>
      </c>
      <c r="AL38" s="17">
        <v>46</v>
      </c>
      <c r="AM38" s="17">
        <v>346288</v>
      </c>
      <c r="AN38" s="17">
        <v>106076</v>
      </c>
    </row>
    <row r="39" spans="1:43" s="14" customFormat="1" ht="16.5" hidden="1" customHeight="1">
      <c r="A39" s="18" t="s">
        <v>70</v>
      </c>
      <c r="B39" s="16">
        <v>361</v>
      </c>
      <c r="C39" s="17">
        <v>1043948</v>
      </c>
      <c r="D39" s="17">
        <v>2704810</v>
      </c>
      <c r="E39" s="17">
        <v>5662</v>
      </c>
      <c r="F39" s="17">
        <v>3213</v>
      </c>
      <c r="G39" s="17">
        <v>2449</v>
      </c>
      <c r="H39" s="17">
        <v>361</v>
      </c>
      <c r="I39" s="17">
        <v>245</v>
      </c>
      <c r="J39" s="17">
        <v>116</v>
      </c>
      <c r="K39" s="17">
        <v>3801</v>
      </c>
      <c r="L39" s="17">
        <v>2102</v>
      </c>
      <c r="M39" s="17">
        <v>1699</v>
      </c>
      <c r="N39" s="17">
        <v>1500</v>
      </c>
      <c r="O39" s="17">
        <v>866</v>
      </c>
      <c r="P39" s="17">
        <v>634</v>
      </c>
      <c r="Q39" s="17">
        <v>25292</v>
      </c>
      <c r="R39" s="17">
        <v>11191</v>
      </c>
      <c r="S39" s="17">
        <v>14101</v>
      </c>
      <c r="T39" s="17">
        <v>0</v>
      </c>
      <c r="U39" s="17">
        <v>17757875</v>
      </c>
      <c r="V39" s="17">
        <v>12277069</v>
      </c>
      <c r="W39" s="17">
        <v>5480806</v>
      </c>
      <c r="X39" s="17">
        <v>152</v>
      </c>
      <c r="Y39" s="17">
        <v>152</v>
      </c>
      <c r="Z39" s="17">
        <v>0</v>
      </c>
      <c r="AA39" s="17">
        <v>0</v>
      </c>
      <c r="AB39" s="17">
        <v>2351</v>
      </c>
      <c r="AC39" s="17">
        <v>5827</v>
      </c>
      <c r="AD39" s="17">
        <v>34</v>
      </c>
      <c r="AE39" s="17">
        <v>89</v>
      </c>
      <c r="AF39" s="17">
        <v>53</v>
      </c>
      <c r="AG39" s="17">
        <v>1142</v>
      </c>
      <c r="AH39" s="17">
        <v>428</v>
      </c>
      <c r="AI39" s="17">
        <v>714</v>
      </c>
      <c r="AJ39" s="17">
        <v>30</v>
      </c>
      <c r="AK39" s="17">
        <v>28</v>
      </c>
      <c r="AL39" s="17">
        <v>96</v>
      </c>
      <c r="AM39" s="17">
        <v>18656</v>
      </c>
      <c r="AN39" s="17">
        <v>0</v>
      </c>
    </row>
    <row r="40" spans="1:43" s="14" customFormat="1" ht="16.5" hidden="1" customHeight="1">
      <c r="A40" s="18" t="s">
        <v>94</v>
      </c>
      <c r="B40" s="16">
        <v>248</v>
      </c>
      <c r="C40" s="17">
        <v>513584</v>
      </c>
      <c r="D40" s="17">
        <v>1469796</v>
      </c>
      <c r="E40" s="17">
        <v>4203</v>
      </c>
      <c r="F40" s="17">
        <v>2908</v>
      </c>
      <c r="G40" s="17">
        <v>1295</v>
      </c>
      <c r="H40" s="17">
        <v>248</v>
      </c>
      <c r="I40" s="17">
        <v>198</v>
      </c>
      <c r="J40" s="17">
        <v>50</v>
      </c>
      <c r="K40" s="17">
        <v>2922</v>
      </c>
      <c r="L40" s="17">
        <v>2019</v>
      </c>
      <c r="M40" s="17">
        <v>903</v>
      </c>
      <c r="N40" s="17">
        <v>1033</v>
      </c>
      <c r="O40" s="17">
        <v>691</v>
      </c>
      <c r="P40" s="17">
        <v>342</v>
      </c>
      <c r="Q40" s="17">
        <v>45848</v>
      </c>
      <c r="R40" s="17">
        <v>22349</v>
      </c>
      <c r="S40" s="17">
        <v>23499</v>
      </c>
      <c r="T40" s="17">
        <v>230</v>
      </c>
      <c r="U40" s="17">
        <v>178843834</v>
      </c>
      <c r="V40" s="17">
        <v>97434985</v>
      </c>
      <c r="W40" s="17">
        <v>81408849</v>
      </c>
      <c r="X40" s="17">
        <v>206</v>
      </c>
      <c r="Y40" s="17">
        <v>177</v>
      </c>
      <c r="Z40" s="17">
        <v>4</v>
      </c>
      <c r="AA40" s="17">
        <v>25</v>
      </c>
      <c r="AB40" s="17">
        <v>7934</v>
      </c>
      <c r="AC40" s="17">
        <v>30214</v>
      </c>
      <c r="AD40" s="17">
        <v>40</v>
      </c>
      <c r="AE40" s="17">
        <v>49</v>
      </c>
      <c r="AF40" s="17">
        <v>215</v>
      </c>
      <c r="AG40" s="17">
        <v>8844</v>
      </c>
      <c r="AH40" s="17">
        <v>3230</v>
      </c>
      <c r="AI40" s="17">
        <v>5614</v>
      </c>
      <c r="AJ40" s="17">
        <v>94</v>
      </c>
      <c r="AK40" s="17">
        <v>29</v>
      </c>
      <c r="AL40" s="17">
        <v>101</v>
      </c>
      <c r="AM40" s="17">
        <v>582677</v>
      </c>
      <c r="AN40" s="17">
        <v>259954</v>
      </c>
    </row>
    <row r="41" spans="1:43" s="14" customFormat="1" ht="16.5" hidden="1" customHeight="1">
      <c r="A41" s="18" t="s">
        <v>71</v>
      </c>
      <c r="B41" s="16">
        <v>608</v>
      </c>
      <c r="C41" s="17">
        <v>899899</v>
      </c>
      <c r="D41" s="17">
        <v>2669606</v>
      </c>
      <c r="E41" s="17">
        <v>9941</v>
      </c>
      <c r="F41" s="17">
        <v>7792</v>
      </c>
      <c r="G41" s="17">
        <v>2149</v>
      </c>
      <c r="H41" s="17">
        <v>608</v>
      </c>
      <c r="I41" s="17">
        <v>485</v>
      </c>
      <c r="J41" s="17">
        <v>123</v>
      </c>
      <c r="K41" s="17">
        <v>6910</v>
      </c>
      <c r="L41" s="17">
        <v>5472</v>
      </c>
      <c r="M41" s="17">
        <v>1438</v>
      </c>
      <c r="N41" s="17">
        <v>2423</v>
      </c>
      <c r="O41" s="17">
        <v>1835</v>
      </c>
      <c r="P41" s="17">
        <v>588</v>
      </c>
      <c r="Q41" s="17">
        <v>50275</v>
      </c>
      <c r="R41" s="17">
        <v>29204</v>
      </c>
      <c r="S41" s="17">
        <v>21071</v>
      </c>
      <c r="T41" s="17">
        <v>158</v>
      </c>
      <c r="U41" s="17">
        <v>107651511</v>
      </c>
      <c r="V41" s="17">
        <v>45112847</v>
      </c>
      <c r="W41" s="17">
        <v>62538664</v>
      </c>
      <c r="X41" s="17">
        <v>287</v>
      </c>
      <c r="Y41" s="17">
        <v>284</v>
      </c>
      <c r="Z41" s="17">
        <v>0</v>
      </c>
      <c r="AA41" s="17">
        <v>3</v>
      </c>
      <c r="AB41" s="17">
        <v>11531</v>
      </c>
      <c r="AC41" s="17">
        <v>29101</v>
      </c>
      <c r="AD41" s="17">
        <v>396</v>
      </c>
      <c r="AE41" s="17">
        <v>37</v>
      </c>
      <c r="AF41" s="17">
        <v>250</v>
      </c>
      <c r="AG41" s="17">
        <v>10798</v>
      </c>
      <c r="AH41" s="17">
        <v>4090</v>
      </c>
      <c r="AI41" s="17">
        <v>6708</v>
      </c>
      <c r="AJ41" s="17">
        <v>126</v>
      </c>
      <c r="AK41" s="17">
        <v>32</v>
      </c>
      <c r="AL41" s="17">
        <v>78</v>
      </c>
      <c r="AM41" s="17">
        <v>363053</v>
      </c>
      <c r="AN41" s="17">
        <v>156724</v>
      </c>
    </row>
    <row r="42" spans="1:43" s="14" customFormat="1" ht="16.5" hidden="1" customHeight="1">
      <c r="A42" s="18" t="s">
        <v>72</v>
      </c>
      <c r="B42" s="16">
        <v>678</v>
      </c>
      <c r="C42" s="17">
        <v>628175</v>
      </c>
      <c r="D42" s="17">
        <v>1764787</v>
      </c>
      <c r="E42" s="17">
        <v>10526</v>
      </c>
      <c r="F42" s="17">
        <v>8049</v>
      </c>
      <c r="G42" s="17">
        <v>2477</v>
      </c>
      <c r="H42" s="17">
        <v>678</v>
      </c>
      <c r="I42" s="17">
        <v>560</v>
      </c>
      <c r="J42" s="17">
        <v>118</v>
      </c>
      <c r="K42" s="17">
        <v>7413</v>
      </c>
      <c r="L42" s="17">
        <v>5621</v>
      </c>
      <c r="M42" s="17">
        <v>1792</v>
      </c>
      <c r="N42" s="17">
        <v>2435</v>
      </c>
      <c r="O42" s="17">
        <v>1868</v>
      </c>
      <c r="P42" s="17">
        <v>567</v>
      </c>
      <c r="Q42" s="17">
        <v>92858</v>
      </c>
      <c r="R42" s="17">
        <v>46652</v>
      </c>
      <c r="S42" s="17">
        <v>46206</v>
      </c>
      <c r="T42" s="17">
        <v>317</v>
      </c>
      <c r="U42" s="17">
        <v>152511469</v>
      </c>
      <c r="V42" s="17">
        <v>103918460</v>
      </c>
      <c r="W42" s="17">
        <v>48593009</v>
      </c>
      <c r="X42" s="17">
        <v>156</v>
      </c>
      <c r="Y42" s="17">
        <v>155</v>
      </c>
      <c r="Z42" s="17">
        <v>1</v>
      </c>
      <c r="AA42" s="17">
        <v>0</v>
      </c>
      <c r="AB42" s="17">
        <v>9025</v>
      </c>
      <c r="AC42" s="17">
        <v>26862</v>
      </c>
      <c r="AD42" s="17">
        <v>488</v>
      </c>
      <c r="AE42" s="17">
        <v>151</v>
      </c>
      <c r="AF42" s="17">
        <v>447</v>
      </c>
      <c r="AG42" s="17">
        <v>15939</v>
      </c>
      <c r="AH42" s="17">
        <v>5672</v>
      </c>
      <c r="AI42" s="17">
        <v>10267</v>
      </c>
      <c r="AJ42" s="17">
        <v>249</v>
      </c>
      <c r="AK42" s="17">
        <v>62</v>
      </c>
      <c r="AL42" s="17">
        <v>87</v>
      </c>
      <c r="AM42" s="17">
        <v>821448</v>
      </c>
      <c r="AN42" s="17">
        <v>381770</v>
      </c>
    </row>
    <row r="43" spans="1:43" s="14" customFormat="1" ht="16.5" hidden="1" customHeight="1">
      <c r="A43" s="18" t="s">
        <v>73</v>
      </c>
      <c r="B43" s="16">
        <v>841</v>
      </c>
      <c r="C43" s="17">
        <v>943925</v>
      </c>
      <c r="D43" s="17">
        <v>2442629</v>
      </c>
      <c r="E43" s="17">
        <v>12418</v>
      </c>
      <c r="F43" s="17">
        <v>8730</v>
      </c>
      <c r="G43" s="17">
        <v>3688</v>
      </c>
      <c r="H43" s="17">
        <v>841</v>
      </c>
      <c r="I43" s="17">
        <v>634</v>
      </c>
      <c r="J43" s="17">
        <v>207</v>
      </c>
      <c r="K43" s="17">
        <v>8421</v>
      </c>
      <c r="L43" s="17">
        <v>5836</v>
      </c>
      <c r="M43" s="17">
        <v>2585</v>
      </c>
      <c r="N43" s="17">
        <v>3156</v>
      </c>
      <c r="O43" s="17">
        <v>2260</v>
      </c>
      <c r="P43" s="17">
        <v>896</v>
      </c>
      <c r="Q43" s="17">
        <v>85243</v>
      </c>
      <c r="R43" s="17">
        <v>41609</v>
      </c>
      <c r="S43" s="17">
        <v>43634</v>
      </c>
      <c r="T43" s="17">
        <v>404</v>
      </c>
      <c r="U43" s="17">
        <v>173492762</v>
      </c>
      <c r="V43" s="17">
        <v>107310782</v>
      </c>
      <c r="W43" s="17">
        <v>66181980</v>
      </c>
      <c r="X43" s="17">
        <v>312</v>
      </c>
      <c r="Y43" s="17">
        <v>308</v>
      </c>
      <c r="Z43" s="17">
        <v>1</v>
      </c>
      <c r="AA43" s="17">
        <v>3</v>
      </c>
      <c r="AB43" s="17">
        <v>28496</v>
      </c>
      <c r="AC43" s="17">
        <v>28483</v>
      </c>
      <c r="AD43" s="17">
        <v>134</v>
      </c>
      <c r="AE43" s="17">
        <v>227</v>
      </c>
      <c r="AF43" s="17">
        <v>460</v>
      </c>
      <c r="AG43" s="17">
        <v>16436</v>
      </c>
      <c r="AH43" s="17">
        <v>5882</v>
      </c>
      <c r="AI43" s="17">
        <v>10554</v>
      </c>
      <c r="AJ43" s="17">
        <v>139</v>
      </c>
      <c r="AK43" s="17">
        <v>63</v>
      </c>
      <c r="AL43" s="17">
        <v>135</v>
      </c>
      <c r="AM43" s="17">
        <v>710874</v>
      </c>
      <c r="AN43" s="17">
        <v>398535</v>
      </c>
    </row>
    <row r="44" spans="1:43" s="14" customFormat="1" ht="16.5" hidden="1" customHeight="1">
      <c r="A44" s="18" t="s">
        <v>120</v>
      </c>
      <c r="B44" s="16">
        <v>3551</v>
      </c>
      <c r="C44" s="17">
        <v>2333533</v>
      </c>
      <c r="D44" s="17">
        <v>6807930</v>
      </c>
      <c r="E44" s="17">
        <v>56304</v>
      </c>
      <c r="F44" s="17">
        <v>45696</v>
      </c>
      <c r="G44" s="17">
        <v>10608</v>
      </c>
      <c r="H44" s="17">
        <v>3551</v>
      </c>
      <c r="I44" s="17">
        <v>3014</v>
      </c>
      <c r="J44" s="17">
        <v>537</v>
      </c>
      <c r="K44" s="17">
        <v>39205</v>
      </c>
      <c r="L44" s="17">
        <v>31788</v>
      </c>
      <c r="M44" s="17">
        <v>7417</v>
      </c>
      <c r="N44" s="17">
        <v>13548</v>
      </c>
      <c r="O44" s="17">
        <v>10894</v>
      </c>
      <c r="P44" s="17">
        <v>2654</v>
      </c>
      <c r="Q44" s="17">
        <v>389879</v>
      </c>
      <c r="R44" s="17">
        <v>231389</v>
      </c>
      <c r="S44" s="17">
        <v>158490</v>
      </c>
      <c r="T44" s="17">
        <v>2513</v>
      </c>
      <c r="U44" s="17">
        <v>1014729196</v>
      </c>
      <c r="V44" s="17">
        <v>770346274</v>
      </c>
      <c r="W44" s="17">
        <v>244382922</v>
      </c>
      <c r="X44" s="17">
        <v>2534</v>
      </c>
      <c r="Y44" s="17">
        <v>2464</v>
      </c>
      <c r="Z44" s="17">
        <v>31</v>
      </c>
      <c r="AA44" s="17">
        <v>39</v>
      </c>
      <c r="AB44" s="17">
        <v>31582</v>
      </c>
      <c r="AC44" s="17">
        <v>153144</v>
      </c>
      <c r="AD44" s="17">
        <v>1936</v>
      </c>
      <c r="AE44" s="17">
        <v>973</v>
      </c>
      <c r="AF44" s="17">
        <v>2097</v>
      </c>
      <c r="AG44" s="17">
        <v>64056</v>
      </c>
      <c r="AH44" s="17">
        <v>26773</v>
      </c>
      <c r="AI44" s="17">
        <v>37283</v>
      </c>
      <c r="AJ44" s="17">
        <v>758</v>
      </c>
      <c r="AK44" s="17">
        <v>415</v>
      </c>
      <c r="AL44" s="17">
        <v>389</v>
      </c>
      <c r="AM44" s="17">
        <v>2817462</v>
      </c>
      <c r="AN44" s="17">
        <v>902353</v>
      </c>
    </row>
    <row r="45" spans="1:43" s="14" customFormat="1" ht="16.5" hidden="1" customHeight="1">
      <c r="A45" s="15" t="s">
        <v>47</v>
      </c>
      <c r="B45" s="16">
        <v>242</v>
      </c>
      <c r="C45" s="17">
        <v>164197</v>
      </c>
      <c r="D45" s="17">
        <v>457414</v>
      </c>
      <c r="E45" s="17">
        <v>3949</v>
      </c>
      <c r="F45" s="17">
        <v>3338</v>
      </c>
      <c r="G45" s="17">
        <v>611</v>
      </c>
      <c r="H45" s="17">
        <v>242</v>
      </c>
      <c r="I45" s="17">
        <v>216</v>
      </c>
      <c r="J45" s="17">
        <v>26</v>
      </c>
      <c r="K45" s="17">
        <v>2763</v>
      </c>
      <c r="L45" s="17">
        <v>2330</v>
      </c>
      <c r="M45" s="17">
        <v>433</v>
      </c>
      <c r="N45" s="17">
        <v>944</v>
      </c>
      <c r="O45" s="17">
        <v>792</v>
      </c>
      <c r="P45" s="17">
        <v>152</v>
      </c>
      <c r="Q45" s="17">
        <v>23688</v>
      </c>
      <c r="R45" s="17">
        <v>15007</v>
      </c>
      <c r="S45" s="17">
        <v>8681</v>
      </c>
      <c r="T45" s="17">
        <v>121</v>
      </c>
      <c r="U45" s="17">
        <v>104323730</v>
      </c>
      <c r="V45" s="17">
        <v>86114475</v>
      </c>
      <c r="W45" s="17">
        <v>18209255</v>
      </c>
      <c r="X45" s="17">
        <v>196</v>
      </c>
      <c r="Y45" s="17">
        <v>185</v>
      </c>
      <c r="Z45" s="17">
        <v>1</v>
      </c>
      <c r="AA45" s="17">
        <v>10</v>
      </c>
      <c r="AB45" s="17">
        <v>2019</v>
      </c>
      <c r="AC45" s="17">
        <v>40936</v>
      </c>
      <c r="AD45" s="17">
        <v>115</v>
      </c>
      <c r="AE45" s="17">
        <v>104</v>
      </c>
      <c r="AF45" s="17">
        <v>176</v>
      </c>
      <c r="AG45" s="17">
        <v>4605</v>
      </c>
      <c r="AH45" s="17">
        <v>1957</v>
      </c>
      <c r="AI45" s="17">
        <v>2648</v>
      </c>
      <c r="AJ45" s="17">
        <v>64</v>
      </c>
      <c r="AK45" s="17">
        <v>11</v>
      </c>
      <c r="AL45" s="17">
        <v>21</v>
      </c>
      <c r="AM45" s="17">
        <v>159851</v>
      </c>
      <c r="AN45" s="17">
        <v>42903</v>
      </c>
    </row>
    <row r="46" spans="1:43" s="14" customFormat="1" ht="16.5" hidden="1" customHeight="1">
      <c r="A46" s="15" t="s">
        <v>48</v>
      </c>
      <c r="B46" s="16">
        <v>186</v>
      </c>
      <c r="C46" s="17">
        <v>180090</v>
      </c>
      <c r="D46" s="17">
        <v>532590</v>
      </c>
      <c r="E46" s="17">
        <v>3384</v>
      </c>
      <c r="F46" s="17">
        <v>2602</v>
      </c>
      <c r="G46" s="17">
        <v>782</v>
      </c>
      <c r="H46" s="17">
        <v>186</v>
      </c>
      <c r="I46" s="17">
        <v>155</v>
      </c>
      <c r="J46" s="17">
        <v>31</v>
      </c>
      <c r="K46" s="17">
        <v>2366</v>
      </c>
      <c r="L46" s="17">
        <v>1829</v>
      </c>
      <c r="M46" s="17">
        <v>537</v>
      </c>
      <c r="N46" s="17">
        <v>832</v>
      </c>
      <c r="O46" s="17">
        <v>618</v>
      </c>
      <c r="P46" s="17">
        <v>214</v>
      </c>
      <c r="Q46" s="17">
        <v>34476</v>
      </c>
      <c r="R46" s="17">
        <v>19405</v>
      </c>
      <c r="S46" s="17">
        <v>15071</v>
      </c>
      <c r="T46" s="17">
        <v>170</v>
      </c>
      <c r="U46" s="17">
        <v>153401888</v>
      </c>
      <c r="V46" s="17">
        <v>82222298</v>
      </c>
      <c r="W46" s="17">
        <v>71179590</v>
      </c>
      <c r="X46" s="17">
        <v>78</v>
      </c>
      <c r="Y46" s="17">
        <v>69</v>
      </c>
      <c r="Z46" s="17">
        <v>5</v>
      </c>
      <c r="AA46" s="17">
        <v>4</v>
      </c>
      <c r="AB46" s="17">
        <v>3100</v>
      </c>
      <c r="AC46" s="17">
        <v>17062</v>
      </c>
      <c r="AD46" s="17">
        <v>147</v>
      </c>
      <c r="AE46" s="17">
        <v>55</v>
      </c>
      <c r="AF46" s="17">
        <v>292</v>
      </c>
      <c r="AG46" s="17">
        <v>4886</v>
      </c>
      <c r="AH46" s="17">
        <v>2104</v>
      </c>
      <c r="AI46" s="17">
        <v>2782</v>
      </c>
      <c r="AJ46" s="17">
        <v>38</v>
      </c>
      <c r="AK46" s="17">
        <v>17</v>
      </c>
      <c r="AL46" s="17">
        <v>34</v>
      </c>
      <c r="AM46" s="17">
        <v>115128</v>
      </c>
      <c r="AN46" s="17">
        <v>43852</v>
      </c>
    </row>
    <row r="47" spans="1:43" s="14" customFormat="1" ht="16.5" hidden="1" customHeight="1">
      <c r="A47" s="15" t="s">
        <v>49</v>
      </c>
      <c r="B47" s="16">
        <v>279</v>
      </c>
      <c r="C47" s="17">
        <v>184363</v>
      </c>
      <c r="D47" s="17">
        <v>563912</v>
      </c>
      <c r="E47" s="17">
        <v>4667</v>
      </c>
      <c r="F47" s="17">
        <v>3613</v>
      </c>
      <c r="G47" s="17">
        <v>1054</v>
      </c>
      <c r="H47" s="17">
        <v>279</v>
      </c>
      <c r="I47" s="17">
        <v>222</v>
      </c>
      <c r="J47" s="17">
        <v>57</v>
      </c>
      <c r="K47" s="17">
        <v>3275</v>
      </c>
      <c r="L47" s="17">
        <v>2527</v>
      </c>
      <c r="M47" s="17">
        <v>748</v>
      </c>
      <c r="N47" s="17">
        <v>1113</v>
      </c>
      <c r="O47" s="17">
        <v>864</v>
      </c>
      <c r="P47" s="17">
        <v>249</v>
      </c>
      <c r="Q47" s="17">
        <v>46925</v>
      </c>
      <c r="R47" s="17">
        <v>25634</v>
      </c>
      <c r="S47" s="17">
        <v>21291</v>
      </c>
      <c r="T47" s="17">
        <v>216</v>
      </c>
      <c r="U47" s="17">
        <v>36748000</v>
      </c>
      <c r="V47" s="17">
        <v>34990000</v>
      </c>
      <c r="W47" s="17">
        <v>1758000</v>
      </c>
      <c r="X47" s="17">
        <v>247</v>
      </c>
      <c r="Y47" s="17">
        <v>243</v>
      </c>
      <c r="Z47" s="17">
        <v>2</v>
      </c>
      <c r="AA47" s="17">
        <v>2</v>
      </c>
      <c r="AB47" s="17">
        <v>2016</v>
      </c>
      <c r="AC47" s="17">
        <v>4018</v>
      </c>
      <c r="AD47" s="17">
        <v>175</v>
      </c>
      <c r="AE47" s="17">
        <v>145</v>
      </c>
      <c r="AF47" s="17">
        <v>123</v>
      </c>
      <c r="AG47" s="17">
        <v>5132</v>
      </c>
      <c r="AH47" s="17">
        <v>2357</v>
      </c>
      <c r="AI47" s="17">
        <v>2775</v>
      </c>
      <c r="AJ47" s="17">
        <v>69</v>
      </c>
      <c r="AK47" s="17">
        <v>39</v>
      </c>
      <c r="AL47" s="17">
        <v>31</v>
      </c>
      <c r="AM47" s="17">
        <v>164365</v>
      </c>
      <c r="AN47" s="17">
        <v>130986</v>
      </c>
    </row>
    <row r="48" spans="1:43" s="14" customFormat="1" ht="16.5" hidden="1" customHeight="1">
      <c r="A48" s="15" t="s">
        <v>50</v>
      </c>
      <c r="B48" s="16">
        <v>548</v>
      </c>
      <c r="C48" s="17">
        <v>346923</v>
      </c>
      <c r="D48" s="17">
        <v>1151592</v>
      </c>
      <c r="E48" s="17">
        <v>9418</v>
      </c>
      <c r="F48" s="17">
        <v>8100</v>
      </c>
      <c r="G48" s="17">
        <v>1318</v>
      </c>
      <c r="H48" s="17">
        <v>548</v>
      </c>
      <c r="I48" s="17">
        <v>474</v>
      </c>
      <c r="J48" s="17">
        <v>74</v>
      </c>
      <c r="K48" s="17">
        <v>6636</v>
      </c>
      <c r="L48" s="17">
        <v>5664</v>
      </c>
      <c r="M48" s="17">
        <v>972</v>
      </c>
      <c r="N48" s="17">
        <v>2234</v>
      </c>
      <c r="O48" s="17">
        <v>1962</v>
      </c>
      <c r="P48" s="17">
        <v>272</v>
      </c>
      <c r="Q48" s="17">
        <v>66442</v>
      </c>
      <c r="R48" s="17">
        <v>39957</v>
      </c>
      <c r="S48" s="17">
        <v>26485</v>
      </c>
      <c r="T48" s="17">
        <v>383</v>
      </c>
      <c r="U48" s="17">
        <v>143509063</v>
      </c>
      <c r="V48" s="17">
        <v>103416020</v>
      </c>
      <c r="W48" s="17">
        <v>40093043</v>
      </c>
      <c r="X48" s="17">
        <v>417</v>
      </c>
      <c r="Y48" s="17">
        <v>412</v>
      </c>
      <c r="Z48" s="17">
        <v>2</v>
      </c>
      <c r="AA48" s="17">
        <v>3</v>
      </c>
      <c r="AB48" s="17">
        <v>5835</v>
      </c>
      <c r="AC48" s="17">
        <v>23678</v>
      </c>
      <c r="AD48" s="17">
        <v>331</v>
      </c>
      <c r="AE48" s="17">
        <v>111</v>
      </c>
      <c r="AF48" s="17">
        <v>403</v>
      </c>
      <c r="AG48" s="17">
        <v>19036</v>
      </c>
      <c r="AH48" s="17">
        <v>8017</v>
      </c>
      <c r="AI48" s="17">
        <v>11019</v>
      </c>
      <c r="AJ48" s="17">
        <v>83</v>
      </c>
      <c r="AK48" s="17">
        <v>50</v>
      </c>
      <c r="AL48" s="17">
        <v>73</v>
      </c>
      <c r="AM48" s="17">
        <v>507526</v>
      </c>
      <c r="AN48" s="17">
        <v>216359</v>
      </c>
    </row>
    <row r="49" spans="1:40" s="14" customFormat="1" ht="16.5" hidden="1" customHeight="1">
      <c r="A49" s="15" t="s">
        <v>51</v>
      </c>
      <c r="B49" s="16">
        <v>281</v>
      </c>
      <c r="C49" s="17">
        <v>170956</v>
      </c>
      <c r="D49" s="17">
        <v>493203</v>
      </c>
      <c r="E49" s="17">
        <v>4042</v>
      </c>
      <c r="F49" s="17">
        <v>3315</v>
      </c>
      <c r="G49" s="17">
        <v>727</v>
      </c>
      <c r="H49" s="17">
        <v>281</v>
      </c>
      <c r="I49" s="17">
        <v>249</v>
      </c>
      <c r="J49" s="17">
        <v>32</v>
      </c>
      <c r="K49" s="17">
        <v>2806</v>
      </c>
      <c r="L49" s="17">
        <v>2305</v>
      </c>
      <c r="M49" s="17">
        <v>501</v>
      </c>
      <c r="N49" s="17">
        <v>955</v>
      </c>
      <c r="O49" s="17">
        <v>761</v>
      </c>
      <c r="P49" s="17">
        <v>194</v>
      </c>
      <c r="Q49" s="17">
        <v>29275</v>
      </c>
      <c r="R49" s="17">
        <v>19153</v>
      </c>
      <c r="S49" s="17">
        <v>10122</v>
      </c>
      <c r="T49" s="17">
        <v>225</v>
      </c>
      <c r="U49" s="17">
        <v>41237749</v>
      </c>
      <c r="V49" s="17">
        <v>35136551</v>
      </c>
      <c r="W49" s="17">
        <v>6101198</v>
      </c>
      <c r="X49" s="17">
        <v>218</v>
      </c>
      <c r="Y49" s="17">
        <v>211</v>
      </c>
      <c r="Z49" s="17">
        <v>1</v>
      </c>
      <c r="AA49" s="17">
        <v>6</v>
      </c>
      <c r="AB49" s="17">
        <v>3236</v>
      </c>
      <c r="AC49" s="17">
        <v>4261</v>
      </c>
      <c r="AD49" s="17">
        <v>76</v>
      </c>
      <c r="AE49" s="17">
        <v>111</v>
      </c>
      <c r="AF49" s="17">
        <v>149</v>
      </c>
      <c r="AG49" s="17">
        <v>3975</v>
      </c>
      <c r="AH49" s="17">
        <v>1760</v>
      </c>
      <c r="AI49" s="17">
        <v>2215</v>
      </c>
      <c r="AJ49" s="17">
        <v>71</v>
      </c>
      <c r="AK49" s="17">
        <v>37</v>
      </c>
      <c r="AL49" s="17">
        <v>27</v>
      </c>
      <c r="AM49" s="17">
        <v>60119</v>
      </c>
      <c r="AN49" s="17">
        <v>23886</v>
      </c>
    </row>
    <row r="50" spans="1:40" s="14" customFormat="1" ht="16.5" hidden="1" customHeight="1">
      <c r="A50" s="15" t="s">
        <v>52</v>
      </c>
      <c r="B50" s="16">
        <v>429</v>
      </c>
      <c r="C50" s="17">
        <v>211988</v>
      </c>
      <c r="D50" s="17">
        <v>632399</v>
      </c>
      <c r="E50" s="17">
        <v>6703</v>
      </c>
      <c r="F50" s="17">
        <v>5980</v>
      </c>
      <c r="G50" s="17">
        <v>723</v>
      </c>
      <c r="H50" s="17">
        <v>429</v>
      </c>
      <c r="I50" s="17">
        <v>382</v>
      </c>
      <c r="J50" s="17">
        <v>47</v>
      </c>
      <c r="K50" s="17">
        <v>4658</v>
      </c>
      <c r="L50" s="17">
        <v>4146</v>
      </c>
      <c r="M50" s="17">
        <v>512</v>
      </c>
      <c r="N50" s="17">
        <v>1616</v>
      </c>
      <c r="O50" s="17">
        <v>1452</v>
      </c>
      <c r="P50" s="17">
        <v>164</v>
      </c>
      <c r="Q50" s="17">
        <v>28726</v>
      </c>
      <c r="R50" s="17">
        <v>20732</v>
      </c>
      <c r="S50" s="17">
        <v>7994</v>
      </c>
      <c r="T50" s="17">
        <v>296</v>
      </c>
      <c r="U50" s="17">
        <v>69945028</v>
      </c>
      <c r="V50" s="17">
        <v>45993744</v>
      </c>
      <c r="W50" s="17">
        <v>23951284</v>
      </c>
      <c r="X50" s="17">
        <v>384</v>
      </c>
      <c r="Y50" s="17">
        <v>378</v>
      </c>
      <c r="Z50" s="17">
        <v>5</v>
      </c>
      <c r="AA50" s="17">
        <v>1</v>
      </c>
      <c r="AB50" s="17">
        <v>1792</v>
      </c>
      <c r="AC50" s="17">
        <v>2753</v>
      </c>
      <c r="AD50" s="17">
        <v>298</v>
      </c>
      <c r="AE50" s="17">
        <v>64</v>
      </c>
      <c r="AF50" s="17">
        <v>113</v>
      </c>
      <c r="AG50" s="17">
        <v>3583</v>
      </c>
      <c r="AH50" s="17">
        <v>1537</v>
      </c>
      <c r="AI50" s="17">
        <v>2046</v>
      </c>
      <c r="AJ50" s="17">
        <v>42</v>
      </c>
      <c r="AK50" s="17">
        <v>34</v>
      </c>
      <c r="AL50" s="17">
        <v>22</v>
      </c>
      <c r="AM50" s="17">
        <v>193920</v>
      </c>
      <c r="AN50" s="17">
        <v>40880</v>
      </c>
    </row>
    <row r="51" spans="1:40" s="14" customFormat="1" ht="16.5" hidden="1" customHeight="1">
      <c r="A51" s="15" t="s">
        <v>53</v>
      </c>
      <c r="B51" s="16">
        <v>360</v>
      </c>
      <c r="C51" s="17">
        <v>181449</v>
      </c>
      <c r="D51" s="17">
        <v>519617</v>
      </c>
      <c r="E51" s="17">
        <v>6375</v>
      </c>
      <c r="F51" s="17">
        <v>5443</v>
      </c>
      <c r="G51" s="17">
        <v>932</v>
      </c>
      <c r="H51" s="17">
        <v>360</v>
      </c>
      <c r="I51" s="17">
        <v>313</v>
      </c>
      <c r="J51" s="17">
        <v>47</v>
      </c>
      <c r="K51" s="17">
        <v>4469</v>
      </c>
      <c r="L51" s="17">
        <v>3805</v>
      </c>
      <c r="M51" s="17">
        <v>664</v>
      </c>
      <c r="N51" s="17">
        <v>1546</v>
      </c>
      <c r="O51" s="17">
        <v>1325</v>
      </c>
      <c r="P51" s="17">
        <v>221</v>
      </c>
      <c r="Q51" s="17">
        <v>34069</v>
      </c>
      <c r="R51" s="17">
        <v>22191</v>
      </c>
      <c r="S51" s="17">
        <v>11878</v>
      </c>
      <c r="T51" s="17">
        <v>245</v>
      </c>
      <c r="U51" s="17">
        <v>80671903</v>
      </c>
      <c r="V51" s="17">
        <v>64800393</v>
      </c>
      <c r="W51" s="17">
        <v>15871510</v>
      </c>
      <c r="X51" s="17">
        <v>290</v>
      </c>
      <c r="Y51" s="17">
        <v>286</v>
      </c>
      <c r="Z51" s="17">
        <v>1</v>
      </c>
      <c r="AA51" s="17">
        <v>3</v>
      </c>
      <c r="AB51" s="17">
        <v>3606</v>
      </c>
      <c r="AC51" s="17">
        <v>14318</v>
      </c>
      <c r="AD51" s="17">
        <v>287</v>
      </c>
      <c r="AE51" s="17">
        <v>85</v>
      </c>
      <c r="AF51" s="17">
        <v>178</v>
      </c>
      <c r="AG51" s="17">
        <v>4789</v>
      </c>
      <c r="AH51" s="17">
        <v>2071</v>
      </c>
      <c r="AI51" s="17">
        <v>2718</v>
      </c>
      <c r="AJ51" s="17">
        <v>42</v>
      </c>
      <c r="AK51" s="17">
        <v>60</v>
      </c>
      <c r="AL51" s="17">
        <v>13</v>
      </c>
      <c r="AM51" s="17">
        <v>273631</v>
      </c>
      <c r="AN51" s="17">
        <v>109230</v>
      </c>
    </row>
    <row r="52" spans="1:40" s="14" customFormat="1" ht="16.5" hidden="1" customHeight="1">
      <c r="A52" s="15" t="s">
        <v>54</v>
      </c>
      <c r="B52" s="16">
        <v>464</v>
      </c>
      <c r="C52" s="17">
        <v>283480</v>
      </c>
      <c r="D52" s="17">
        <v>840656</v>
      </c>
      <c r="E52" s="17">
        <v>6156</v>
      </c>
      <c r="F52" s="17">
        <v>4973</v>
      </c>
      <c r="G52" s="17">
        <v>1183</v>
      </c>
      <c r="H52" s="17">
        <v>464</v>
      </c>
      <c r="I52" s="17">
        <v>394</v>
      </c>
      <c r="J52" s="17">
        <v>70</v>
      </c>
      <c r="K52" s="17">
        <v>4231</v>
      </c>
      <c r="L52" s="17">
        <v>3393</v>
      </c>
      <c r="M52" s="17">
        <v>838</v>
      </c>
      <c r="N52" s="17">
        <v>1461</v>
      </c>
      <c r="O52" s="17">
        <v>1186</v>
      </c>
      <c r="P52" s="17">
        <v>275</v>
      </c>
      <c r="Q52" s="17">
        <v>56157</v>
      </c>
      <c r="R52" s="17">
        <v>32476</v>
      </c>
      <c r="S52" s="17">
        <v>23681</v>
      </c>
      <c r="T52" s="17">
        <v>291</v>
      </c>
      <c r="U52" s="17">
        <v>118833947</v>
      </c>
      <c r="V52" s="17">
        <v>104758900</v>
      </c>
      <c r="W52" s="17">
        <v>14075047</v>
      </c>
      <c r="X52" s="17">
        <v>231</v>
      </c>
      <c r="Y52" s="17">
        <v>229</v>
      </c>
      <c r="Z52" s="17">
        <v>1</v>
      </c>
      <c r="AA52" s="17">
        <v>1</v>
      </c>
      <c r="AB52" s="17">
        <v>3682</v>
      </c>
      <c r="AC52" s="17">
        <v>29068</v>
      </c>
      <c r="AD52" s="17">
        <v>291</v>
      </c>
      <c r="AE52" s="17">
        <v>100</v>
      </c>
      <c r="AF52" s="17">
        <v>221</v>
      </c>
      <c r="AG52" s="17">
        <v>6524</v>
      </c>
      <c r="AH52" s="17">
        <v>2425</v>
      </c>
      <c r="AI52" s="17">
        <v>4099</v>
      </c>
      <c r="AJ52" s="17">
        <v>201</v>
      </c>
      <c r="AK52" s="17">
        <v>35</v>
      </c>
      <c r="AL52" s="17">
        <v>48</v>
      </c>
      <c r="AM52" s="17">
        <v>861043</v>
      </c>
      <c r="AN52" s="17">
        <v>41043</v>
      </c>
    </row>
    <row r="53" spans="1:40" s="14" customFormat="1" ht="16.5" hidden="1" customHeight="1">
      <c r="A53" s="15" t="s">
        <v>55</v>
      </c>
      <c r="B53" s="16">
        <v>156</v>
      </c>
      <c r="C53" s="17">
        <v>72075</v>
      </c>
      <c r="D53" s="17">
        <v>194499</v>
      </c>
      <c r="E53" s="17">
        <v>2146</v>
      </c>
      <c r="F53" s="17">
        <v>1632</v>
      </c>
      <c r="G53" s="17">
        <v>514</v>
      </c>
      <c r="H53" s="17">
        <v>156</v>
      </c>
      <c r="I53" s="17">
        <v>133</v>
      </c>
      <c r="J53" s="17">
        <v>23</v>
      </c>
      <c r="K53" s="17">
        <v>1480</v>
      </c>
      <c r="L53" s="17">
        <v>1146</v>
      </c>
      <c r="M53" s="17">
        <v>334</v>
      </c>
      <c r="N53" s="17">
        <v>510</v>
      </c>
      <c r="O53" s="17">
        <v>353</v>
      </c>
      <c r="P53" s="17">
        <v>157</v>
      </c>
      <c r="Q53" s="17">
        <v>14593</v>
      </c>
      <c r="R53" s="17">
        <v>8471</v>
      </c>
      <c r="S53" s="17">
        <v>6122</v>
      </c>
      <c r="T53" s="17">
        <v>118</v>
      </c>
      <c r="U53" s="17">
        <v>79343738</v>
      </c>
      <c r="V53" s="17">
        <v>68163849</v>
      </c>
      <c r="W53" s="17">
        <v>11179889</v>
      </c>
      <c r="X53" s="17">
        <v>130</v>
      </c>
      <c r="Y53" s="17">
        <v>130</v>
      </c>
      <c r="Z53" s="17">
        <v>0</v>
      </c>
      <c r="AA53" s="17">
        <v>0</v>
      </c>
      <c r="AB53" s="17">
        <v>1910</v>
      </c>
      <c r="AC53" s="17">
        <v>1908</v>
      </c>
      <c r="AD53" s="17">
        <v>6</v>
      </c>
      <c r="AE53" s="17">
        <v>58</v>
      </c>
      <c r="AF53" s="17">
        <v>52</v>
      </c>
      <c r="AG53" s="17">
        <v>1056</v>
      </c>
      <c r="AH53" s="17">
        <v>597</v>
      </c>
      <c r="AI53" s="17">
        <v>459</v>
      </c>
      <c r="AJ53" s="17">
        <v>9</v>
      </c>
      <c r="AK53" s="17">
        <v>31</v>
      </c>
      <c r="AL53" s="17">
        <v>46</v>
      </c>
      <c r="AM53" s="17">
        <v>16491</v>
      </c>
      <c r="AN53" s="17">
        <v>29156</v>
      </c>
    </row>
    <row r="54" spans="1:40" s="14" customFormat="1" ht="16.5" hidden="1" customHeight="1">
      <c r="A54" s="15" t="s">
        <v>56</v>
      </c>
      <c r="B54" s="16">
        <v>176</v>
      </c>
      <c r="C54" s="17">
        <v>113958</v>
      </c>
      <c r="D54" s="17">
        <v>300395</v>
      </c>
      <c r="E54" s="17">
        <v>2288</v>
      </c>
      <c r="F54" s="17">
        <v>1601</v>
      </c>
      <c r="G54" s="17">
        <v>687</v>
      </c>
      <c r="H54" s="17">
        <v>176</v>
      </c>
      <c r="I54" s="17">
        <v>137</v>
      </c>
      <c r="J54" s="17">
        <v>39</v>
      </c>
      <c r="K54" s="17">
        <v>1548</v>
      </c>
      <c r="L54" s="17">
        <v>1085</v>
      </c>
      <c r="M54" s="17">
        <v>463</v>
      </c>
      <c r="N54" s="17">
        <v>564</v>
      </c>
      <c r="O54" s="17">
        <v>379</v>
      </c>
      <c r="P54" s="17">
        <v>185</v>
      </c>
      <c r="Q54" s="17">
        <v>16397</v>
      </c>
      <c r="R54" s="17">
        <v>8603</v>
      </c>
      <c r="S54" s="17">
        <v>7794</v>
      </c>
      <c r="T54" s="17">
        <v>144</v>
      </c>
      <c r="U54" s="17">
        <v>74268514</v>
      </c>
      <c r="V54" s="17">
        <v>61723932</v>
      </c>
      <c r="W54" s="17">
        <v>12544582</v>
      </c>
      <c r="X54" s="17">
        <v>161</v>
      </c>
      <c r="Y54" s="17">
        <v>154</v>
      </c>
      <c r="Z54" s="17">
        <v>2</v>
      </c>
      <c r="AA54" s="17">
        <v>5</v>
      </c>
      <c r="AB54" s="17">
        <v>1870</v>
      </c>
      <c r="AC54" s="17">
        <v>2616</v>
      </c>
      <c r="AD54" s="17">
        <v>50</v>
      </c>
      <c r="AE54" s="17">
        <v>41</v>
      </c>
      <c r="AF54" s="17">
        <v>99</v>
      </c>
      <c r="AG54" s="17">
        <v>3105</v>
      </c>
      <c r="AH54" s="17">
        <v>1254</v>
      </c>
      <c r="AI54" s="17">
        <v>1851</v>
      </c>
      <c r="AJ54" s="17">
        <v>48</v>
      </c>
      <c r="AK54" s="17">
        <v>30</v>
      </c>
      <c r="AL54" s="17">
        <v>31</v>
      </c>
      <c r="AM54" s="17">
        <v>129367</v>
      </c>
      <c r="AN54" s="17">
        <v>120249</v>
      </c>
    </row>
    <row r="55" spans="1:40" s="14" customFormat="1" ht="16.5" hidden="1" customHeight="1">
      <c r="A55" s="15" t="s">
        <v>57</v>
      </c>
      <c r="B55" s="16">
        <v>91</v>
      </c>
      <c r="C55" s="17">
        <v>36128</v>
      </c>
      <c r="D55" s="17">
        <v>97126</v>
      </c>
      <c r="E55" s="17">
        <v>1310</v>
      </c>
      <c r="F55" s="17">
        <v>1053</v>
      </c>
      <c r="G55" s="17">
        <v>257</v>
      </c>
      <c r="H55" s="17">
        <v>91</v>
      </c>
      <c r="I55" s="17">
        <v>83</v>
      </c>
      <c r="J55" s="17">
        <v>8</v>
      </c>
      <c r="K55" s="17">
        <v>904</v>
      </c>
      <c r="L55" s="17">
        <v>736</v>
      </c>
      <c r="M55" s="17">
        <v>168</v>
      </c>
      <c r="N55" s="17">
        <v>315</v>
      </c>
      <c r="O55" s="17">
        <v>234</v>
      </c>
      <c r="P55" s="17">
        <v>81</v>
      </c>
      <c r="Q55" s="17">
        <v>9406</v>
      </c>
      <c r="R55" s="17">
        <v>5160</v>
      </c>
      <c r="S55" s="17">
        <v>4246</v>
      </c>
      <c r="T55" s="17">
        <v>87</v>
      </c>
      <c r="U55" s="17">
        <v>50578766</v>
      </c>
      <c r="V55" s="17">
        <v>45202056</v>
      </c>
      <c r="W55" s="17">
        <v>5376710</v>
      </c>
      <c r="X55" s="17">
        <v>88</v>
      </c>
      <c r="Y55" s="17">
        <v>74</v>
      </c>
      <c r="Z55" s="17">
        <v>10</v>
      </c>
      <c r="AA55" s="17">
        <v>4</v>
      </c>
      <c r="AB55" s="17">
        <v>712</v>
      </c>
      <c r="AC55" s="17">
        <v>775</v>
      </c>
      <c r="AD55" s="17">
        <v>37</v>
      </c>
      <c r="AE55" s="17">
        <v>5</v>
      </c>
      <c r="AF55" s="17">
        <v>56</v>
      </c>
      <c r="AG55" s="17">
        <v>1009</v>
      </c>
      <c r="AH55" s="17">
        <v>408</v>
      </c>
      <c r="AI55" s="17">
        <v>601</v>
      </c>
      <c r="AJ55" s="17">
        <v>19</v>
      </c>
      <c r="AK55" s="17">
        <v>18</v>
      </c>
      <c r="AL55" s="17">
        <v>12</v>
      </c>
      <c r="AM55" s="17">
        <v>60257</v>
      </c>
      <c r="AN55" s="17">
        <v>14312</v>
      </c>
    </row>
    <row r="56" spans="1:40" s="14" customFormat="1" ht="16.5" hidden="1" customHeight="1">
      <c r="A56" s="15" t="s">
        <v>58</v>
      </c>
      <c r="B56" s="16">
        <v>146</v>
      </c>
      <c r="C56" s="17">
        <v>145665</v>
      </c>
      <c r="D56" s="17">
        <v>358623</v>
      </c>
      <c r="E56" s="17">
        <v>2874</v>
      </c>
      <c r="F56" s="17">
        <v>1965</v>
      </c>
      <c r="G56" s="17">
        <v>909</v>
      </c>
      <c r="H56" s="17">
        <v>146</v>
      </c>
      <c r="I56" s="17">
        <v>104</v>
      </c>
      <c r="J56" s="17">
        <v>42</v>
      </c>
      <c r="K56" s="17">
        <v>1996</v>
      </c>
      <c r="L56" s="17">
        <v>1380</v>
      </c>
      <c r="M56" s="17">
        <v>616</v>
      </c>
      <c r="N56" s="17">
        <v>732</v>
      </c>
      <c r="O56" s="17">
        <v>481</v>
      </c>
      <c r="P56" s="17">
        <v>251</v>
      </c>
      <c r="Q56" s="17">
        <v>8981</v>
      </c>
      <c r="R56" s="17">
        <v>5202</v>
      </c>
      <c r="S56" s="17">
        <v>3779</v>
      </c>
      <c r="T56" s="17">
        <v>131</v>
      </c>
      <c r="U56" s="17">
        <v>16876244</v>
      </c>
      <c r="V56" s="17">
        <v>13719921</v>
      </c>
      <c r="W56" s="17">
        <v>3156323</v>
      </c>
      <c r="X56" s="17">
        <v>69</v>
      </c>
      <c r="Y56" s="17">
        <v>69</v>
      </c>
      <c r="Z56" s="17">
        <v>0</v>
      </c>
      <c r="AA56" s="17">
        <v>0</v>
      </c>
      <c r="AB56" s="17">
        <v>388</v>
      </c>
      <c r="AC56" s="17">
        <v>3497</v>
      </c>
      <c r="AD56" s="17">
        <v>68</v>
      </c>
      <c r="AE56" s="17">
        <v>26</v>
      </c>
      <c r="AF56" s="17">
        <v>54</v>
      </c>
      <c r="AG56" s="17">
        <v>1766</v>
      </c>
      <c r="AH56" s="17">
        <v>556</v>
      </c>
      <c r="AI56" s="17">
        <v>1210</v>
      </c>
      <c r="AJ56" s="17">
        <v>37</v>
      </c>
      <c r="AK56" s="17">
        <v>24</v>
      </c>
      <c r="AL56" s="17">
        <v>10</v>
      </c>
      <c r="AM56" s="17">
        <v>164269</v>
      </c>
      <c r="AN56" s="17">
        <v>52327</v>
      </c>
    </row>
    <row r="57" spans="1:40" s="14" customFormat="1" ht="16.5" hidden="1" customHeight="1">
      <c r="A57" s="15" t="s">
        <v>59</v>
      </c>
      <c r="B57" s="16">
        <v>116</v>
      </c>
      <c r="C57" s="17">
        <v>157236</v>
      </c>
      <c r="D57" s="17">
        <v>434060</v>
      </c>
      <c r="E57" s="17">
        <v>1946</v>
      </c>
      <c r="F57" s="17">
        <v>1430</v>
      </c>
      <c r="G57" s="17">
        <v>516</v>
      </c>
      <c r="H57" s="17">
        <v>116</v>
      </c>
      <c r="I57" s="17">
        <v>94</v>
      </c>
      <c r="J57" s="17">
        <v>22</v>
      </c>
      <c r="K57" s="17">
        <v>1362</v>
      </c>
      <c r="L57" s="17">
        <v>1004</v>
      </c>
      <c r="M57" s="17">
        <v>358</v>
      </c>
      <c r="N57" s="17">
        <v>468</v>
      </c>
      <c r="O57" s="17">
        <v>332</v>
      </c>
      <c r="P57" s="17">
        <v>136</v>
      </c>
      <c r="Q57" s="17">
        <v>13653</v>
      </c>
      <c r="R57" s="17">
        <v>6346</v>
      </c>
      <c r="S57" s="17">
        <v>7307</v>
      </c>
      <c r="T57" s="17">
        <v>72</v>
      </c>
      <c r="U57" s="17">
        <v>30421229</v>
      </c>
      <c r="V57" s="17">
        <v>14332507</v>
      </c>
      <c r="W57" s="17">
        <v>16088722</v>
      </c>
      <c r="X57" s="17">
        <v>11</v>
      </c>
      <c r="Y57" s="17">
        <v>10</v>
      </c>
      <c r="Z57" s="17">
        <v>1</v>
      </c>
      <c r="AA57" s="17">
        <v>0</v>
      </c>
      <c r="AB57" s="17">
        <v>898</v>
      </c>
      <c r="AC57" s="17">
        <v>4432</v>
      </c>
      <c r="AD57" s="17">
        <v>36</v>
      </c>
      <c r="AE57" s="17">
        <v>55</v>
      </c>
      <c r="AF57" s="17">
        <v>62</v>
      </c>
      <c r="AG57" s="17">
        <v>2882</v>
      </c>
      <c r="AH57" s="17">
        <v>1114</v>
      </c>
      <c r="AI57" s="17">
        <v>1768</v>
      </c>
      <c r="AJ57" s="17">
        <v>24</v>
      </c>
      <c r="AK57" s="17">
        <v>15</v>
      </c>
      <c r="AL57" s="17">
        <v>7</v>
      </c>
      <c r="AM57" s="17">
        <v>47564</v>
      </c>
      <c r="AN57" s="17">
        <v>5108</v>
      </c>
    </row>
    <row r="58" spans="1:40" s="14" customFormat="1" ht="16.5" hidden="1" customHeight="1">
      <c r="A58" s="15" t="s">
        <v>60</v>
      </c>
      <c r="B58" s="16">
        <v>77</v>
      </c>
      <c r="C58" s="17">
        <v>85025</v>
      </c>
      <c r="D58" s="17">
        <v>231844</v>
      </c>
      <c r="E58" s="17">
        <v>1046</v>
      </c>
      <c r="F58" s="17">
        <v>651</v>
      </c>
      <c r="G58" s="17">
        <v>395</v>
      </c>
      <c r="H58" s="17">
        <v>77</v>
      </c>
      <c r="I58" s="17">
        <v>58</v>
      </c>
      <c r="J58" s="17">
        <v>19</v>
      </c>
      <c r="K58" s="17">
        <v>711</v>
      </c>
      <c r="L58" s="17">
        <v>438</v>
      </c>
      <c r="M58" s="17">
        <v>273</v>
      </c>
      <c r="N58" s="17">
        <v>258</v>
      </c>
      <c r="O58" s="17">
        <v>155</v>
      </c>
      <c r="P58" s="17">
        <v>103</v>
      </c>
      <c r="Q58" s="17">
        <v>7091</v>
      </c>
      <c r="R58" s="17">
        <v>3052</v>
      </c>
      <c r="S58" s="17">
        <v>4039</v>
      </c>
      <c r="T58" s="17">
        <v>14</v>
      </c>
      <c r="U58" s="17">
        <v>14569397</v>
      </c>
      <c r="V58" s="17">
        <v>9771628</v>
      </c>
      <c r="W58" s="17">
        <v>4797769</v>
      </c>
      <c r="X58" s="17">
        <v>14</v>
      </c>
      <c r="Y58" s="17">
        <v>14</v>
      </c>
      <c r="Z58" s="17">
        <v>0</v>
      </c>
      <c r="AA58" s="17">
        <v>0</v>
      </c>
      <c r="AB58" s="17">
        <v>518</v>
      </c>
      <c r="AC58" s="17">
        <v>3822</v>
      </c>
      <c r="AD58" s="17">
        <v>19</v>
      </c>
      <c r="AE58" s="17">
        <v>13</v>
      </c>
      <c r="AF58" s="17">
        <v>119</v>
      </c>
      <c r="AG58" s="17">
        <v>1708</v>
      </c>
      <c r="AH58" s="17">
        <v>616</v>
      </c>
      <c r="AI58" s="17">
        <v>1092</v>
      </c>
      <c r="AJ58" s="17">
        <v>11</v>
      </c>
      <c r="AK58" s="17">
        <v>14</v>
      </c>
      <c r="AL58" s="17">
        <v>14</v>
      </c>
      <c r="AM58" s="17">
        <v>63931</v>
      </c>
      <c r="AN58" s="17">
        <v>32062</v>
      </c>
    </row>
    <row r="59" spans="1:40" s="14" customFormat="1" ht="16.5" hidden="1" customHeight="1">
      <c r="A59" s="18" t="s">
        <v>61</v>
      </c>
      <c r="B59" s="16">
        <v>127</v>
      </c>
      <c r="C59" s="17">
        <v>31007</v>
      </c>
      <c r="D59" s="17">
        <v>114722</v>
      </c>
      <c r="E59" s="17">
        <v>1814</v>
      </c>
      <c r="F59" s="17">
        <v>1652</v>
      </c>
      <c r="G59" s="17">
        <v>162</v>
      </c>
      <c r="H59" s="17">
        <v>127</v>
      </c>
      <c r="I59" s="17">
        <v>125</v>
      </c>
      <c r="J59" s="17">
        <v>2</v>
      </c>
      <c r="K59" s="17">
        <v>1250</v>
      </c>
      <c r="L59" s="17">
        <v>1142</v>
      </c>
      <c r="M59" s="17">
        <v>108</v>
      </c>
      <c r="N59" s="17">
        <v>437</v>
      </c>
      <c r="O59" s="17">
        <v>385</v>
      </c>
      <c r="P59" s="17">
        <v>52</v>
      </c>
      <c r="Q59" s="17">
        <v>25918</v>
      </c>
      <c r="R59" s="17">
        <v>14453</v>
      </c>
      <c r="S59" s="17">
        <v>11465</v>
      </c>
      <c r="T59" s="17">
        <v>7</v>
      </c>
      <c r="U59" s="17">
        <v>21480583</v>
      </c>
      <c r="V59" s="17">
        <v>14192468</v>
      </c>
      <c r="W59" s="17">
        <v>7288115</v>
      </c>
      <c r="X59" s="17">
        <v>58</v>
      </c>
      <c r="Y59" s="17">
        <v>55</v>
      </c>
      <c r="Z59" s="17">
        <v>3</v>
      </c>
      <c r="AA59" s="17">
        <v>0</v>
      </c>
      <c r="AB59" s="17">
        <v>137</v>
      </c>
      <c r="AC59" s="17">
        <v>17</v>
      </c>
      <c r="AD59" s="17">
        <v>29</v>
      </c>
      <c r="AE59" s="17">
        <v>18</v>
      </c>
      <c r="AF59" s="17">
        <v>104</v>
      </c>
      <c r="AG59" s="17">
        <v>1435</v>
      </c>
      <c r="AH59" s="17">
        <v>478</v>
      </c>
      <c r="AI59" s="17">
        <v>957</v>
      </c>
      <c r="AJ59" s="17">
        <v>18</v>
      </c>
      <c r="AK59" s="17">
        <v>12</v>
      </c>
      <c r="AL59" s="17">
        <v>3</v>
      </c>
      <c r="AM59" s="17">
        <v>1319</v>
      </c>
      <c r="AN59" s="17">
        <v>1408</v>
      </c>
    </row>
    <row r="60" spans="1:40" s="14" customFormat="1" ht="16.5" hidden="1" customHeight="1">
      <c r="A60" s="19" t="s">
        <v>62</v>
      </c>
      <c r="B60" s="16">
        <v>107</v>
      </c>
      <c r="C60" s="17">
        <v>28584</v>
      </c>
      <c r="D60" s="17">
        <v>102557</v>
      </c>
      <c r="E60" s="17">
        <v>1606</v>
      </c>
      <c r="F60" s="17">
        <v>1480</v>
      </c>
      <c r="G60" s="17">
        <v>126</v>
      </c>
      <c r="H60" s="17">
        <v>107</v>
      </c>
      <c r="I60" s="17">
        <v>105</v>
      </c>
      <c r="J60" s="17">
        <v>2</v>
      </c>
      <c r="K60" s="17">
        <v>1108</v>
      </c>
      <c r="L60" s="17">
        <v>1027</v>
      </c>
      <c r="M60" s="17">
        <v>81</v>
      </c>
      <c r="N60" s="17">
        <v>391</v>
      </c>
      <c r="O60" s="17">
        <v>348</v>
      </c>
      <c r="P60" s="17">
        <v>43</v>
      </c>
      <c r="Q60" s="17">
        <v>24765</v>
      </c>
      <c r="R60" s="17">
        <v>13908</v>
      </c>
      <c r="S60" s="17">
        <v>10857</v>
      </c>
      <c r="T60" s="17">
        <v>7</v>
      </c>
      <c r="U60" s="17">
        <v>20334159</v>
      </c>
      <c r="V60" s="17">
        <v>13046044</v>
      </c>
      <c r="W60" s="17">
        <v>7288115</v>
      </c>
      <c r="X60" s="17">
        <v>58</v>
      </c>
      <c r="Y60" s="17">
        <v>55</v>
      </c>
      <c r="Z60" s="17">
        <v>3</v>
      </c>
      <c r="AA60" s="17">
        <v>0</v>
      </c>
      <c r="AB60" s="17">
        <v>136</v>
      </c>
      <c r="AC60" s="17">
        <v>15</v>
      </c>
      <c r="AD60" s="17">
        <v>29</v>
      </c>
      <c r="AE60" s="17">
        <v>14</v>
      </c>
      <c r="AF60" s="17">
        <v>104</v>
      </c>
      <c r="AG60" s="17">
        <v>1435</v>
      </c>
      <c r="AH60" s="17">
        <v>478</v>
      </c>
      <c r="AI60" s="17">
        <v>957</v>
      </c>
      <c r="AJ60" s="17">
        <v>11</v>
      </c>
      <c r="AK60" s="17">
        <v>12</v>
      </c>
      <c r="AL60" s="17">
        <v>3</v>
      </c>
      <c r="AM60" s="17">
        <v>1319</v>
      </c>
      <c r="AN60" s="17">
        <v>1408</v>
      </c>
    </row>
    <row r="61" spans="1:40" s="14" customFormat="1" ht="16.5" hidden="1" customHeight="1">
      <c r="A61" s="20" t="s">
        <v>63</v>
      </c>
      <c r="B61" s="21">
        <v>20</v>
      </c>
      <c r="C61" s="22">
        <v>2423</v>
      </c>
      <c r="D61" s="22">
        <v>12165</v>
      </c>
      <c r="E61" s="22">
        <v>208</v>
      </c>
      <c r="F61" s="22">
        <v>172</v>
      </c>
      <c r="G61" s="22">
        <v>36</v>
      </c>
      <c r="H61" s="22">
        <v>20</v>
      </c>
      <c r="I61" s="22">
        <v>20</v>
      </c>
      <c r="J61" s="22">
        <v>0</v>
      </c>
      <c r="K61" s="22">
        <v>142</v>
      </c>
      <c r="L61" s="22">
        <v>115</v>
      </c>
      <c r="M61" s="22">
        <v>27</v>
      </c>
      <c r="N61" s="22">
        <v>46</v>
      </c>
      <c r="O61" s="22">
        <v>37</v>
      </c>
      <c r="P61" s="22">
        <v>9</v>
      </c>
      <c r="Q61" s="22">
        <v>1153</v>
      </c>
      <c r="R61" s="22">
        <v>545</v>
      </c>
      <c r="S61" s="22">
        <v>608</v>
      </c>
      <c r="T61" s="22">
        <v>0</v>
      </c>
      <c r="U61" s="22">
        <v>1146424</v>
      </c>
      <c r="V61" s="22">
        <v>1146424</v>
      </c>
      <c r="W61" s="22">
        <v>0</v>
      </c>
      <c r="X61" s="22">
        <v>0</v>
      </c>
      <c r="Y61" s="22">
        <v>0</v>
      </c>
      <c r="Z61" s="22">
        <v>0</v>
      </c>
      <c r="AA61" s="22">
        <v>0</v>
      </c>
      <c r="AB61" s="22">
        <v>1</v>
      </c>
      <c r="AC61" s="22">
        <v>2</v>
      </c>
      <c r="AD61" s="22">
        <v>0</v>
      </c>
      <c r="AE61" s="22">
        <v>4</v>
      </c>
      <c r="AF61" s="22">
        <v>0</v>
      </c>
      <c r="AG61" s="22">
        <v>0</v>
      </c>
      <c r="AH61" s="22">
        <v>0</v>
      </c>
      <c r="AI61" s="22">
        <v>0</v>
      </c>
      <c r="AJ61" s="22">
        <v>7</v>
      </c>
      <c r="AK61" s="22">
        <v>0</v>
      </c>
      <c r="AL61" s="22">
        <v>0</v>
      </c>
      <c r="AM61" s="22">
        <v>0</v>
      </c>
      <c r="AN61" s="22">
        <v>0</v>
      </c>
    </row>
    <row r="62" spans="1:40" hidden="1"/>
    <row r="63" spans="1:40" s="54" customFormat="1" ht="16.5" hidden="1" customHeight="1">
      <c r="A63" s="32" t="s">
        <v>226</v>
      </c>
      <c r="B63" s="16" t="str">
        <f t="shared" ref="B63:AN63" si="0">IF(B37=B8,"","*")</f>
        <v/>
      </c>
      <c r="C63" s="16" t="str">
        <f t="shared" si="0"/>
        <v>*</v>
      </c>
      <c r="D63" s="16" t="str">
        <f t="shared" si="0"/>
        <v>*</v>
      </c>
      <c r="E63" s="16" t="str">
        <f t="shared" si="0"/>
        <v/>
      </c>
      <c r="F63" s="16" t="str">
        <f t="shared" si="0"/>
        <v/>
      </c>
      <c r="G63" s="16" t="str">
        <f t="shared" si="0"/>
        <v/>
      </c>
      <c r="H63" s="16" t="str">
        <f t="shared" si="0"/>
        <v/>
      </c>
      <c r="I63" s="16" t="str">
        <f t="shared" si="0"/>
        <v/>
      </c>
      <c r="J63" s="16" t="str">
        <f t="shared" si="0"/>
        <v/>
      </c>
      <c r="K63" s="16" t="str">
        <f t="shared" si="0"/>
        <v/>
      </c>
      <c r="L63" s="16" t="str">
        <f t="shared" si="0"/>
        <v/>
      </c>
      <c r="M63" s="16" t="str">
        <f t="shared" si="0"/>
        <v/>
      </c>
      <c r="N63" s="16" t="str">
        <f t="shared" si="0"/>
        <v/>
      </c>
      <c r="O63" s="16" t="str">
        <f t="shared" si="0"/>
        <v/>
      </c>
      <c r="P63" s="16" t="str">
        <f t="shared" si="0"/>
        <v/>
      </c>
      <c r="Q63" s="16" t="str">
        <f t="shared" si="0"/>
        <v>*</v>
      </c>
      <c r="R63" s="16" t="str">
        <f t="shared" si="0"/>
        <v>*</v>
      </c>
      <c r="S63" s="16" t="str">
        <f t="shared" si="0"/>
        <v>*</v>
      </c>
      <c r="T63" s="16" t="str">
        <f t="shared" si="0"/>
        <v>*</v>
      </c>
      <c r="U63" s="16" t="str">
        <f t="shared" si="0"/>
        <v/>
      </c>
      <c r="V63" s="16" t="str">
        <f t="shared" si="0"/>
        <v/>
      </c>
      <c r="W63" s="16" t="str">
        <f t="shared" si="0"/>
        <v/>
      </c>
      <c r="X63" s="16" t="str">
        <f t="shared" si="0"/>
        <v>*</v>
      </c>
      <c r="Y63" s="16" t="str">
        <f t="shared" si="0"/>
        <v>*</v>
      </c>
      <c r="Z63" s="16" t="str">
        <f t="shared" si="0"/>
        <v>*</v>
      </c>
      <c r="AA63" s="16" t="str">
        <f t="shared" si="0"/>
        <v/>
      </c>
      <c r="AB63" s="16" t="str">
        <f t="shared" si="0"/>
        <v/>
      </c>
      <c r="AC63" s="16" t="str">
        <f t="shared" si="0"/>
        <v/>
      </c>
      <c r="AD63" s="16" t="str">
        <f t="shared" si="0"/>
        <v/>
      </c>
      <c r="AE63" s="16" t="str">
        <f t="shared" si="0"/>
        <v/>
      </c>
      <c r="AF63" s="16" t="str">
        <f t="shared" si="0"/>
        <v/>
      </c>
      <c r="AG63" s="16" t="str">
        <f t="shared" si="0"/>
        <v/>
      </c>
      <c r="AH63" s="16" t="str">
        <f t="shared" si="0"/>
        <v/>
      </c>
      <c r="AI63" s="16" t="str">
        <f t="shared" si="0"/>
        <v/>
      </c>
      <c r="AJ63" s="16" t="str">
        <f t="shared" si="0"/>
        <v/>
      </c>
      <c r="AK63" s="16" t="str">
        <f t="shared" si="0"/>
        <v/>
      </c>
      <c r="AL63" s="16" t="str">
        <f t="shared" si="0"/>
        <v/>
      </c>
      <c r="AM63" s="16" t="str">
        <f t="shared" si="0"/>
        <v/>
      </c>
      <c r="AN63" s="16" t="str">
        <f t="shared" si="0"/>
        <v/>
      </c>
    </row>
    <row r="64" spans="1:40" s="14" customFormat="1" ht="16.5" hidden="1" customHeight="1">
      <c r="A64" s="18" t="s">
        <v>69</v>
      </c>
      <c r="B64" s="16" t="str">
        <f t="shared" ref="B64:AN64" si="1">IF(B38=B9,"","*")</f>
        <v/>
      </c>
      <c r="C64" s="16" t="str">
        <f t="shared" si="1"/>
        <v>*</v>
      </c>
      <c r="D64" s="16" t="str">
        <f t="shared" si="1"/>
        <v>*</v>
      </c>
      <c r="E64" s="16" t="str">
        <f t="shared" si="1"/>
        <v/>
      </c>
      <c r="F64" s="16" t="str">
        <f t="shared" si="1"/>
        <v/>
      </c>
      <c r="G64" s="16" t="str">
        <f t="shared" si="1"/>
        <v/>
      </c>
      <c r="H64" s="16" t="str">
        <f t="shared" si="1"/>
        <v/>
      </c>
      <c r="I64" s="16" t="str">
        <f t="shared" si="1"/>
        <v/>
      </c>
      <c r="J64" s="16" t="str">
        <f t="shared" si="1"/>
        <v/>
      </c>
      <c r="K64" s="16" t="str">
        <f t="shared" si="1"/>
        <v/>
      </c>
      <c r="L64" s="16" t="str">
        <f t="shared" si="1"/>
        <v/>
      </c>
      <c r="M64" s="16" t="str">
        <f t="shared" si="1"/>
        <v/>
      </c>
      <c r="N64" s="16" t="str">
        <f t="shared" si="1"/>
        <v/>
      </c>
      <c r="O64" s="16" t="str">
        <f t="shared" si="1"/>
        <v/>
      </c>
      <c r="P64" s="16" t="str">
        <f t="shared" si="1"/>
        <v/>
      </c>
      <c r="Q64" s="16" t="str">
        <f t="shared" si="1"/>
        <v/>
      </c>
      <c r="R64" s="16" t="str">
        <f t="shared" si="1"/>
        <v/>
      </c>
      <c r="S64" s="16" t="str">
        <f t="shared" si="1"/>
        <v/>
      </c>
      <c r="T64" s="16" t="str">
        <f t="shared" si="1"/>
        <v/>
      </c>
      <c r="U64" s="16" t="str">
        <f t="shared" si="1"/>
        <v/>
      </c>
      <c r="V64" s="16" t="str">
        <f t="shared" si="1"/>
        <v/>
      </c>
      <c r="W64" s="16" t="str">
        <f t="shared" si="1"/>
        <v/>
      </c>
      <c r="X64" s="16" t="str">
        <f t="shared" si="1"/>
        <v/>
      </c>
      <c r="Y64" s="16" t="str">
        <f t="shared" si="1"/>
        <v/>
      </c>
      <c r="Z64" s="16" t="str">
        <f t="shared" si="1"/>
        <v/>
      </c>
      <c r="AA64" s="16" t="str">
        <f t="shared" si="1"/>
        <v/>
      </c>
      <c r="AB64" s="16" t="str">
        <f t="shared" si="1"/>
        <v/>
      </c>
      <c r="AC64" s="16" t="str">
        <f t="shared" si="1"/>
        <v/>
      </c>
      <c r="AD64" s="16" t="str">
        <f t="shared" si="1"/>
        <v/>
      </c>
      <c r="AE64" s="16" t="str">
        <f t="shared" si="1"/>
        <v/>
      </c>
      <c r="AF64" s="16" t="str">
        <f t="shared" si="1"/>
        <v/>
      </c>
      <c r="AG64" s="16" t="str">
        <f t="shared" si="1"/>
        <v/>
      </c>
      <c r="AH64" s="16" t="str">
        <f t="shared" si="1"/>
        <v/>
      </c>
      <c r="AI64" s="16" t="str">
        <f t="shared" si="1"/>
        <v/>
      </c>
      <c r="AJ64" s="16" t="str">
        <f t="shared" si="1"/>
        <v/>
      </c>
      <c r="AK64" s="16" t="str">
        <f t="shared" si="1"/>
        <v/>
      </c>
      <c r="AL64" s="16" t="str">
        <f t="shared" si="1"/>
        <v/>
      </c>
      <c r="AM64" s="16" t="str">
        <f t="shared" si="1"/>
        <v/>
      </c>
      <c r="AN64" s="16" t="str">
        <f t="shared" si="1"/>
        <v/>
      </c>
    </row>
    <row r="65" spans="1:40" s="14" customFormat="1" ht="16.5" hidden="1" customHeight="1">
      <c r="A65" s="18" t="s">
        <v>70</v>
      </c>
      <c r="B65" s="16" t="str">
        <f t="shared" ref="B65:AN65" si="2">IF(B39=B10,"","*")</f>
        <v/>
      </c>
      <c r="C65" s="16" t="str">
        <f t="shared" si="2"/>
        <v/>
      </c>
      <c r="D65" s="16" t="str">
        <f t="shared" si="2"/>
        <v/>
      </c>
      <c r="E65" s="16" t="str">
        <f t="shared" si="2"/>
        <v/>
      </c>
      <c r="F65" s="16" t="str">
        <f t="shared" si="2"/>
        <v/>
      </c>
      <c r="G65" s="16" t="str">
        <f t="shared" si="2"/>
        <v/>
      </c>
      <c r="H65" s="16" t="str">
        <f t="shared" si="2"/>
        <v/>
      </c>
      <c r="I65" s="16" t="str">
        <f t="shared" si="2"/>
        <v/>
      </c>
      <c r="J65" s="16" t="str">
        <f t="shared" si="2"/>
        <v/>
      </c>
      <c r="K65" s="16" t="str">
        <f t="shared" si="2"/>
        <v/>
      </c>
      <c r="L65" s="16" t="str">
        <f t="shared" si="2"/>
        <v/>
      </c>
      <c r="M65" s="16" t="str">
        <f t="shared" si="2"/>
        <v/>
      </c>
      <c r="N65" s="16" t="str">
        <f t="shared" si="2"/>
        <v/>
      </c>
      <c r="O65" s="16" t="str">
        <f t="shared" si="2"/>
        <v/>
      </c>
      <c r="P65" s="16" t="str">
        <f t="shared" si="2"/>
        <v/>
      </c>
      <c r="Q65" s="16" t="str">
        <f t="shared" si="2"/>
        <v/>
      </c>
      <c r="R65" s="16" t="str">
        <f t="shared" si="2"/>
        <v/>
      </c>
      <c r="S65" s="16" t="str">
        <f t="shared" si="2"/>
        <v/>
      </c>
      <c r="T65" s="16" t="str">
        <f t="shared" si="2"/>
        <v/>
      </c>
      <c r="U65" s="16" t="str">
        <f t="shared" si="2"/>
        <v/>
      </c>
      <c r="V65" s="16" t="str">
        <f t="shared" si="2"/>
        <v/>
      </c>
      <c r="W65" s="16" t="str">
        <f t="shared" si="2"/>
        <v/>
      </c>
      <c r="X65" s="16" t="str">
        <f t="shared" si="2"/>
        <v/>
      </c>
      <c r="Y65" s="16" t="str">
        <f t="shared" si="2"/>
        <v/>
      </c>
      <c r="Z65" s="16" t="str">
        <f t="shared" si="2"/>
        <v/>
      </c>
      <c r="AA65" s="16" t="str">
        <f t="shared" si="2"/>
        <v/>
      </c>
      <c r="AB65" s="16" t="str">
        <f t="shared" si="2"/>
        <v/>
      </c>
      <c r="AC65" s="16" t="str">
        <f t="shared" si="2"/>
        <v/>
      </c>
      <c r="AD65" s="16" t="str">
        <f t="shared" si="2"/>
        <v/>
      </c>
      <c r="AE65" s="16" t="str">
        <f t="shared" si="2"/>
        <v/>
      </c>
      <c r="AF65" s="16" t="str">
        <f t="shared" si="2"/>
        <v/>
      </c>
      <c r="AG65" s="16" t="str">
        <f t="shared" si="2"/>
        <v/>
      </c>
      <c r="AH65" s="16" t="str">
        <f t="shared" si="2"/>
        <v/>
      </c>
      <c r="AI65" s="16" t="str">
        <f t="shared" si="2"/>
        <v/>
      </c>
      <c r="AJ65" s="16" t="str">
        <f t="shared" si="2"/>
        <v/>
      </c>
      <c r="AK65" s="16" t="str">
        <f t="shared" si="2"/>
        <v/>
      </c>
      <c r="AL65" s="16" t="str">
        <f t="shared" si="2"/>
        <v/>
      </c>
      <c r="AM65" s="16" t="str">
        <f t="shared" si="2"/>
        <v/>
      </c>
      <c r="AN65" s="16" t="str">
        <f t="shared" si="2"/>
        <v/>
      </c>
    </row>
    <row r="66" spans="1:40" s="14" customFormat="1" ht="16.5" hidden="1" customHeight="1">
      <c r="A66" s="18" t="s">
        <v>94</v>
      </c>
      <c r="B66" s="16" t="str">
        <f t="shared" ref="B66:AN66" si="3">IF(B40=B11,"","*")</f>
        <v/>
      </c>
      <c r="C66" s="16" t="str">
        <f t="shared" si="3"/>
        <v/>
      </c>
      <c r="D66" s="16" t="str">
        <f t="shared" si="3"/>
        <v/>
      </c>
      <c r="E66" s="16" t="str">
        <f t="shared" si="3"/>
        <v/>
      </c>
      <c r="F66" s="16" t="str">
        <f t="shared" si="3"/>
        <v/>
      </c>
      <c r="G66" s="16" t="str">
        <f t="shared" si="3"/>
        <v/>
      </c>
      <c r="H66" s="16" t="str">
        <f t="shared" si="3"/>
        <v/>
      </c>
      <c r="I66" s="16" t="str">
        <f t="shared" si="3"/>
        <v/>
      </c>
      <c r="J66" s="16" t="str">
        <f t="shared" si="3"/>
        <v/>
      </c>
      <c r="K66" s="16" t="str">
        <f t="shared" si="3"/>
        <v/>
      </c>
      <c r="L66" s="16" t="str">
        <f t="shared" si="3"/>
        <v/>
      </c>
      <c r="M66" s="16" t="str">
        <f t="shared" si="3"/>
        <v/>
      </c>
      <c r="N66" s="16" t="str">
        <f t="shared" si="3"/>
        <v/>
      </c>
      <c r="O66" s="16" t="str">
        <f t="shared" si="3"/>
        <v/>
      </c>
      <c r="P66" s="16" t="str">
        <f t="shared" si="3"/>
        <v/>
      </c>
      <c r="Q66" s="16" t="str">
        <f t="shared" si="3"/>
        <v/>
      </c>
      <c r="R66" s="16" t="str">
        <f t="shared" si="3"/>
        <v/>
      </c>
      <c r="S66" s="16" t="str">
        <f t="shared" si="3"/>
        <v/>
      </c>
      <c r="T66" s="16" t="str">
        <f t="shared" si="3"/>
        <v/>
      </c>
      <c r="U66" s="16" t="str">
        <f t="shared" si="3"/>
        <v/>
      </c>
      <c r="V66" s="16" t="str">
        <f t="shared" si="3"/>
        <v/>
      </c>
      <c r="W66" s="16" t="str">
        <f t="shared" si="3"/>
        <v/>
      </c>
      <c r="X66" s="16" t="str">
        <f t="shared" si="3"/>
        <v/>
      </c>
      <c r="Y66" s="16" t="str">
        <f t="shared" si="3"/>
        <v/>
      </c>
      <c r="Z66" s="16" t="str">
        <f t="shared" si="3"/>
        <v/>
      </c>
      <c r="AA66" s="16" t="str">
        <f t="shared" si="3"/>
        <v/>
      </c>
      <c r="AB66" s="16" t="str">
        <f t="shared" si="3"/>
        <v/>
      </c>
      <c r="AC66" s="16" t="str">
        <f t="shared" si="3"/>
        <v/>
      </c>
      <c r="AD66" s="16" t="str">
        <f t="shared" si="3"/>
        <v/>
      </c>
      <c r="AE66" s="16" t="str">
        <f t="shared" si="3"/>
        <v/>
      </c>
      <c r="AF66" s="16" t="str">
        <f t="shared" si="3"/>
        <v/>
      </c>
      <c r="AG66" s="16" t="str">
        <f t="shared" si="3"/>
        <v/>
      </c>
      <c r="AH66" s="16" t="str">
        <f t="shared" si="3"/>
        <v/>
      </c>
      <c r="AI66" s="16" t="str">
        <f t="shared" si="3"/>
        <v/>
      </c>
      <c r="AJ66" s="16" t="str">
        <f t="shared" si="3"/>
        <v/>
      </c>
      <c r="AK66" s="16" t="str">
        <f t="shared" si="3"/>
        <v/>
      </c>
      <c r="AL66" s="16" t="str">
        <f t="shared" si="3"/>
        <v/>
      </c>
      <c r="AM66" s="16" t="str">
        <f t="shared" si="3"/>
        <v/>
      </c>
      <c r="AN66" s="16" t="str">
        <f t="shared" si="3"/>
        <v/>
      </c>
    </row>
    <row r="67" spans="1:40" s="14" customFormat="1" ht="16.5" hidden="1" customHeight="1">
      <c r="A67" s="18" t="s">
        <v>71</v>
      </c>
      <c r="B67" s="16" t="str">
        <f t="shared" ref="B67:AN67" si="4">IF(B41=B12,"","*")</f>
        <v/>
      </c>
      <c r="C67" s="16" t="str">
        <f t="shared" si="4"/>
        <v/>
      </c>
      <c r="D67" s="16" t="str">
        <f t="shared" si="4"/>
        <v/>
      </c>
      <c r="E67" s="16" t="str">
        <f t="shared" si="4"/>
        <v/>
      </c>
      <c r="F67" s="16" t="str">
        <f t="shared" si="4"/>
        <v/>
      </c>
      <c r="G67" s="16" t="str">
        <f t="shared" si="4"/>
        <v/>
      </c>
      <c r="H67" s="16" t="str">
        <f t="shared" si="4"/>
        <v/>
      </c>
      <c r="I67" s="16" t="str">
        <f t="shared" si="4"/>
        <v/>
      </c>
      <c r="J67" s="16" t="str">
        <f t="shared" si="4"/>
        <v/>
      </c>
      <c r="K67" s="16" t="str">
        <f t="shared" si="4"/>
        <v/>
      </c>
      <c r="L67" s="16" t="str">
        <f t="shared" si="4"/>
        <v/>
      </c>
      <c r="M67" s="16" t="str">
        <f t="shared" si="4"/>
        <v/>
      </c>
      <c r="N67" s="16" t="str">
        <f t="shared" si="4"/>
        <v/>
      </c>
      <c r="O67" s="16" t="str">
        <f t="shared" si="4"/>
        <v/>
      </c>
      <c r="P67" s="16" t="str">
        <f t="shared" si="4"/>
        <v/>
      </c>
      <c r="Q67" s="16" t="str">
        <f t="shared" si="4"/>
        <v/>
      </c>
      <c r="R67" s="16" t="str">
        <f t="shared" si="4"/>
        <v/>
      </c>
      <c r="S67" s="16" t="str">
        <f t="shared" si="4"/>
        <v/>
      </c>
      <c r="T67" s="16" t="str">
        <f t="shared" si="4"/>
        <v/>
      </c>
      <c r="U67" s="16" t="str">
        <f t="shared" si="4"/>
        <v/>
      </c>
      <c r="V67" s="16" t="str">
        <f t="shared" si="4"/>
        <v/>
      </c>
      <c r="W67" s="16" t="str">
        <f t="shared" si="4"/>
        <v/>
      </c>
      <c r="X67" s="16" t="str">
        <f t="shared" si="4"/>
        <v/>
      </c>
      <c r="Y67" s="16" t="str">
        <f t="shared" si="4"/>
        <v/>
      </c>
      <c r="Z67" s="16" t="str">
        <f t="shared" si="4"/>
        <v/>
      </c>
      <c r="AA67" s="16" t="str">
        <f t="shared" si="4"/>
        <v/>
      </c>
      <c r="AB67" s="16" t="str">
        <f t="shared" si="4"/>
        <v/>
      </c>
      <c r="AC67" s="16" t="str">
        <f t="shared" si="4"/>
        <v/>
      </c>
      <c r="AD67" s="16" t="str">
        <f t="shared" si="4"/>
        <v/>
      </c>
      <c r="AE67" s="16" t="str">
        <f t="shared" si="4"/>
        <v/>
      </c>
      <c r="AF67" s="16" t="str">
        <f t="shared" si="4"/>
        <v/>
      </c>
      <c r="AG67" s="16" t="str">
        <f t="shared" si="4"/>
        <v/>
      </c>
      <c r="AH67" s="16" t="str">
        <f t="shared" si="4"/>
        <v/>
      </c>
      <c r="AI67" s="16" t="str">
        <f t="shared" si="4"/>
        <v/>
      </c>
      <c r="AJ67" s="16" t="str">
        <f t="shared" si="4"/>
        <v/>
      </c>
      <c r="AK67" s="16" t="str">
        <f t="shared" si="4"/>
        <v/>
      </c>
      <c r="AL67" s="16" t="str">
        <f t="shared" si="4"/>
        <v/>
      </c>
      <c r="AM67" s="16" t="str">
        <f t="shared" si="4"/>
        <v/>
      </c>
      <c r="AN67" s="16" t="str">
        <f t="shared" si="4"/>
        <v/>
      </c>
    </row>
    <row r="68" spans="1:40" s="14" customFormat="1" ht="16.5" hidden="1" customHeight="1">
      <c r="A68" s="18" t="s">
        <v>72</v>
      </c>
      <c r="B68" s="16" t="str">
        <f t="shared" ref="B68:AN68" si="5">IF(B42=B13,"","*")</f>
        <v/>
      </c>
      <c r="C68" s="16" t="str">
        <f t="shared" si="5"/>
        <v/>
      </c>
      <c r="D68" s="16" t="str">
        <f t="shared" si="5"/>
        <v/>
      </c>
      <c r="E68" s="16" t="str">
        <f t="shared" si="5"/>
        <v/>
      </c>
      <c r="F68" s="16" t="str">
        <f t="shared" si="5"/>
        <v/>
      </c>
      <c r="G68" s="16" t="str">
        <f t="shared" si="5"/>
        <v/>
      </c>
      <c r="H68" s="16" t="str">
        <f t="shared" si="5"/>
        <v/>
      </c>
      <c r="I68" s="16" t="str">
        <f t="shared" si="5"/>
        <v/>
      </c>
      <c r="J68" s="16" t="str">
        <f t="shared" si="5"/>
        <v/>
      </c>
      <c r="K68" s="16" t="str">
        <f t="shared" si="5"/>
        <v/>
      </c>
      <c r="L68" s="16" t="str">
        <f t="shared" si="5"/>
        <v/>
      </c>
      <c r="M68" s="16" t="str">
        <f t="shared" si="5"/>
        <v/>
      </c>
      <c r="N68" s="16" t="str">
        <f t="shared" si="5"/>
        <v/>
      </c>
      <c r="O68" s="16" t="str">
        <f t="shared" si="5"/>
        <v/>
      </c>
      <c r="P68" s="16" t="str">
        <f t="shared" si="5"/>
        <v/>
      </c>
      <c r="Q68" s="16" t="str">
        <f t="shared" si="5"/>
        <v/>
      </c>
      <c r="R68" s="16" t="str">
        <f t="shared" si="5"/>
        <v/>
      </c>
      <c r="S68" s="16" t="str">
        <f t="shared" si="5"/>
        <v/>
      </c>
      <c r="T68" s="16" t="str">
        <f t="shared" si="5"/>
        <v/>
      </c>
      <c r="U68" s="16" t="str">
        <f t="shared" si="5"/>
        <v/>
      </c>
      <c r="V68" s="16" t="str">
        <f t="shared" si="5"/>
        <v/>
      </c>
      <c r="W68" s="16" t="str">
        <f t="shared" si="5"/>
        <v/>
      </c>
      <c r="X68" s="16" t="str">
        <f t="shared" si="5"/>
        <v/>
      </c>
      <c r="Y68" s="16" t="str">
        <f t="shared" si="5"/>
        <v/>
      </c>
      <c r="Z68" s="16" t="str">
        <f t="shared" si="5"/>
        <v/>
      </c>
      <c r="AA68" s="16" t="str">
        <f t="shared" si="5"/>
        <v/>
      </c>
      <c r="AB68" s="16" t="str">
        <f t="shared" si="5"/>
        <v/>
      </c>
      <c r="AC68" s="16" t="str">
        <f t="shared" si="5"/>
        <v/>
      </c>
      <c r="AD68" s="16" t="str">
        <f t="shared" si="5"/>
        <v/>
      </c>
      <c r="AE68" s="16" t="str">
        <f t="shared" si="5"/>
        <v/>
      </c>
      <c r="AF68" s="16" t="str">
        <f t="shared" si="5"/>
        <v/>
      </c>
      <c r="AG68" s="16" t="str">
        <f t="shared" si="5"/>
        <v/>
      </c>
      <c r="AH68" s="16" t="str">
        <f t="shared" si="5"/>
        <v/>
      </c>
      <c r="AI68" s="16" t="str">
        <f t="shared" si="5"/>
        <v/>
      </c>
      <c r="AJ68" s="16" t="str">
        <f t="shared" si="5"/>
        <v/>
      </c>
      <c r="AK68" s="16" t="str">
        <f t="shared" si="5"/>
        <v/>
      </c>
      <c r="AL68" s="16" t="str">
        <f t="shared" si="5"/>
        <v/>
      </c>
      <c r="AM68" s="16" t="str">
        <f t="shared" si="5"/>
        <v/>
      </c>
      <c r="AN68" s="16" t="str">
        <f t="shared" si="5"/>
        <v/>
      </c>
    </row>
    <row r="69" spans="1:40" s="14" customFormat="1" ht="16.5" hidden="1" customHeight="1">
      <c r="A69" s="18" t="s">
        <v>73</v>
      </c>
      <c r="B69" s="16" t="str">
        <f t="shared" ref="B69:AN69" si="6">IF(B43=B14,"","*")</f>
        <v/>
      </c>
      <c r="C69" s="16" t="str">
        <f t="shared" si="6"/>
        <v/>
      </c>
      <c r="D69" s="16" t="str">
        <f t="shared" si="6"/>
        <v/>
      </c>
      <c r="E69" s="16" t="str">
        <f t="shared" si="6"/>
        <v/>
      </c>
      <c r="F69" s="16" t="str">
        <f t="shared" si="6"/>
        <v/>
      </c>
      <c r="G69" s="16" t="str">
        <f t="shared" si="6"/>
        <v/>
      </c>
      <c r="H69" s="16" t="str">
        <f t="shared" si="6"/>
        <v/>
      </c>
      <c r="I69" s="16" t="str">
        <f t="shared" si="6"/>
        <v/>
      </c>
      <c r="J69" s="16" t="str">
        <f t="shared" si="6"/>
        <v/>
      </c>
      <c r="K69" s="16" t="str">
        <f t="shared" si="6"/>
        <v/>
      </c>
      <c r="L69" s="16" t="str">
        <f t="shared" si="6"/>
        <v/>
      </c>
      <c r="M69" s="16" t="str">
        <f t="shared" si="6"/>
        <v/>
      </c>
      <c r="N69" s="16" t="str">
        <f t="shared" si="6"/>
        <v/>
      </c>
      <c r="O69" s="16" t="str">
        <f t="shared" si="6"/>
        <v/>
      </c>
      <c r="P69" s="16" t="str">
        <f t="shared" si="6"/>
        <v/>
      </c>
      <c r="Q69" s="16" t="str">
        <f t="shared" si="6"/>
        <v/>
      </c>
      <c r="R69" s="16" t="str">
        <f t="shared" si="6"/>
        <v/>
      </c>
      <c r="S69" s="16" t="str">
        <f t="shared" si="6"/>
        <v/>
      </c>
      <c r="T69" s="16" t="str">
        <f t="shared" si="6"/>
        <v/>
      </c>
      <c r="U69" s="16" t="str">
        <f t="shared" si="6"/>
        <v/>
      </c>
      <c r="V69" s="16" t="str">
        <f t="shared" si="6"/>
        <v/>
      </c>
      <c r="W69" s="16" t="str">
        <f t="shared" si="6"/>
        <v/>
      </c>
      <c r="X69" s="16" t="str">
        <f t="shared" si="6"/>
        <v/>
      </c>
      <c r="Y69" s="16" t="str">
        <f t="shared" si="6"/>
        <v/>
      </c>
      <c r="Z69" s="16" t="str">
        <f t="shared" si="6"/>
        <v/>
      </c>
      <c r="AA69" s="16" t="str">
        <f t="shared" si="6"/>
        <v/>
      </c>
      <c r="AB69" s="16" t="str">
        <f t="shared" si="6"/>
        <v/>
      </c>
      <c r="AC69" s="16" t="str">
        <f t="shared" si="6"/>
        <v/>
      </c>
      <c r="AD69" s="16" t="str">
        <f t="shared" si="6"/>
        <v/>
      </c>
      <c r="AE69" s="16" t="str">
        <f t="shared" si="6"/>
        <v/>
      </c>
      <c r="AF69" s="16" t="str">
        <f t="shared" si="6"/>
        <v/>
      </c>
      <c r="AG69" s="16" t="str">
        <f t="shared" si="6"/>
        <v/>
      </c>
      <c r="AH69" s="16" t="str">
        <f t="shared" si="6"/>
        <v/>
      </c>
      <c r="AI69" s="16" t="str">
        <f t="shared" si="6"/>
        <v/>
      </c>
      <c r="AJ69" s="16" t="str">
        <f t="shared" si="6"/>
        <v/>
      </c>
      <c r="AK69" s="16" t="str">
        <f t="shared" si="6"/>
        <v/>
      </c>
      <c r="AL69" s="16" t="str">
        <f t="shared" si="6"/>
        <v/>
      </c>
      <c r="AM69" s="16" t="str">
        <f t="shared" si="6"/>
        <v/>
      </c>
      <c r="AN69" s="16" t="str">
        <f t="shared" si="6"/>
        <v/>
      </c>
    </row>
    <row r="70" spans="1:40" s="14" customFormat="1" ht="16.5" hidden="1" customHeight="1">
      <c r="A70" s="18" t="s">
        <v>120</v>
      </c>
      <c r="B70" s="16" t="e">
        <f>IF(B44=#REF!,"","*")</f>
        <v>#REF!</v>
      </c>
      <c r="C70" s="16" t="e">
        <f>IF(C44=#REF!,"","*")</f>
        <v>#REF!</v>
      </c>
      <c r="D70" s="16" t="e">
        <f>IF(D44=#REF!,"","*")</f>
        <v>#REF!</v>
      </c>
      <c r="E70" s="16" t="e">
        <f>IF(E44=#REF!,"","*")</f>
        <v>#REF!</v>
      </c>
      <c r="F70" s="16" t="e">
        <f>IF(F44=#REF!,"","*")</f>
        <v>#REF!</v>
      </c>
      <c r="G70" s="16" t="e">
        <f>IF(G44=#REF!,"","*")</f>
        <v>#REF!</v>
      </c>
      <c r="H70" s="16" t="e">
        <f>IF(H44=#REF!,"","*")</f>
        <v>#REF!</v>
      </c>
      <c r="I70" s="16" t="e">
        <f>IF(I44=#REF!,"","*")</f>
        <v>#REF!</v>
      </c>
      <c r="J70" s="16" t="e">
        <f>IF(J44=#REF!,"","*")</f>
        <v>#REF!</v>
      </c>
      <c r="K70" s="16" t="e">
        <f>IF(K44=#REF!,"","*")</f>
        <v>#REF!</v>
      </c>
      <c r="L70" s="16" t="e">
        <f>IF(L44=#REF!,"","*")</f>
        <v>#REF!</v>
      </c>
      <c r="M70" s="16" t="e">
        <f>IF(M44=#REF!,"","*")</f>
        <v>#REF!</v>
      </c>
      <c r="N70" s="16" t="e">
        <f>IF(N44=#REF!,"","*")</f>
        <v>#REF!</v>
      </c>
      <c r="O70" s="16" t="e">
        <f>IF(O44=#REF!,"","*")</f>
        <v>#REF!</v>
      </c>
      <c r="P70" s="16" t="e">
        <f>IF(P44=#REF!,"","*")</f>
        <v>#REF!</v>
      </c>
      <c r="Q70" s="16" t="e">
        <f>IF(Q44=#REF!,"","*")</f>
        <v>#REF!</v>
      </c>
      <c r="R70" s="16" t="e">
        <f>IF(R44=#REF!,"","*")</f>
        <v>#REF!</v>
      </c>
      <c r="S70" s="16" t="e">
        <f>IF(S44=#REF!,"","*")</f>
        <v>#REF!</v>
      </c>
      <c r="T70" s="16" t="e">
        <f>IF(T44=#REF!,"","*")</f>
        <v>#REF!</v>
      </c>
      <c r="U70" s="16" t="e">
        <f>IF(U44=#REF!,"","*")</f>
        <v>#REF!</v>
      </c>
      <c r="V70" s="16" t="e">
        <f>IF(V44=#REF!,"","*")</f>
        <v>#REF!</v>
      </c>
      <c r="W70" s="16" t="e">
        <f>IF(W44=#REF!,"","*")</f>
        <v>#REF!</v>
      </c>
      <c r="X70" s="16" t="e">
        <f>IF(X44=#REF!,"","*")</f>
        <v>#REF!</v>
      </c>
      <c r="Y70" s="16" t="e">
        <f>IF(Y44=#REF!,"","*")</f>
        <v>#REF!</v>
      </c>
      <c r="Z70" s="16" t="e">
        <f>IF(Z44=#REF!,"","*")</f>
        <v>#REF!</v>
      </c>
      <c r="AA70" s="16" t="e">
        <f>IF(AA44=#REF!,"","*")</f>
        <v>#REF!</v>
      </c>
      <c r="AB70" s="16" t="e">
        <f>IF(AB44=#REF!,"","*")</f>
        <v>#REF!</v>
      </c>
      <c r="AC70" s="16" t="e">
        <f>IF(AC44=#REF!,"","*")</f>
        <v>#REF!</v>
      </c>
      <c r="AD70" s="16" t="e">
        <f>IF(AD44=#REF!,"","*")</f>
        <v>#REF!</v>
      </c>
      <c r="AE70" s="16" t="e">
        <f>IF(AE44=#REF!,"","*")</f>
        <v>#REF!</v>
      </c>
      <c r="AF70" s="16" t="e">
        <f>IF(AF44=#REF!,"","*")</f>
        <v>#REF!</v>
      </c>
      <c r="AG70" s="16" t="e">
        <f>IF(AG44=#REF!,"","*")</f>
        <v>#REF!</v>
      </c>
      <c r="AH70" s="16" t="e">
        <f>IF(AH44=#REF!,"","*")</f>
        <v>#REF!</v>
      </c>
      <c r="AI70" s="16" t="e">
        <f>IF(AI44=#REF!,"","*")</f>
        <v>#REF!</v>
      </c>
      <c r="AJ70" s="16" t="e">
        <f>IF(AJ44=#REF!,"","*")</f>
        <v>#REF!</v>
      </c>
      <c r="AK70" s="16" t="e">
        <f>IF(AK44=#REF!,"","*")</f>
        <v>#REF!</v>
      </c>
      <c r="AL70" s="16" t="e">
        <f>IF(AL44=#REF!,"","*")</f>
        <v>#REF!</v>
      </c>
      <c r="AM70" s="16" t="e">
        <f>IF(AM44=#REF!,"","*")</f>
        <v>#REF!</v>
      </c>
      <c r="AN70" s="16" t="e">
        <f>IF(AN44=#REF!,"","*")</f>
        <v>#REF!</v>
      </c>
    </row>
    <row r="71" spans="1:40" s="14" customFormat="1" ht="16.5" hidden="1" customHeight="1">
      <c r="A71" s="15" t="s">
        <v>47</v>
      </c>
      <c r="B71" s="16" t="str">
        <f t="shared" ref="B71:AN71" si="7">IF(B45=B15,"","*")</f>
        <v/>
      </c>
      <c r="C71" s="16" t="str">
        <f t="shared" si="7"/>
        <v/>
      </c>
      <c r="D71" s="16" t="str">
        <f t="shared" si="7"/>
        <v/>
      </c>
      <c r="E71" s="16" t="str">
        <f t="shared" si="7"/>
        <v/>
      </c>
      <c r="F71" s="16" t="str">
        <f t="shared" si="7"/>
        <v/>
      </c>
      <c r="G71" s="16" t="str">
        <f t="shared" si="7"/>
        <v/>
      </c>
      <c r="H71" s="16" t="str">
        <f t="shared" si="7"/>
        <v/>
      </c>
      <c r="I71" s="16" t="str">
        <f t="shared" si="7"/>
        <v/>
      </c>
      <c r="J71" s="16" t="str">
        <f t="shared" si="7"/>
        <v/>
      </c>
      <c r="K71" s="16" t="str">
        <f t="shared" si="7"/>
        <v/>
      </c>
      <c r="L71" s="16" t="str">
        <f t="shared" si="7"/>
        <v/>
      </c>
      <c r="M71" s="16" t="str">
        <f t="shared" si="7"/>
        <v/>
      </c>
      <c r="N71" s="16" t="str">
        <f t="shared" si="7"/>
        <v/>
      </c>
      <c r="O71" s="16" t="str">
        <f t="shared" si="7"/>
        <v/>
      </c>
      <c r="P71" s="16" t="str">
        <f t="shared" si="7"/>
        <v/>
      </c>
      <c r="Q71" s="16" t="str">
        <f t="shared" si="7"/>
        <v/>
      </c>
      <c r="R71" s="16" t="str">
        <f t="shared" si="7"/>
        <v/>
      </c>
      <c r="S71" s="16" t="str">
        <f t="shared" si="7"/>
        <v/>
      </c>
      <c r="T71" s="16" t="str">
        <f t="shared" si="7"/>
        <v/>
      </c>
      <c r="U71" s="16" t="str">
        <f t="shared" si="7"/>
        <v/>
      </c>
      <c r="V71" s="16" t="str">
        <f t="shared" si="7"/>
        <v/>
      </c>
      <c r="W71" s="16" t="str">
        <f t="shared" si="7"/>
        <v/>
      </c>
      <c r="X71" s="16" t="str">
        <f t="shared" si="7"/>
        <v/>
      </c>
      <c r="Y71" s="16" t="str">
        <f t="shared" si="7"/>
        <v/>
      </c>
      <c r="Z71" s="16" t="str">
        <f t="shared" si="7"/>
        <v/>
      </c>
      <c r="AA71" s="16" t="str">
        <f t="shared" si="7"/>
        <v/>
      </c>
      <c r="AB71" s="16" t="str">
        <f t="shared" si="7"/>
        <v/>
      </c>
      <c r="AC71" s="16" t="str">
        <f t="shared" si="7"/>
        <v/>
      </c>
      <c r="AD71" s="16" t="str">
        <f t="shared" si="7"/>
        <v/>
      </c>
      <c r="AE71" s="16" t="str">
        <f t="shared" si="7"/>
        <v/>
      </c>
      <c r="AF71" s="16" t="str">
        <f t="shared" si="7"/>
        <v/>
      </c>
      <c r="AG71" s="16" t="str">
        <f t="shared" si="7"/>
        <v/>
      </c>
      <c r="AH71" s="16" t="str">
        <f t="shared" si="7"/>
        <v/>
      </c>
      <c r="AI71" s="16" t="str">
        <f t="shared" si="7"/>
        <v/>
      </c>
      <c r="AJ71" s="16" t="str">
        <f t="shared" si="7"/>
        <v/>
      </c>
      <c r="AK71" s="16" t="str">
        <f t="shared" si="7"/>
        <v/>
      </c>
      <c r="AL71" s="16" t="str">
        <f t="shared" si="7"/>
        <v/>
      </c>
      <c r="AM71" s="16" t="str">
        <f t="shared" si="7"/>
        <v/>
      </c>
      <c r="AN71" s="16" t="str">
        <f t="shared" si="7"/>
        <v/>
      </c>
    </row>
    <row r="72" spans="1:40" s="14" customFormat="1" ht="16.5" hidden="1" customHeight="1">
      <c r="A72" s="15" t="s">
        <v>48</v>
      </c>
      <c r="B72" s="16" t="str">
        <f t="shared" ref="B72:AN72" si="8">IF(B46=B16,"","*")</f>
        <v/>
      </c>
      <c r="C72" s="16" t="str">
        <f t="shared" si="8"/>
        <v/>
      </c>
      <c r="D72" s="16" t="str">
        <f t="shared" si="8"/>
        <v/>
      </c>
      <c r="E72" s="16" t="str">
        <f t="shared" si="8"/>
        <v/>
      </c>
      <c r="F72" s="16" t="str">
        <f t="shared" si="8"/>
        <v/>
      </c>
      <c r="G72" s="16" t="str">
        <f t="shared" si="8"/>
        <v/>
      </c>
      <c r="H72" s="16" t="str">
        <f t="shared" si="8"/>
        <v/>
      </c>
      <c r="I72" s="16" t="str">
        <f t="shared" si="8"/>
        <v/>
      </c>
      <c r="J72" s="16" t="str">
        <f t="shared" si="8"/>
        <v/>
      </c>
      <c r="K72" s="16" t="str">
        <f t="shared" si="8"/>
        <v/>
      </c>
      <c r="L72" s="16" t="str">
        <f t="shared" si="8"/>
        <v/>
      </c>
      <c r="M72" s="16" t="str">
        <f t="shared" si="8"/>
        <v/>
      </c>
      <c r="N72" s="16" t="str">
        <f t="shared" si="8"/>
        <v/>
      </c>
      <c r="O72" s="16" t="str">
        <f t="shared" si="8"/>
        <v/>
      </c>
      <c r="P72" s="16" t="str">
        <f t="shared" si="8"/>
        <v/>
      </c>
      <c r="Q72" s="16" t="str">
        <f t="shared" si="8"/>
        <v/>
      </c>
      <c r="R72" s="16" t="str">
        <f t="shared" si="8"/>
        <v/>
      </c>
      <c r="S72" s="16" t="str">
        <f t="shared" si="8"/>
        <v/>
      </c>
      <c r="T72" s="16" t="str">
        <f t="shared" si="8"/>
        <v/>
      </c>
      <c r="U72" s="16" t="str">
        <f t="shared" si="8"/>
        <v/>
      </c>
      <c r="V72" s="16" t="str">
        <f t="shared" si="8"/>
        <v/>
      </c>
      <c r="W72" s="16" t="str">
        <f t="shared" si="8"/>
        <v/>
      </c>
      <c r="X72" s="16" t="str">
        <f t="shared" si="8"/>
        <v/>
      </c>
      <c r="Y72" s="16" t="str">
        <f t="shared" si="8"/>
        <v/>
      </c>
      <c r="Z72" s="16" t="str">
        <f t="shared" si="8"/>
        <v/>
      </c>
      <c r="AA72" s="16" t="str">
        <f t="shared" si="8"/>
        <v/>
      </c>
      <c r="AB72" s="16" t="str">
        <f t="shared" si="8"/>
        <v/>
      </c>
      <c r="AC72" s="16" t="str">
        <f t="shared" si="8"/>
        <v/>
      </c>
      <c r="AD72" s="16" t="str">
        <f t="shared" si="8"/>
        <v/>
      </c>
      <c r="AE72" s="16" t="str">
        <f t="shared" si="8"/>
        <v/>
      </c>
      <c r="AF72" s="16" t="str">
        <f t="shared" si="8"/>
        <v/>
      </c>
      <c r="AG72" s="16" t="str">
        <f t="shared" si="8"/>
        <v/>
      </c>
      <c r="AH72" s="16" t="str">
        <f t="shared" si="8"/>
        <v/>
      </c>
      <c r="AI72" s="16" t="str">
        <f t="shared" si="8"/>
        <v/>
      </c>
      <c r="AJ72" s="16" t="str">
        <f t="shared" si="8"/>
        <v/>
      </c>
      <c r="AK72" s="16" t="str">
        <f t="shared" si="8"/>
        <v/>
      </c>
      <c r="AL72" s="16" t="str">
        <f t="shared" si="8"/>
        <v/>
      </c>
      <c r="AM72" s="16" t="str">
        <f t="shared" si="8"/>
        <v/>
      </c>
      <c r="AN72" s="16" t="str">
        <f t="shared" si="8"/>
        <v/>
      </c>
    </row>
    <row r="73" spans="1:40" s="14" customFormat="1" ht="16.5" hidden="1" customHeight="1">
      <c r="A73" s="15" t="s">
        <v>49</v>
      </c>
      <c r="B73" s="16" t="str">
        <f t="shared" ref="B73:AN73" si="9">IF(B47=B17,"","*")</f>
        <v/>
      </c>
      <c r="C73" s="16" t="str">
        <f t="shared" si="9"/>
        <v/>
      </c>
      <c r="D73" s="16" t="str">
        <f t="shared" si="9"/>
        <v/>
      </c>
      <c r="E73" s="16" t="str">
        <f t="shared" si="9"/>
        <v/>
      </c>
      <c r="F73" s="16" t="str">
        <f t="shared" si="9"/>
        <v/>
      </c>
      <c r="G73" s="16" t="str">
        <f t="shared" si="9"/>
        <v/>
      </c>
      <c r="H73" s="16" t="str">
        <f t="shared" si="9"/>
        <v/>
      </c>
      <c r="I73" s="16" t="str">
        <f t="shared" si="9"/>
        <v/>
      </c>
      <c r="J73" s="16" t="str">
        <f t="shared" si="9"/>
        <v/>
      </c>
      <c r="K73" s="16" t="str">
        <f t="shared" si="9"/>
        <v/>
      </c>
      <c r="L73" s="16" t="str">
        <f t="shared" si="9"/>
        <v/>
      </c>
      <c r="M73" s="16" t="str">
        <f t="shared" si="9"/>
        <v/>
      </c>
      <c r="N73" s="16" t="str">
        <f t="shared" si="9"/>
        <v/>
      </c>
      <c r="O73" s="16" t="str">
        <f t="shared" si="9"/>
        <v/>
      </c>
      <c r="P73" s="16" t="str">
        <f t="shared" si="9"/>
        <v/>
      </c>
      <c r="Q73" s="16" t="str">
        <f t="shared" si="9"/>
        <v/>
      </c>
      <c r="R73" s="16" t="str">
        <f t="shared" si="9"/>
        <v/>
      </c>
      <c r="S73" s="16" t="str">
        <f t="shared" si="9"/>
        <v/>
      </c>
      <c r="T73" s="16" t="str">
        <f t="shared" si="9"/>
        <v/>
      </c>
      <c r="U73" s="16" t="str">
        <f t="shared" si="9"/>
        <v/>
      </c>
      <c r="V73" s="16" t="str">
        <f t="shared" si="9"/>
        <v/>
      </c>
      <c r="W73" s="16" t="str">
        <f t="shared" si="9"/>
        <v/>
      </c>
      <c r="X73" s="16" t="str">
        <f t="shared" si="9"/>
        <v/>
      </c>
      <c r="Y73" s="16" t="str">
        <f t="shared" si="9"/>
        <v/>
      </c>
      <c r="Z73" s="16" t="str">
        <f t="shared" si="9"/>
        <v/>
      </c>
      <c r="AA73" s="16" t="str">
        <f t="shared" si="9"/>
        <v/>
      </c>
      <c r="AB73" s="16" t="str">
        <f t="shared" si="9"/>
        <v/>
      </c>
      <c r="AC73" s="16" t="str">
        <f t="shared" si="9"/>
        <v/>
      </c>
      <c r="AD73" s="16" t="str">
        <f t="shared" si="9"/>
        <v/>
      </c>
      <c r="AE73" s="16" t="str">
        <f t="shared" si="9"/>
        <v/>
      </c>
      <c r="AF73" s="16" t="str">
        <f t="shared" si="9"/>
        <v/>
      </c>
      <c r="AG73" s="16" t="str">
        <f t="shared" si="9"/>
        <v/>
      </c>
      <c r="AH73" s="16" t="str">
        <f t="shared" si="9"/>
        <v/>
      </c>
      <c r="AI73" s="16" t="str">
        <f t="shared" si="9"/>
        <v/>
      </c>
      <c r="AJ73" s="16" t="str">
        <f t="shared" si="9"/>
        <v/>
      </c>
      <c r="AK73" s="16" t="str">
        <f t="shared" si="9"/>
        <v/>
      </c>
      <c r="AL73" s="16" t="str">
        <f t="shared" si="9"/>
        <v/>
      </c>
      <c r="AM73" s="16" t="str">
        <f t="shared" si="9"/>
        <v/>
      </c>
      <c r="AN73" s="16" t="str">
        <f t="shared" si="9"/>
        <v/>
      </c>
    </row>
    <row r="74" spans="1:40" s="14" customFormat="1" ht="16.5" hidden="1" customHeight="1">
      <c r="A74" s="15" t="s">
        <v>50</v>
      </c>
      <c r="B74" s="16" t="str">
        <f t="shared" ref="B74:AN74" si="10">IF(B48=B18,"","*")</f>
        <v/>
      </c>
      <c r="C74" s="16" t="str">
        <f t="shared" si="10"/>
        <v/>
      </c>
      <c r="D74" s="16" t="str">
        <f t="shared" si="10"/>
        <v/>
      </c>
      <c r="E74" s="16" t="str">
        <f t="shared" si="10"/>
        <v/>
      </c>
      <c r="F74" s="16" t="str">
        <f t="shared" si="10"/>
        <v/>
      </c>
      <c r="G74" s="16" t="str">
        <f t="shared" si="10"/>
        <v/>
      </c>
      <c r="H74" s="16" t="str">
        <f t="shared" si="10"/>
        <v/>
      </c>
      <c r="I74" s="16" t="str">
        <f t="shared" si="10"/>
        <v/>
      </c>
      <c r="J74" s="16" t="str">
        <f t="shared" si="10"/>
        <v/>
      </c>
      <c r="K74" s="16" t="str">
        <f t="shared" si="10"/>
        <v/>
      </c>
      <c r="L74" s="16" t="str">
        <f t="shared" si="10"/>
        <v/>
      </c>
      <c r="M74" s="16" t="str">
        <f t="shared" si="10"/>
        <v/>
      </c>
      <c r="N74" s="16" t="str">
        <f t="shared" si="10"/>
        <v/>
      </c>
      <c r="O74" s="16" t="str">
        <f t="shared" si="10"/>
        <v/>
      </c>
      <c r="P74" s="16" t="str">
        <f t="shared" si="10"/>
        <v/>
      </c>
      <c r="Q74" s="16" t="str">
        <f t="shared" si="10"/>
        <v/>
      </c>
      <c r="R74" s="16" t="str">
        <f t="shared" si="10"/>
        <v/>
      </c>
      <c r="S74" s="16" t="str">
        <f t="shared" si="10"/>
        <v/>
      </c>
      <c r="T74" s="16" t="str">
        <f t="shared" si="10"/>
        <v/>
      </c>
      <c r="U74" s="16" t="str">
        <f t="shared" si="10"/>
        <v/>
      </c>
      <c r="V74" s="16" t="str">
        <f t="shared" si="10"/>
        <v/>
      </c>
      <c r="W74" s="16" t="str">
        <f t="shared" si="10"/>
        <v/>
      </c>
      <c r="X74" s="16" t="str">
        <f t="shared" si="10"/>
        <v/>
      </c>
      <c r="Y74" s="16" t="str">
        <f t="shared" si="10"/>
        <v/>
      </c>
      <c r="Z74" s="16" t="str">
        <f t="shared" si="10"/>
        <v/>
      </c>
      <c r="AA74" s="16" t="str">
        <f t="shared" si="10"/>
        <v/>
      </c>
      <c r="AB74" s="16" t="str">
        <f t="shared" si="10"/>
        <v/>
      </c>
      <c r="AC74" s="16" t="str">
        <f t="shared" si="10"/>
        <v/>
      </c>
      <c r="AD74" s="16" t="str">
        <f t="shared" si="10"/>
        <v/>
      </c>
      <c r="AE74" s="16" t="str">
        <f t="shared" si="10"/>
        <v/>
      </c>
      <c r="AF74" s="16" t="str">
        <f t="shared" si="10"/>
        <v/>
      </c>
      <c r="AG74" s="16" t="str">
        <f t="shared" si="10"/>
        <v/>
      </c>
      <c r="AH74" s="16" t="str">
        <f t="shared" si="10"/>
        <v/>
      </c>
      <c r="AI74" s="16" t="str">
        <f t="shared" si="10"/>
        <v/>
      </c>
      <c r="AJ74" s="16" t="str">
        <f t="shared" si="10"/>
        <v/>
      </c>
      <c r="AK74" s="16" t="str">
        <f t="shared" si="10"/>
        <v/>
      </c>
      <c r="AL74" s="16" t="str">
        <f t="shared" si="10"/>
        <v/>
      </c>
      <c r="AM74" s="16" t="str">
        <f t="shared" si="10"/>
        <v/>
      </c>
      <c r="AN74" s="16" t="str">
        <f t="shared" si="10"/>
        <v/>
      </c>
    </row>
    <row r="75" spans="1:40" s="14" customFormat="1" ht="16.5" hidden="1" customHeight="1">
      <c r="A75" s="15" t="s">
        <v>51</v>
      </c>
      <c r="B75" s="16" t="str">
        <f t="shared" ref="B75:AN75" si="11">IF(B49=B19,"","*")</f>
        <v/>
      </c>
      <c r="C75" s="16" t="str">
        <f t="shared" si="11"/>
        <v/>
      </c>
      <c r="D75" s="16" t="str">
        <f t="shared" si="11"/>
        <v/>
      </c>
      <c r="E75" s="16" t="str">
        <f t="shared" si="11"/>
        <v/>
      </c>
      <c r="F75" s="16" t="str">
        <f t="shared" si="11"/>
        <v/>
      </c>
      <c r="G75" s="16" t="str">
        <f t="shared" si="11"/>
        <v/>
      </c>
      <c r="H75" s="16" t="str">
        <f t="shared" si="11"/>
        <v/>
      </c>
      <c r="I75" s="16" t="str">
        <f t="shared" si="11"/>
        <v/>
      </c>
      <c r="J75" s="16" t="str">
        <f t="shared" si="11"/>
        <v/>
      </c>
      <c r="K75" s="16" t="str">
        <f t="shared" si="11"/>
        <v/>
      </c>
      <c r="L75" s="16" t="str">
        <f t="shared" si="11"/>
        <v/>
      </c>
      <c r="M75" s="16" t="str">
        <f t="shared" si="11"/>
        <v/>
      </c>
      <c r="N75" s="16" t="str">
        <f t="shared" si="11"/>
        <v/>
      </c>
      <c r="O75" s="16" t="str">
        <f t="shared" si="11"/>
        <v/>
      </c>
      <c r="P75" s="16" t="str">
        <f t="shared" si="11"/>
        <v/>
      </c>
      <c r="Q75" s="16" t="str">
        <f t="shared" si="11"/>
        <v/>
      </c>
      <c r="R75" s="16" t="str">
        <f t="shared" si="11"/>
        <v/>
      </c>
      <c r="S75" s="16" t="str">
        <f t="shared" si="11"/>
        <v/>
      </c>
      <c r="T75" s="16" t="str">
        <f t="shared" si="11"/>
        <v/>
      </c>
      <c r="U75" s="16" t="str">
        <f t="shared" si="11"/>
        <v/>
      </c>
      <c r="V75" s="16" t="str">
        <f t="shared" si="11"/>
        <v/>
      </c>
      <c r="W75" s="16" t="str">
        <f t="shared" si="11"/>
        <v/>
      </c>
      <c r="X75" s="16" t="str">
        <f t="shared" si="11"/>
        <v/>
      </c>
      <c r="Y75" s="16" t="str">
        <f t="shared" si="11"/>
        <v/>
      </c>
      <c r="Z75" s="16" t="str">
        <f t="shared" si="11"/>
        <v/>
      </c>
      <c r="AA75" s="16" t="str">
        <f t="shared" si="11"/>
        <v/>
      </c>
      <c r="AB75" s="16" t="str">
        <f t="shared" si="11"/>
        <v/>
      </c>
      <c r="AC75" s="16" t="str">
        <f t="shared" si="11"/>
        <v/>
      </c>
      <c r="AD75" s="16" t="str">
        <f t="shared" si="11"/>
        <v/>
      </c>
      <c r="AE75" s="16" t="str">
        <f t="shared" si="11"/>
        <v/>
      </c>
      <c r="AF75" s="16" t="str">
        <f t="shared" si="11"/>
        <v/>
      </c>
      <c r="AG75" s="16" t="str">
        <f t="shared" si="11"/>
        <v/>
      </c>
      <c r="AH75" s="16" t="str">
        <f t="shared" si="11"/>
        <v/>
      </c>
      <c r="AI75" s="16" t="str">
        <f t="shared" si="11"/>
        <v/>
      </c>
      <c r="AJ75" s="16" t="str">
        <f t="shared" si="11"/>
        <v/>
      </c>
      <c r="AK75" s="16" t="str">
        <f t="shared" si="11"/>
        <v/>
      </c>
      <c r="AL75" s="16" t="str">
        <f t="shared" si="11"/>
        <v/>
      </c>
      <c r="AM75" s="16" t="str">
        <f t="shared" si="11"/>
        <v/>
      </c>
      <c r="AN75" s="16" t="str">
        <f t="shared" si="11"/>
        <v/>
      </c>
    </row>
    <row r="76" spans="1:40" s="14" customFormat="1" ht="16.5" hidden="1" customHeight="1">
      <c r="A76" s="15" t="s">
        <v>52</v>
      </c>
      <c r="B76" s="16" t="str">
        <f t="shared" ref="B76:AN76" si="12">IF(B50=B20,"","*")</f>
        <v/>
      </c>
      <c r="C76" s="16" t="str">
        <f t="shared" si="12"/>
        <v/>
      </c>
      <c r="D76" s="16" t="str">
        <f t="shared" si="12"/>
        <v/>
      </c>
      <c r="E76" s="16" t="str">
        <f t="shared" si="12"/>
        <v/>
      </c>
      <c r="F76" s="16" t="str">
        <f t="shared" si="12"/>
        <v/>
      </c>
      <c r="G76" s="16" t="str">
        <f t="shared" si="12"/>
        <v/>
      </c>
      <c r="H76" s="16" t="str">
        <f t="shared" si="12"/>
        <v/>
      </c>
      <c r="I76" s="16" t="str">
        <f t="shared" si="12"/>
        <v/>
      </c>
      <c r="J76" s="16" t="str">
        <f t="shared" si="12"/>
        <v/>
      </c>
      <c r="K76" s="16" t="str">
        <f t="shared" si="12"/>
        <v/>
      </c>
      <c r="L76" s="16" t="str">
        <f t="shared" si="12"/>
        <v/>
      </c>
      <c r="M76" s="16" t="str">
        <f t="shared" si="12"/>
        <v/>
      </c>
      <c r="N76" s="16" t="str">
        <f t="shared" si="12"/>
        <v/>
      </c>
      <c r="O76" s="16" t="str">
        <f t="shared" si="12"/>
        <v/>
      </c>
      <c r="P76" s="16" t="str">
        <f t="shared" si="12"/>
        <v/>
      </c>
      <c r="Q76" s="16" t="str">
        <f t="shared" si="12"/>
        <v/>
      </c>
      <c r="R76" s="16" t="str">
        <f t="shared" si="12"/>
        <v/>
      </c>
      <c r="S76" s="16" t="str">
        <f t="shared" si="12"/>
        <v/>
      </c>
      <c r="T76" s="16" t="str">
        <f t="shared" si="12"/>
        <v/>
      </c>
      <c r="U76" s="16" t="str">
        <f t="shared" si="12"/>
        <v/>
      </c>
      <c r="V76" s="16" t="str">
        <f t="shared" si="12"/>
        <v/>
      </c>
      <c r="W76" s="16" t="str">
        <f t="shared" si="12"/>
        <v/>
      </c>
      <c r="X76" s="16" t="str">
        <f t="shared" si="12"/>
        <v/>
      </c>
      <c r="Y76" s="16" t="str">
        <f t="shared" si="12"/>
        <v/>
      </c>
      <c r="Z76" s="16" t="str">
        <f t="shared" si="12"/>
        <v/>
      </c>
      <c r="AA76" s="16" t="str">
        <f t="shared" si="12"/>
        <v/>
      </c>
      <c r="AB76" s="16" t="str">
        <f t="shared" si="12"/>
        <v/>
      </c>
      <c r="AC76" s="16" t="str">
        <f t="shared" si="12"/>
        <v/>
      </c>
      <c r="AD76" s="16" t="str">
        <f t="shared" si="12"/>
        <v/>
      </c>
      <c r="AE76" s="16" t="str">
        <f t="shared" si="12"/>
        <v/>
      </c>
      <c r="AF76" s="16" t="str">
        <f t="shared" si="12"/>
        <v/>
      </c>
      <c r="AG76" s="16" t="str">
        <f t="shared" si="12"/>
        <v/>
      </c>
      <c r="AH76" s="16" t="str">
        <f t="shared" si="12"/>
        <v/>
      </c>
      <c r="AI76" s="16" t="str">
        <f t="shared" si="12"/>
        <v/>
      </c>
      <c r="AJ76" s="16" t="str">
        <f t="shared" si="12"/>
        <v/>
      </c>
      <c r="AK76" s="16" t="str">
        <f t="shared" si="12"/>
        <v/>
      </c>
      <c r="AL76" s="16" t="str">
        <f t="shared" si="12"/>
        <v/>
      </c>
      <c r="AM76" s="16" t="str">
        <f t="shared" si="12"/>
        <v/>
      </c>
      <c r="AN76" s="16" t="str">
        <f t="shared" si="12"/>
        <v/>
      </c>
    </row>
    <row r="77" spans="1:40" s="14" customFormat="1" ht="16.5" hidden="1" customHeight="1">
      <c r="A77" s="15" t="s">
        <v>53</v>
      </c>
      <c r="B77" s="16" t="str">
        <f t="shared" ref="B77:AN77" si="13">IF(B51=B21,"","*")</f>
        <v/>
      </c>
      <c r="C77" s="16" t="str">
        <f t="shared" si="13"/>
        <v/>
      </c>
      <c r="D77" s="16" t="str">
        <f t="shared" si="13"/>
        <v/>
      </c>
      <c r="E77" s="16" t="str">
        <f t="shared" si="13"/>
        <v/>
      </c>
      <c r="F77" s="16" t="str">
        <f t="shared" si="13"/>
        <v/>
      </c>
      <c r="G77" s="16" t="str">
        <f t="shared" si="13"/>
        <v/>
      </c>
      <c r="H77" s="16" t="str">
        <f t="shared" si="13"/>
        <v/>
      </c>
      <c r="I77" s="16" t="str">
        <f t="shared" si="13"/>
        <v/>
      </c>
      <c r="J77" s="16" t="str">
        <f t="shared" si="13"/>
        <v/>
      </c>
      <c r="K77" s="16" t="str">
        <f t="shared" si="13"/>
        <v/>
      </c>
      <c r="L77" s="16" t="str">
        <f t="shared" si="13"/>
        <v/>
      </c>
      <c r="M77" s="16" t="str">
        <f t="shared" si="13"/>
        <v/>
      </c>
      <c r="N77" s="16" t="str">
        <f t="shared" si="13"/>
        <v/>
      </c>
      <c r="O77" s="16" t="str">
        <f t="shared" si="13"/>
        <v/>
      </c>
      <c r="P77" s="16" t="str">
        <f t="shared" si="13"/>
        <v/>
      </c>
      <c r="Q77" s="16" t="str">
        <f t="shared" si="13"/>
        <v/>
      </c>
      <c r="R77" s="16" t="str">
        <f t="shared" si="13"/>
        <v/>
      </c>
      <c r="S77" s="16" t="str">
        <f t="shared" si="13"/>
        <v/>
      </c>
      <c r="T77" s="16" t="str">
        <f t="shared" si="13"/>
        <v/>
      </c>
      <c r="U77" s="16" t="str">
        <f t="shared" si="13"/>
        <v/>
      </c>
      <c r="V77" s="16" t="str">
        <f t="shared" si="13"/>
        <v/>
      </c>
      <c r="W77" s="16" t="str">
        <f t="shared" si="13"/>
        <v/>
      </c>
      <c r="X77" s="16" t="str">
        <f t="shared" si="13"/>
        <v/>
      </c>
      <c r="Y77" s="16" t="str">
        <f t="shared" si="13"/>
        <v/>
      </c>
      <c r="Z77" s="16" t="str">
        <f t="shared" si="13"/>
        <v/>
      </c>
      <c r="AA77" s="16" t="str">
        <f t="shared" si="13"/>
        <v/>
      </c>
      <c r="AB77" s="16" t="str">
        <f t="shared" si="13"/>
        <v/>
      </c>
      <c r="AC77" s="16" t="str">
        <f t="shared" si="13"/>
        <v/>
      </c>
      <c r="AD77" s="16" t="str">
        <f t="shared" si="13"/>
        <v/>
      </c>
      <c r="AE77" s="16" t="str">
        <f t="shared" si="13"/>
        <v/>
      </c>
      <c r="AF77" s="16" t="str">
        <f t="shared" si="13"/>
        <v/>
      </c>
      <c r="AG77" s="16" t="str">
        <f t="shared" si="13"/>
        <v/>
      </c>
      <c r="AH77" s="16" t="str">
        <f t="shared" si="13"/>
        <v/>
      </c>
      <c r="AI77" s="16" t="str">
        <f t="shared" si="13"/>
        <v/>
      </c>
      <c r="AJ77" s="16" t="str">
        <f t="shared" si="13"/>
        <v/>
      </c>
      <c r="AK77" s="16" t="str">
        <f t="shared" si="13"/>
        <v/>
      </c>
      <c r="AL77" s="16" t="str">
        <f t="shared" si="13"/>
        <v/>
      </c>
      <c r="AM77" s="16" t="str">
        <f t="shared" si="13"/>
        <v/>
      </c>
      <c r="AN77" s="16" t="str">
        <f t="shared" si="13"/>
        <v/>
      </c>
    </row>
    <row r="78" spans="1:40" s="14" customFormat="1" ht="16.5" hidden="1" customHeight="1">
      <c r="A78" s="15" t="s">
        <v>54</v>
      </c>
      <c r="B78" s="16" t="str">
        <f t="shared" ref="B78:AN78" si="14">IF(B52=B22,"","*")</f>
        <v/>
      </c>
      <c r="C78" s="16" t="str">
        <f t="shared" si="14"/>
        <v/>
      </c>
      <c r="D78" s="16" t="str">
        <f t="shared" si="14"/>
        <v/>
      </c>
      <c r="E78" s="16" t="str">
        <f t="shared" si="14"/>
        <v/>
      </c>
      <c r="F78" s="16" t="str">
        <f t="shared" si="14"/>
        <v/>
      </c>
      <c r="G78" s="16" t="str">
        <f t="shared" si="14"/>
        <v/>
      </c>
      <c r="H78" s="16" t="str">
        <f t="shared" si="14"/>
        <v/>
      </c>
      <c r="I78" s="16" t="str">
        <f t="shared" si="14"/>
        <v/>
      </c>
      <c r="J78" s="16" t="str">
        <f t="shared" si="14"/>
        <v/>
      </c>
      <c r="K78" s="16" t="str">
        <f t="shared" si="14"/>
        <v/>
      </c>
      <c r="L78" s="16" t="str">
        <f t="shared" si="14"/>
        <v/>
      </c>
      <c r="M78" s="16" t="str">
        <f t="shared" si="14"/>
        <v/>
      </c>
      <c r="N78" s="16" t="str">
        <f t="shared" si="14"/>
        <v/>
      </c>
      <c r="O78" s="16" t="str">
        <f t="shared" si="14"/>
        <v/>
      </c>
      <c r="P78" s="16" t="str">
        <f t="shared" si="14"/>
        <v/>
      </c>
      <c r="Q78" s="16" t="str">
        <f t="shared" si="14"/>
        <v>*</v>
      </c>
      <c r="R78" s="16" t="str">
        <f t="shared" si="14"/>
        <v>*</v>
      </c>
      <c r="S78" s="16" t="str">
        <f t="shared" si="14"/>
        <v>*</v>
      </c>
      <c r="T78" s="16" t="str">
        <f t="shared" si="14"/>
        <v>*</v>
      </c>
      <c r="U78" s="16" t="str">
        <f t="shared" si="14"/>
        <v/>
      </c>
      <c r="V78" s="16" t="str">
        <f t="shared" si="14"/>
        <v/>
      </c>
      <c r="W78" s="16" t="str">
        <f t="shared" si="14"/>
        <v/>
      </c>
      <c r="X78" s="16" t="str">
        <f t="shared" si="14"/>
        <v/>
      </c>
      <c r="Y78" s="16" t="str">
        <f t="shared" si="14"/>
        <v/>
      </c>
      <c r="Z78" s="16" t="str">
        <f t="shared" si="14"/>
        <v/>
      </c>
      <c r="AA78" s="16" t="str">
        <f t="shared" si="14"/>
        <v/>
      </c>
      <c r="AB78" s="16" t="str">
        <f t="shared" si="14"/>
        <v/>
      </c>
      <c r="AC78" s="16" t="str">
        <f t="shared" si="14"/>
        <v/>
      </c>
      <c r="AD78" s="16" t="str">
        <f t="shared" si="14"/>
        <v/>
      </c>
      <c r="AE78" s="16" t="str">
        <f t="shared" si="14"/>
        <v/>
      </c>
      <c r="AF78" s="16" t="str">
        <f t="shared" si="14"/>
        <v/>
      </c>
      <c r="AG78" s="16" t="str">
        <f t="shared" si="14"/>
        <v/>
      </c>
      <c r="AH78" s="16" t="str">
        <f t="shared" si="14"/>
        <v/>
      </c>
      <c r="AI78" s="16" t="str">
        <f t="shared" si="14"/>
        <v/>
      </c>
      <c r="AJ78" s="16" t="str">
        <f t="shared" si="14"/>
        <v/>
      </c>
      <c r="AK78" s="16" t="str">
        <f t="shared" si="14"/>
        <v/>
      </c>
      <c r="AL78" s="16" t="str">
        <f t="shared" si="14"/>
        <v/>
      </c>
      <c r="AM78" s="16" t="str">
        <f t="shared" si="14"/>
        <v/>
      </c>
      <c r="AN78" s="16" t="str">
        <f t="shared" si="14"/>
        <v/>
      </c>
    </row>
    <row r="79" spans="1:40" s="14" customFormat="1" ht="16.5" hidden="1" customHeight="1">
      <c r="A79" s="15" t="s">
        <v>55</v>
      </c>
      <c r="B79" s="16" t="str">
        <f t="shared" ref="B79:AN79" si="15">IF(B53=B23,"","*")</f>
        <v/>
      </c>
      <c r="C79" s="16" t="str">
        <f t="shared" si="15"/>
        <v/>
      </c>
      <c r="D79" s="16" t="str">
        <f t="shared" si="15"/>
        <v/>
      </c>
      <c r="E79" s="16" t="str">
        <f t="shared" si="15"/>
        <v/>
      </c>
      <c r="F79" s="16" t="str">
        <f t="shared" si="15"/>
        <v/>
      </c>
      <c r="G79" s="16" t="str">
        <f t="shared" si="15"/>
        <v/>
      </c>
      <c r="H79" s="16" t="str">
        <f t="shared" si="15"/>
        <v/>
      </c>
      <c r="I79" s="16" t="str">
        <f t="shared" si="15"/>
        <v/>
      </c>
      <c r="J79" s="16" t="str">
        <f t="shared" si="15"/>
        <v/>
      </c>
      <c r="K79" s="16" t="str">
        <f t="shared" si="15"/>
        <v/>
      </c>
      <c r="L79" s="16" t="str">
        <f t="shared" si="15"/>
        <v/>
      </c>
      <c r="M79" s="16" t="str">
        <f t="shared" si="15"/>
        <v/>
      </c>
      <c r="N79" s="16" t="str">
        <f t="shared" si="15"/>
        <v/>
      </c>
      <c r="O79" s="16" t="str">
        <f t="shared" si="15"/>
        <v/>
      </c>
      <c r="P79" s="16" t="str">
        <f t="shared" si="15"/>
        <v/>
      </c>
      <c r="Q79" s="16" t="str">
        <f t="shared" si="15"/>
        <v/>
      </c>
      <c r="R79" s="16" t="str">
        <f t="shared" si="15"/>
        <v/>
      </c>
      <c r="S79" s="16" t="str">
        <f t="shared" si="15"/>
        <v/>
      </c>
      <c r="T79" s="16" t="str">
        <f t="shared" si="15"/>
        <v/>
      </c>
      <c r="U79" s="16" t="str">
        <f t="shared" si="15"/>
        <v/>
      </c>
      <c r="V79" s="16" t="str">
        <f t="shared" si="15"/>
        <v/>
      </c>
      <c r="W79" s="16" t="str">
        <f t="shared" si="15"/>
        <v/>
      </c>
      <c r="X79" s="16" t="str">
        <f t="shared" si="15"/>
        <v/>
      </c>
      <c r="Y79" s="16" t="str">
        <f t="shared" si="15"/>
        <v/>
      </c>
      <c r="Z79" s="16" t="str">
        <f t="shared" si="15"/>
        <v/>
      </c>
      <c r="AA79" s="16" t="str">
        <f t="shared" si="15"/>
        <v/>
      </c>
      <c r="AB79" s="16" t="str">
        <f t="shared" si="15"/>
        <v/>
      </c>
      <c r="AC79" s="16" t="str">
        <f t="shared" si="15"/>
        <v/>
      </c>
      <c r="AD79" s="16" t="str">
        <f t="shared" si="15"/>
        <v/>
      </c>
      <c r="AE79" s="16" t="str">
        <f t="shared" si="15"/>
        <v/>
      </c>
      <c r="AF79" s="16" t="str">
        <f t="shared" si="15"/>
        <v/>
      </c>
      <c r="AG79" s="16" t="str">
        <f t="shared" si="15"/>
        <v/>
      </c>
      <c r="AH79" s="16" t="str">
        <f t="shared" si="15"/>
        <v/>
      </c>
      <c r="AI79" s="16" t="str">
        <f t="shared" si="15"/>
        <v/>
      </c>
      <c r="AJ79" s="16" t="str">
        <f t="shared" si="15"/>
        <v/>
      </c>
      <c r="AK79" s="16" t="str">
        <f t="shared" si="15"/>
        <v/>
      </c>
      <c r="AL79" s="16" t="str">
        <f t="shared" si="15"/>
        <v/>
      </c>
      <c r="AM79" s="16" t="str">
        <f t="shared" si="15"/>
        <v/>
      </c>
      <c r="AN79" s="16" t="str">
        <f t="shared" si="15"/>
        <v/>
      </c>
    </row>
    <row r="80" spans="1:40" s="14" customFormat="1" ht="16.5" hidden="1" customHeight="1">
      <c r="A80" s="15" t="s">
        <v>56</v>
      </c>
      <c r="B80" s="16" t="str">
        <f t="shared" ref="B80:AN80" si="16">IF(B54=B24,"","*")</f>
        <v/>
      </c>
      <c r="C80" s="16" t="str">
        <f t="shared" si="16"/>
        <v/>
      </c>
      <c r="D80" s="16" t="str">
        <f t="shared" si="16"/>
        <v/>
      </c>
      <c r="E80" s="16" t="str">
        <f t="shared" si="16"/>
        <v/>
      </c>
      <c r="F80" s="16" t="str">
        <f t="shared" si="16"/>
        <v/>
      </c>
      <c r="G80" s="16" t="str">
        <f t="shared" si="16"/>
        <v/>
      </c>
      <c r="H80" s="16" t="str">
        <f t="shared" si="16"/>
        <v/>
      </c>
      <c r="I80" s="16" t="str">
        <f t="shared" si="16"/>
        <v/>
      </c>
      <c r="J80" s="16" t="str">
        <f t="shared" si="16"/>
        <v/>
      </c>
      <c r="K80" s="16" t="str">
        <f t="shared" si="16"/>
        <v/>
      </c>
      <c r="L80" s="16" t="str">
        <f t="shared" si="16"/>
        <v/>
      </c>
      <c r="M80" s="16" t="str">
        <f t="shared" si="16"/>
        <v/>
      </c>
      <c r="N80" s="16" t="str">
        <f t="shared" si="16"/>
        <v/>
      </c>
      <c r="O80" s="16" t="str">
        <f t="shared" si="16"/>
        <v/>
      </c>
      <c r="P80" s="16" t="str">
        <f t="shared" si="16"/>
        <v/>
      </c>
      <c r="Q80" s="16" t="str">
        <f t="shared" si="16"/>
        <v/>
      </c>
      <c r="R80" s="16" t="str">
        <f t="shared" si="16"/>
        <v/>
      </c>
      <c r="S80" s="16" t="str">
        <f t="shared" si="16"/>
        <v/>
      </c>
      <c r="T80" s="16" t="str">
        <f t="shared" si="16"/>
        <v/>
      </c>
      <c r="U80" s="16" t="str">
        <f t="shared" si="16"/>
        <v/>
      </c>
      <c r="V80" s="16" t="str">
        <f t="shared" si="16"/>
        <v/>
      </c>
      <c r="W80" s="16" t="str">
        <f t="shared" si="16"/>
        <v/>
      </c>
      <c r="X80" s="16" t="str">
        <f t="shared" si="16"/>
        <v/>
      </c>
      <c r="Y80" s="16" t="str">
        <f t="shared" si="16"/>
        <v/>
      </c>
      <c r="Z80" s="16" t="str">
        <f t="shared" si="16"/>
        <v/>
      </c>
      <c r="AA80" s="16" t="str">
        <f t="shared" si="16"/>
        <v/>
      </c>
      <c r="AB80" s="16" t="str">
        <f t="shared" si="16"/>
        <v/>
      </c>
      <c r="AC80" s="16" t="str">
        <f t="shared" si="16"/>
        <v/>
      </c>
      <c r="AD80" s="16" t="str">
        <f t="shared" si="16"/>
        <v/>
      </c>
      <c r="AE80" s="16" t="str">
        <f t="shared" si="16"/>
        <v/>
      </c>
      <c r="AF80" s="16" t="str">
        <f t="shared" si="16"/>
        <v/>
      </c>
      <c r="AG80" s="16" t="str">
        <f t="shared" si="16"/>
        <v/>
      </c>
      <c r="AH80" s="16" t="str">
        <f t="shared" si="16"/>
        <v/>
      </c>
      <c r="AI80" s="16" t="str">
        <f t="shared" si="16"/>
        <v/>
      </c>
      <c r="AJ80" s="16" t="str">
        <f t="shared" si="16"/>
        <v/>
      </c>
      <c r="AK80" s="16" t="str">
        <f t="shared" si="16"/>
        <v/>
      </c>
      <c r="AL80" s="16" t="str">
        <f t="shared" si="16"/>
        <v/>
      </c>
      <c r="AM80" s="16" t="str">
        <f t="shared" si="16"/>
        <v/>
      </c>
      <c r="AN80" s="16" t="str">
        <f t="shared" si="16"/>
        <v/>
      </c>
    </row>
    <row r="81" spans="1:40" s="14" customFormat="1" ht="16.5" hidden="1" customHeight="1">
      <c r="A81" s="15" t="s">
        <v>57</v>
      </c>
      <c r="B81" s="16" t="str">
        <f t="shared" ref="B81:AN81" si="17">IF(B55=B25,"","*")</f>
        <v/>
      </c>
      <c r="C81" s="16" t="str">
        <f t="shared" si="17"/>
        <v/>
      </c>
      <c r="D81" s="16" t="str">
        <f t="shared" si="17"/>
        <v/>
      </c>
      <c r="E81" s="16" t="str">
        <f t="shared" si="17"/>
        <v/>
      </c>
      <c r="F81" s="16" t="str">
        <f t="shared" si="17"/>
        <v/>
      </c>
      <c r="G81" s="16" t="str">
        <f t="shared" si="17"/>
        <v/>
      </c>
      <c r="H81" s="16" t="str">
        <f t="shared" si="17"/>
        <v/>
      </c>
      <c r="I81" s="16" t="str">
        <f t="shared" si="17"/>
        <v/>
      </c>
      <c r="J81" s="16" t="str">
        <f t="shared" si="17"/>
        <v/>
      </c>
      <c r="K81" s="16" t="str">
        <f t="shared" si="17"/>
        <v/>
      </c>
      <c r="L81" s="16" t="str">
        <f t="shared" si="17"/>
        <v/>
      </c>
      <c r="M81" s="16" t="str">
        <f t="shared" si="17"/>
        <v/>
      </c>
      <c r="N81" s="16" t="str">
        <f t="shared" si="17"/>
        <v/>
      </c>
      <c r="O81" s="16" t="str">
        <f t="shared" si="17"/>
        <v/>
      </c>
      <c r="P81" s="16" t="str">
        <f t="shared" si="17"/>
        <v/>
      </c>
      <c r="Q81" s="16" t="str">
        <f t="shared" si="17"/>
        <v/>
      </c>
      <c r="R81" s="16" t="str">
        <f t="shared" si="17"/>
        <v/>
      </c>
      <c r="S81" s="16" t="str">
        <f t="shared" si="17"/>
        <v/>
      </c>
      <c r="T81" s="16" t="str">
        <f t="shared" si="17"/>
        <v/>
      </c>
      <c r="U81" s="16" t="str">
        <f t="shared" si="17"/>
        <v/>
      </c>
      <c r="V81" s="16" t="str">
        <f t="shared" si="17"/>
        <v/>
      </c>
      <c r="W81" s="16" t="str">
        <f t="shared" si="17"/>
        <v/>
      </c>
      <c r="X81" s="16" t="str">
        <f t="shared" si="17"/>
        <v/>
      </c>
      <c r="Y81" s="16" t="str">
        <f t="shared" si="17"/>
        <v/>
      </c>
      <c r="Z81" s="16" t="str">
        <f t="shared" si="17"/>
        <v/>
      </c>
      <c r="AA81" s="16" t="str">
        <f t="shared" si="17"/>
        <v/>
      </c>
      <c r="AB81" s="16" t="str">
        <f t="shared" si="17"/>
        <v/>
      </c>
      <c r="AC81" s="16" t="str">
        <f t="shared" si="17"/>
        <v/>
      </c>
      <c r="AD81" s="16" t="str">
        <f t="shared" si="17"/>
        <v/>
      </c>
      <c r="AE81" s="16" t="str">
        <f t="shared" si="17"/>
        <v/>
      </c>
      <c r="AF81" s="16" t="str">
        <f t="shared" si="17"/>
        <v/>
      </c>
      <c r="AG81" s="16" t="str">
        <f t="shared" si="17"/>
        <v/>
      </c>
      <c r="AH81" s="16" t="str">
        <f t="shared" si="17"/>
        <v/>
      </c>
      <c r="AI81" s="16" t="str">
        <f t="shared" si="17"/>
        <v/>
      </c>
      <c r="AJ81" s="16" t="str">
        <f t="shared" si="17"/>
        <v/>
      </c>
      <c r="AK81" s="16" t="str">
        <f t="shared" si="17"/>
        <v/>
      </c>
      <c r="AL81" s="16" t="str">
        <f t="shared" si="17"/>
        <v/>
      </c>
      <c r="AM81" s="16" t="str">
        <f t="shared" si="17"/>
        <v/>
      </c>
      <c r="AN81" s="16" t="str">
        <f t="shared" si="17"/>
        <v/>
      </c>
    </row>
    <row r="82" spans="1:40" s="14" customFormat="1" ht="16.5" hidden="1" customHeight="1">
      <c r="A82" s="15" t="s">
        <v>58</v>
      </c>
      <c r="B82" s="16" t="str">
        <f t="shared" ref="B82:AN82" si="18">IF(B56=B26,"","*")</f>
        <v/>
      </c>
      <c r="C82" s="16" t="str">
        <f t="shared" si="18"/>
        <v/>
      </c>
      <c r="D82" s="16" t="str">
        <f t="shared" si="18"/>
        <v/>
      </c>
      <c r="E82" s="16" t="str">
        <f t="shared" si="18"/>
        <v/>
      </c>
      <c r="F82" s="16" t="str">
        <f t="shared" si="18"/>
        <v/>
      </c>
      <c r="G82" s="16" t="str">
        <f t="shared" si="18"/>
        <v/>
      </c>
      <c r="H82" s="16" t="str">
        <f t="shared" si="18"/>
        <v/>
      </c>
      <c r="I82" s="16" t="str">
        <f t="shared" si="18"/>
        <v/>
      </c>
      <c r="J82" s="16" t="str">
        <f t="shared" si="18"/>
        <v/>
      </c>
      <c r="K82" s="16" t="str">
        <f t="shared" si="18"/>
        <v/>
      </c>
      <c r="L82" s="16" t="str">
        <f t="shared" si="18"/>
        <v/>
      </c>
      <c r="M82" s="16" t="str">
        <f t="shared" si="18"/>
        <v/>
      </c>
      <c r="N82" s="16" t="str">
        <f t="shared" si="18"/>
        <v/>
      </c>
      <c r="O82" s="16" t="str">
        <f t="shared" si="18"/>
        <v/>
      </c>
      <c r="P82" s="16" t="str">
        <f t="shared" si="18"/>
        <v/>
      </c>
      <c r="Q82" s="16" t="str">
        <f t="shared" si="18"/>
        <v/>
      </c>
      <c r="R82" s="16" t="str">
        <f t="shared" si="18"/>
        <v/>
      </c>
      <c r="S82" s="16" t="str">
        <f t="shared" si="18"/>
        <v/>
      </c>
      <c r="T82" s="16" t="str">
        <f t="shared" si="18"/>
        <v/>
      </c>
      <c r="U82" s="16" t="str">
        <f t="shared" si="18"/>
        <v/>
      </c>
      <c r="V82" s="16" t="str">
        <f t="shared" si="18"/>
        <v/>
      </c>
      <c r="W82" s="16" t="str">
        <f t="shared" si="18"/>
        <v/>
      </c>
      <c r="X82" s="16" t="str">
        <f t="shared" si="18"/>
        <v>*</v>
      </c>
      <c r="Y82" s="16" t="str">
        <f t="shared" si="18"/>
        <v>*</v>
      </c>
      <c r="Z82" s="16" t="str">
        <f t="shared" si="18"/>
        <v>*</v>
      </c>
      <c r="AA82" s="16" t="str">
        <f t="shared" si="18"/>
        <v/>
      </c>
      <c r="AB82" s="16" t="str">
        <f t="shared" si="18"/>
        <v/>
      </c>
      <c r="AC82" s="16" t="str">
        <f t="shared" si="18"/>
        <v/>
      </c>
      <c r="AD82" s="16" t="str">
        <f t="shared" si="18"/>
        <v/>
      </c>
      <c r="AE82" s="16" t="str">
        <f t="shared" si="18"/>
        <v/>
      </c>
      <c r="AF82" s="16" t="str">
        <f t="shared" si="18"/>
        <v/>
      </c>
      <c r="AG82" s="16" t="str">
        <f t="shared" si="18"/>
        <v/>
      </c>
      <c r="AH82" s="16" t="str">
        <f t="shared" si="18"/>
        <v/>
      </c>
      <c r="AI82" s="16" t="str">
        <f t="shared" si="18"/>
        <v/>
      </c>
      <c r="AJ82" s="16" t="str">
        <f t="shared" si="18"/>
        <v/>
      </c>
      <c r="AK82" s="16" t="str">
        <f t="shared" si="18"/>
        <v/>
      </c>
      <c r="AL82" s="16" t="str">
        <f t="shared" si="18"/>
        <v/>
      </c>
      <c r="AM82" s="16" t="str">
        <f t="shared" si="18"/>
        <v/>
      </c>
      <c r="AN82" s="16" t="str">
        <f t="shared" si="18"/>
        <v/>
      </c>
    </row>
    <row r="83" spans="1:40" s="14" customFormat="1" ht="16.5" hidden="1" customHeight="1">
      <c r="A83" s="15" t="s">
        <v>59</v>
      </c>
      <c r="B83" s="16" t="str">
        <f t="shared" ref="B83:AN83" si="19">IF(B57=B27,"","*")</f>
        <v/>
      </c>
      <c r="C83" s="16" t="str">
        <f t="shared" si="19"/>
        <v/>
      </c>
      <c r="D83" s="16" t="str">
        <f t="shared" si="19"/>
        <v/>
      </c>
      <c r="E83" s="16" t="str">
        <f t="shared" si="19"/>
        <v/>
      </c>
      <c r="F83" s="16" t="str">
        <f t="shared" si="19"/>
        <v/>
      </c>
      <c r="G83" s="16" t="str">
        <f t="shared" si="19"/>
        <v/>
      </c>
      <c r="H83" s="16" t="str">
        <f t="shared" si="19"/>
        <v/>
      </c>
      <c r="I83" s="16" t="str">
        <f t="shared" si="19"/>
        <v/>
      </c>
      <c r="J83" s="16" t="str">
        <f t="shared" si="19"/>
        <v/>
      </c>
      <c r="K83" s="16" t="str">
        <f t="shared" si="19"/>
        <v/>
      </c>
      <c r="L83" s="16" t="str">
        <f t="shared" si="19"/>
        <v/>
      </c>
      <c r="M83" s="16" t="str">
        <f t="shared" si="19"/>
        <v/>
      </c>
      <c r="N83" s="16" t="str">
        <f t="shared" si="19"/>
        <v/>
      </c>
      <c r="O83" s="16" t="str">
        <f t="shared" si="19"/>
        <v/>
      </c>
      <c r="P83" s="16" t="str">
        <f t="shared" si="19"/>
        <v/>
      </c>
      <c r="Q83" s="16" t="str">
        <f t="shared" si="19"/>
        <v/>
      </c>
      <c r="R83" s="16" t="str">
        <f t="shared" si="19"/>
        <v/>
      </c>
      <c r="S83" s="16" t="str">
        <f t="shared" si="19"/>
        <v/>
      </c>
      <c r="T83" s="16" t="str">
        <f t="shared" si="19"/>
        <v/>
      </c>
      <c r="U83" s="16" t="str">
        <f t="shared" si="19"/>
        <v/>
      </c>
      <c r="V83" s="16" t="str">
        <f t="shared" si="19"/>
        <v/>
      </c>
      <c r="W83" s="16" t="str">
        <f t="shared" si="19"/>
        <v/>
      </c>
      <c r="X83" s="16" t="str">
        <f t="shared" si="19"/>
        <v/>
      </c>
      <c r="Y83" s="16" t="str">
        <f t="shared" si="19"/>
        <v/>
      </c>
      <c r="Z83" s="16" t="str">
        <f t="shared" si="19"/>
        <v/>
      </c>
      <c r="AA83" s="16" t="str">
        <f t="shared" si="19"/>
        <v/>
      </c>
      <c r="AB83" s="16" t="str">
        <f t="shared" si="19"/>
        <v/>
      </c>
      <c r="AC83" s="16" t="str">
        <f t="shared" si="19"/>
        <v/>
      </c>
      <c r="AD83" s="16" t="str">
        <f t="shared" si="19"/>
        <v/>
      </c>
      <c r="AE83" s="16" t="str">
        <f t="shared" si="19"/>
        <v/>
      </c>
      <c r="AF83" s="16" t="str">
        <f t="shared" si="19"/>
        <v/>
      </c>
      <c r="AG83" s="16" t="str">
        <f t="shared" si="19"/>
        <v/>
      </c>
      <c r="AH83" s="16" t="str">
        <f t="shared" si="19"/>
        <v/>
      </c>
      <c r="AI83" s="16" t="str">
        <f t="shared" si="19"/>
        <v/>
      </c>
      <c r="AJ83" s="16" t="str">
        <f t="shared" si="19"/>
        <v/>
      </c>
      <c r="AK83" s="16" t="str">
        <f t="shared" si="19"/>
        <v/>
      </c>
      <c r="AL83" s="16" t="str">
        <f t="shared" si="19"/>
        <v/>
      </c>
      <c r="AM83" s="16" t="str">
        <f t="shared" si="19"/>
        <v/>
      </c>
      <c r="AN83" s="16" t="str">
        <f t="shared" si="19"/>
        <v/>
      </c>
    </row>
    <row r="84" spans="1:40" s="14" customFormat="1" ht="16.5" hidden="1" customHeight="1">
      <c r="A84" s="15" t="s">
        <v>60</v>
      </c>
      <c r="B84" s="16" t="str">
        <f t="shared" ref="B84:AN84" si="20">IF(B58=B28,"","*")</f>
        <v/>
      </c>
      <c r="C84" s="16" t="str">
        <f t="shared" si="20"/>
        <v/>
      </c>
      <c r="D84" s="16" t="str">
        <f t="shared" si="20"/>
        <v/>
      </c>
      <c r="E84" s="16" t="str">
        <f t="shared" si="20"/>
        <v/>
      </c>
      <c r="F84" s="16" t="str">
        <f t="shared" si="20"/>
        <v/>
      </c>
      <c r="G84" s="16" t="str">
        <f t="shared" si="20"/>
        <v/>
      </c>
      <c r="H84" s="16" t="str">
        <f t="shared" si="20"/>
        <v/>
      </c>
      <c r="I84" s="16" t="str">
        <f t="shared" si="20"/>
        <v/>
      </c>
      <c r="J84" s="16" t="str">
        <f t="shared" si="20"/>
        <v/>
      </c>
      <c r="K84" s="16" t="str">
        <f t="shared" si="20"/>
        <v/>
      </c>
      <c r="L84" s="16" t="str">
        <f t="shared" si="20"/>
        <v/>
      </c>
      <c r="M84" s="16" t="str">
        <f t="shared" si="20"/>
        <v/>
      </c>
      <c r="N84" s="16" t="str">
        <f t="shared" si="20"/>
        <v/>
      </c>
      <c r="O84" s="16" t="str">
        <f t="shared" si="20"/>
        <v/>
      </c>
      <c r="P84" s="16" t="str">
        <f t="shared" si="20"/>
        <v/>
      </c>
      <c r="Q84" s="16" t="str">
        <f t="shared" si="20"/>
        <v/>
      </c>
      <c r="R84" s="16" t="str">
        <f t="shared" si="20"/>
        <v/>
      </c>
      <c r="S84" s="16" t="str">
        <f t="shared" si="20"/>
        <v/>
      </c>
      <c r="T84" s="16" t="str">
        <f t="shared" si="20"/>
        <v/>
      </c>
      <c r="U84" s="16" t="str">
        <f t="shared" si="20"/>
        <v/>
      </c>
      <c r="V84" s="16" t="str">
        <f t="shared" si="20"/>
        <v/>
      </c>
      <c r="W84" s="16" t="str">
        <f t="shared" si="20"/>
        <v/>
      </c>
      <c r="X84" s="16" t="str">
        <f t="shared" si="20"/>
        <v/>
      </c>
      <c r="Y84" s="16" t="str">
        <f t="shared" si="20"/>
        <v/>
      </c>
      <c r="Z84" s="16" t="str">
        <f t="shared" si="20"/>
        <v/>
      </c>
      <c r="AA84" s="16" t="str">
        <f t="shared" si="20"/>
        <v/>
      </c>
      <c r="AB84" s="16" t="str">
        <f t="shared" si="20"/>
        <v/>
      </c>
      <c r="AC84" s="16" t="str">
        <f t="shared" si="20"/>
        <v/>
      </c>
      <c r="AD84" s="16" t="str">
        <f t="shared" si="20"/>
        <v/>
      </c>
      <c r="AE84" s="16" t="str">
        <f t="shared" si="20"/>
        <v/>
      </c>
      <c r="AF84" s="16" t="str">
        <f t="shared" si="20"/>
        <v/>
      </c>
      <c r="AG84" s="16" t="str">
        <f t="shared" si="20"/>
        <v/>
      </c>
      <c r="AH84" s="16" t="str">
        <f t="shared" si="20"/>
        <v/>
      </c>
      <c r="AI84" s="16" t="str">
        <f t="shared" si="20"/>
        <v/>
      </c>
      <c r="AJ84" s="16" t="str">
        <f t="shared" si="20"/>
        <v/>
      </c>
      <c r="AK84" s="16" t="str">
        <f t="shared" si="20"/>
        <v/>
      </c>
      <c r="AL84" s="16" t="str">
        <f t="shared" si="20"/>
        <v/>
      </c>
      <c r="AM84" s="16" t="str">
        <f t="shared" si="20"/>
        <v/>
      </c>
      <c r="AN84" s="16" t="str">
        <f t="shared" si="20"/>
        <v/>
      </c>
    </row>
    <row r="85" spans="1:40" s="14" customFormat="1" ht="16.5" hidden="1" customHeight="1">
      <c r="A85" s="18" t="s">
        <v>61</v>
      </c>
      <c r="B85" s="16" t="e">
        <f>IF(B59=#REF!,"","*")</f>
        <v>#REF!</v>
      </c>
      <c r="C85" s="16" t="e">
        <f>IF(C59=#REF!,"","*")</f>
        <v>#REF!</v>
      </c>
      <c r="D85" s="16" t="e">
        <f>IF(D59=#REF!,"","*")</f>
        <v>#REF!</v>
      </c>
      <c r="E85" s="16" t="e">
        <f>IF(E59=#REF!,"","*")</f>
        <v>#REF!</v>
      </c>
      <c r="F85" s="16" t="e">
        <f>IF(F59=#REF!,"","*")</f>
        <v>#REF!</v>
      </c>
      <c r="G85" s="16" t="e">
        <f>IF(G59=#REF!,"","*")</f>
        <v>#REF!</v>
      </c>
      <c r="H85" s="16" t="e">
        <f>IF(H59=#REF!,"","*")</f>
        <v>#REF!</v>
      </c>
      <c r="I85" s="16" t="e">
        <f>IF(I59=#REF!,"","*")</f>
        <v>#REF!</v>
      </c>
      <c r="J85" s="16" t="e">
        <f>IF(J59=#REF!,"","*")</f>
        <v>#REF!</v>
      </c>
      <c r="K85" s="16" t="e">
        <f>IF(K59=#REF!,"","*")</f>
        <v>#REF!</v>
      </c>
      <c r="L85" s="16" t="e">
        <f>IF(L59=#REF!,"","*")</f>
        <v>#REF!</v>
      </c>
      <c r="M85" s="16" t="e">
        <f>IF(M59=#REF!,"","*")</f>
        <v>#REF!</v>
      </c>
      <c r="N85" s="16" t="e">
        <f>IF(N59=#REF!,"","*")</f>
        <v>#REF!</v>
      </c>
      <c r="O85" s="16" t="e">
        <f>IF(O59=#REF!,"","*")</f>
        <v>#REF!</v>
      </c>
      <c r="P85" s="16" t="e">
        <f>IF(P59=#REF!,"","*")</f>
        <v>#REF!</v>
      </c>
      <c r="Q85" s="16" t="e">
        <f>IF(Q59=#REF!,"","*")</f>
        <v>#REF!</v>
      </c>
      <c r="R85" s="16" t="e">
        <f>IF(R59=#REF!,"","*")</f>
        <v>#REF!</v>
      </c>
      <c r="S85" s="16" t="e">
        <f>IF(S59=#REF!,"","*")</f>
        <v>#REF!</v>
      </c>
      <c r="T85" s="16" t="e">
        <f>IF(T59=#REF!,"","*")</f>
        <v>#REF!</v>
      </c>
      <c r="U85" s="16" t="e">
        <f>IF(U59=#REF!,"","*")</f>
        <v>#REF!</v>
      </c>
      <c r="V85" s="16" t="e">
        <f>IF(V59=#REF!,"","*")</f>
        <v>#REF!</v>
      </c>
      <c r="W85" s="16" t="e">
        <f>IF(W59=#REF!,"","*")</f>
        <v>#REF!</v>
      </c>
      <c r="X85" s="16" t="e">
        <f>IF(X59=#REF!,"","*")</f>
        <v>#REF!</v>
      </c>
      <c r="Y85" s="16" t="e">
        <f>IF(Y59=#REF!,"","*")</f>
        <v>#REF!</v>
      </c>
      <c r="Z85" s="16" t="e">
        <f>IF(Z59=#REF!,"","*")</f>
        <v>#REF!</v>
      </c>
      <c r="AA85" s="16" t="e">
        <f>IF(AA59=#REF!,"","*")</f>
        <v>#REF!</v>
      </c>
      <c r="AB85" s="16" t="e">
        <f>IF(AB59=#REF!,"","*")</f>
        <v>#REF!</v>
      </c>
      <c r="AC85" s="16" t="e">
        <f>IF(AC59=#REF!,"","*")</f>
        <v>#REF!</v>
      </c>
      <c r="AD85" s="16" t="e">
        <f>IF(AD59=#REF!,"","*")</f>
        <v>#REF!</v>
      </c>
      <c r="AE85" s="16" t="e">
        <f>IF(AE59=#REF!,"","*")</f>
        <v>#REF!</v>
      </c>
      <c r="AF85" s="16" t="e">
        <f>IF(AF59=#REF!,"","*")</f>
        <v>#REF!</v>
      </c>
      <c r="AG85" s="16" t="e">
        <f>IF(AG59=#REF!,"","*")</f>
        <v>#REF!</v>
      </c>
      <c r="AH85" s="16" t="e">
        <f>IF(AH59=#REF!,"","*")</f>
        <v>#REF!</v>
      </c>
      <c r="AI85" s="16" t="e">
        <f>IF(AI59=#REF!,"","*")</f>
        <v>#REF!</v>
      </c>
      <c r="AJ85" s="16" t="e">
        <f>IF(AJ59=#REF!,"","*")</f>
        <v>#REF!</v>
      </c>
      <c r="AK85" s="16" t="e">
        <f>IF(AK59=#REF!,"","*")</f>
        <v>#REF!</v>
      </c>
      <c r="AL85" s="16" t="e">
        <f>IF(AL59=#REF!,"","*")</f>
        <v>#REF!</v>
      </c>
      <c r="AM85" s="16" t="e">
        <f>IF(AM59=#REF!,"","*")</f>
        <v>#REF!</v>
      </c>
      <c r="AN85" s="16" t="e">
        <f>IF(AN59=#REF!,"","*")</f>
        <v>#REF!</v>
      </c>
    </row>
    <row r="86" spans="1:40" s="14" customFormat="1" ht="16.5" hidden="1" customHeight="1">
      <c r="A86" s="19" t="s">
        <v>62</v>
      </c>
      <c r="B86" s="16" t="str">
        <f>IF(B60=B29,"","*")</f>
        <v/>
      </c>
      <c r="C86" s="16" t="str">
        <f t="shared" ref="C86:AN87" si="21">IF(C60=C29,"","*")</f>
        <v>*</v>
      </c>
      <c r="D86" s="16" t="str">
        <f t="shared" si="21"/>
        <v>*</v>
      </c>
      <c r="E86" s="16" t="str">
        <f t="shared" si="21"/>
        <v/>
      </c>
      <c r="F86" s="16" t="str">
        <f t="shared" si="21"/>
        <v/>
      </c>
      <c r="G86" s="16" t="str">
        <f t="shared" si="21"/>
        <v/>
      </c>
      <c r="H86" s="16" t="str">
        <f t="shared" si="21"/>
        <v/>
      </c>
      <c r="I86" s="16" t="str">
        <f t="shared" si="21"/>
        <v/>
      </c>
      <c r="J86" s="16" t="str">
        <f t="shared" si="21"/>
        <v/>
      </c>
      <c r="K86" s="16" t="str">
        <f t="shared" si="21"/>
        <v/>
      </c>
      <c r="L86" s="16" t="str">
        <f t="shared" si="21"/>
        <v/>
      </c>
      <c r="M86" s="16" t="str">
        <f t="shared" si="21"/>
        <v/>
      </c>
      <c r="N86" s="16" t="str">
        <f t="shared" si="21"/>
        <v/>
      </c>
      <c r="O86" s="16" t="str">
        <f t="shared" si="21"/>
        <v/>
      </c>
      <c r="P86" s="16" t="str">
        <f t="shared" si="21"/>
        <v/>
      </c>
      <c r="Q86" s="16" t="str">
        <f t="shared" si="21"/>
        <v/>
      </c>
      <c r="R86" s="16" t="str">
        <f t="shared" si="21"/>
        <v/>
      </c>
      <c r="S86" s="16" t="str">
        <f t="shared" si="21"/>
        <v/>
      </c>
      <c r="T86" s="16" t="str">
        <f t="shared" si="21"/>
        <v/>
      </c>
      <c r="U86" s="16" t="str">
        <f t="shared" si="21"/>
        <v/>
      </c>
      <c r="V86" s="16" t="str">
        <f t="shared" si="21"/>
        <v/>
      </c>
      <c r="W86" s="16" t="str">
        <f t="shared" si="21"/>
        <v/>
      </c>
      <c r="X86" s="16" t="str">
        <f t="shared" si="21"/>
        <v/>
      </c>
      <c r="Y86" s="16" t="str">
        <f t="shared" si="21"/>
        <v/>
      </c>
      <c r="Z86" s="16" t="str">
        <f t="shared" si="21"/>
        <v/>
      </c>
      <c r="AA86" s="16" t="str">
        <f t="shared" si="21"/>
        <v/>
      </c>
      <c r="AB86" s="16" t="str">
        <f t="shared" si="21"/>
        <v/>
      </c>
      <c r="AC86" s="16" t="str">
        <f t="shared" si="21"/>
        <v/>
      </c>
      <c r="AD86" s="16" t="str">
        <f t="shared" si="21"/>
        <v/>
      </c>
      <c r="AE86" s="16" t="str">
        <f t="shared" si="21"/>
        <v/>
      </c>
      <c r="AF86" s="16" t="str">
        <f t="shared" si="21"/>
        <v/>
      </c>
      <c r="AG86" s="16" t="str">
        <f t="shared" si="21"/>
        <v/>
      </c>
      <c r="AH86" s="16" t="str">
        <f t="shared" si="21"/>
        <v/>
      </c>
      <c r="AI86" s="16" t="str">
        <f t="shared" si="21"/>
        <v/>
      </c>
      <c r="AJ86" s="16" t="str">
        <f t="shared" si="21"/>
        <v/>
      </c>
      <c r="AK86" s="16" t="str">
        <f t="shared" si="21"/>
        <v/>
      </c>
      <c r="AL86" s="16" t="str">
        <f t="shared" si="21"/>
        <v/>
      </c>
      <c r="AM86" s="16" t="str">
        <f t="shared" si="21"/>
        <v/>
      </c>
      <c r="AN86" s="16" t="str">
        <f t="shared" si="21"/>
        <v/>
      </c>
    </row>
    <row r="87" spans="1:40" s="14" customFormat="1" ht="16.5" hidden="1" customHeight="1">
      <c r="A87" s="20" t="s">
        <v>63</v>
      </c>
      <c r="B87" s="16" t="str">
        <f>IF(B61=B30,"","*")</f>
        <v/>
      </c>
      <c r="C87" s="16" t="str">
        <f t="shared" si="21"/>
        <v/>
      </c>
      <c r="D87" s="16" t="str">
        <f t="shared" si="21"/>
        <v/>
      </c>
      <c r="E87" s="16" t="str">
        <f t="shared" si="21"/>
        <v/>
      </c>
      <c r="F87" s="16" t="str">
        <f t="shared" si="21"/>
        <v/>
      </c>
      <c r="G87" s="16" t="str">
        <f t="shared" si="21"/>
        <v/>
      </c>
      <c r="H87" s="16" t="str">
        <f t="shared" si="21"/>
        <v/>
      </c>
      <c r="I87" s="16" t="str">
        <f t="shared" si="21"/>
        <v/>
      </c>
      <c r="J87" s="16" t="str">
        <f t="shared" si="21"/>
        <v/>
      </c>
      <c r="K87" s="16" t="str">
        <f t="shared" si="21"/>
        <v/>
      </c>
      <c r="L87" s="16" t="str">
        <f t="shared" si="21"/>
        <v/>
      </c>
      <c r="M87" s="16" t="str">
        <f t="shared" si="21"/>
        <v/>
      </c>
      <c r="N87" s="16" t="str">
        <f t="shared" si="21"/>
        <v/>
      </c>
      <c r="O87" s="16" t="str">
        <f t="shared" si="21"/>
        <v/>
      </c>
      <c r="P87" s="16" t="str">
        <f t="shared" si="21"/>
        <v/>
      </c>
      <c r="Q87" s="16" t="str">
        <f t="shared" si="21"/>
        <v/>
      </c>
      <c r="R87" s="16" t="str">
        <f t="shared" si="21"/>
        <v/>
      </c>
      <c r="S87" s="16" t="str">
        <f t="shared" si="21"/>
        <v/>
      </c>
      <c r="T87" s="16" t="str">
        <f t="shared" si="21"/>
        <v/>
      </c>
      <c r="U87" s="16" t="str">
        <f t="shared" si="21"/>
        <v/>
      </c>
      <c r="V87" s="16" t="str">
        <f t="shared" si="21"/>
        <v/>
      </c>
      <c r="W87" s="16" t="str">
        <f t="shared" si="21"/>
        <v/>
      </c>
      <c r="X87" s="16" t="str">
        <f t="shared" si="21"/>
        <v/>
      </c>
      <c r="Y87" s="16" t="str">
        <f t="shared" si="21"/>
        <v/>
      </c>
      <c r="Z87" s="16" t="str">
        <f t="shared" si="21"/>
        <v/>
      </c>
      <c r="AA87" s="16" t="str">
        <f t="shared" si="21"/>
        <v/>
      </c>
      <c r="AB87" s="16" t="str">
        <f t="shared" si="21"/>
        <v/>
      </c>
      <c r="AC87" s="16" t="str">
        <f t="shared" si="21"/>
        <v/>
      </c>
      <c r="AD87" s="16" t="str">
        <f t="shared" si="21"/>
        <v/>
      </c>
      <c r="AE87" s="16" t="str">
        <f t="shared" si="21"/>
        <v/>
      </c>
      <c r="AF87" s="16" t="str">
        <f t="shared" si="21"/>
        <v/>
      </c>
      <c r="AG87" s="16" t="str">
        <f t="shared" si="21"/>
        <v/>
      </c>
      <c r="AH87" s="16" t="str">
        <f t="shared" si="21"/>
        <v/>
      </c>
      <c r="AI87" s="16" t="str">
        <f t="shared" si="21"/>
        <v/>
      </c>
      <c r="AJ87" s="16" t="str">
        <f t="shared" si="21"/>
        <v/>
      </c>
      <c r="AK87" s="16" t="str">
        <f t="shared" si="21"/>
        <v/>
      </c>
      <c r="AL87" s="16" t="str">
        <f t="shared" si="21"/>
        <v/>
      </c>
      <c r="AM87" s="16" t="str">
        <f t="shared" si="21"/>
        <v/>
      </c>
      <c r="AN87" s="16" t="str">
        <f t="shared" si="21"/>
        <v/>
      </c>
    </row>
  </sheetData>
  <mergeCells count="49">
    <mergeCell ref="X4:AN4"/>
    <mergeCell ref="W5:W7"/>
    <mergeCell ref="AF5:AI5"/>
    <mergeCell ref="AJ5:AJ7"/>
    <mergeCell ref="AK5:AK7"/>
    <mergeCell ref="AM5:AN5"/>
    <mergeCell ref="AF6:AF7"/>
    <mergeCell ref="AG6:AI6"/>
    <mergeCell ref="AM6:AM7"/>
    <mergeCell ref="AN6:AN7"/>
    <mergeCell ref="AE5:AE7"/>
    <mergeCell ref="Y6:Y7"/>
    <mergeCell ref="Z6:Z7"/>
    <mergeCell ref="AA6:AA7"/>
    <mergeCell ref="AL5:AL7"/>
    <mergeCell ref="X5:AA5"/>
    <mergeCell ref="AB5:AB7"/>
    <mergeCell ref="AC5:AC7"/>
    <mergeCell ref="AD5:AD7"/>
    <mergeCell ref="X6:X7"/>
    <mergeCell ref="U5:U7"/>
    <mergeCell ref="V5:V7"/>
    <mergeCell ref="S6:S7"/>
    <mergeCell ref="T4:T7"/>
    <mergeCell ref="U4:W4"/>
    <mergeCell ref="Q4:S5"/>
    <mergeCell ref="K5:M5"/>
    <mergeCell ref="N5:P5"/>
    <mergeCell ref="N6:N7"/>
    <mergeCell ref="O6:O7"/>
    <mergeCell ref="P6:P7"/>
    <mergeCell ref="Q6:Q7"/>
    <mergeCell ref="R6:R7"/>
    <mergeCell ref="K6:K7"/>
    <mergeCell ref="L6:L7"/>
    <mergeCell ref="M6:M7"/>
    <mergeCell ref="A4:A7"/>
    <mergeCell ref="B4:B7"/>
    <mergeCell ref="C4:C7"/>
    <mergeCell ref="D4:D7"/>
    <mergeCell ref="E4:P4"/>
    <mergeCell ref="E6:E7"/>
    <mergeCell ref="F6:F7"/>
    <mergeCell ref="G6:G7"/>
    <mergeCell ref="H6:H7"/>
    <mergeCell ref="E5:G5"/>
    <mergeCell ref="H5:J5"/>
    <mergeCell ref="I6:I7"/>
    <mergeCell ref="J6:J7"/>
  </mergeCells>
  <phoneticPr fontId="3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53" fitToWidth="2" orientation="landscape" r:id="rId1"/>
  <headerFooter alignWithMargins="0">
    <oddHeader xml:space="preserve">&amp;L&amp;"微軟正黑體,標準"&amp;16推行社區發展工作概況&amp;R&amp;"微軟正黑體,標準"本表共&amp;N頁，第 &amp;P頁 </oddHeader>
  </headerFooter>
  <colBreaks count="1" manualBreakCount="1">
    <brk id="23" min="1" max="3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13</vt:i4>
      </vt:variant>
      <vt:variant>
        <vt:lpstr>具名範圍</vt:lpstr>
      </vt:variant>
      <vt:variant>
        <vt:i4>26</vt:i4>
      </vt:variant>
    </vt:vector>
  </HeadingPairs>
  <TitlesOfParts>
    <vt:vector size="39" baseType="lpstr">
      <vt:lpstr>歷年</vt:lpstr>
      <vt:lpstr>111</vt:lpstr>
      <vt:lpstr>110</vt:lpstr>
      <vt:lpstr>109</vt:lpstr>
      <vt:lpstr>108</vt:lpstr>
      <vt:lpstr>107</vt:lpstr>
      <vt:lpstr>106</vt:lpstr>
      <vt:lpstr>105</vt:lpstr>
      <vt:lpstr>104</vt:lpstr>
      <vt:lpstr>103</vt:lpstr>
      <vt:lpstr>102</vt:lpstr>
      <vt:lpstr>101</vt:lpstr>
      <vt:lpstr>100</vt:lpstr>
      <vt:lpstr>'100'!Print_Area</vt:lpstr>
      <vt:lpstr>'101'!Print_Area</vt:lpstr>
      <vt:lpstr>'102'!Print_Area</vt:lpstr>
      <vt:lpstr>'103'!Print_Area</vt:lpstr>
      <vt:lpstr>'104'!Print_Area</vt:lpstr>
      <vt:lpstr>'105'!Print_Area</vt:lpstr>
      <vt:lpstr>'106'!Print_Area</vt:lpstr>
      <vt:lpstr>'107'!Print_Area</vt:lpstr>
      <vt:lpstr>'108'!Print_Area</vt:lpstr>
      <vt:lpstr>'109'!Print_Area</vt:lpstr>
      <vt:lpstr>'110'!Print_Area</vt:lpstr>
      <vt:lpstr>'111'!Print_Area</vt:lpstr>
      <vt:lpstr>歷年!Print_Area</vt:lpstr>
      <vt:lpstr>'100'!Print_Titles</vt:lpstr>
      <vt:lpstr>'101'!Print_Titles</vt:lpstr>
      <vt:lpstr>'102'!Print_Titles</vt:lpstr>
      <vt:lpstr>'103'!Print_Titles</vt:lpstr>
      <vt:lpstr>'104'!Print_Titles</vt:lpstr>
      <vt:lpstr>'105'!Print_Titles</vt:lpstr>
      <vt:lpstr>'106'!Print_Titles</vt:lpstr>
      <vt:lpstr>'107'!Print_Titles</vt:lpstr>
      <vt:lpstr>'108'!Print_Titles</vt:lpstr>
      <vt:lpstr>'109'!Print_Titles</vt:lpstr>
      <vt:lpstr>'110'!Print_Titles</vt:lpstr>
      <vt:lpstr>'111'!Print_Titles</vt:lpstr>
      <vt:lpstr>歷年!Print_Titles</vt:lpstr>
    </vt:vector>
  </TitlesOfParts>
  <Company>內政部統計處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統計處李美鈴</dc:creator>
  <cp:lastModifiedBy>統計處黃素滿</cp:lastModifiedBy>
  <cp:lastPrinted>2014-03-12T03:06:22Z</cp:lastPrinted>
  <dcterms:created xsi:type="dcterms:W3CDTF">2001-10-30T06:38:08Z</dcterms:created>
  <dcterms:modified xsi:type="dcterms:W3CDTF">2023-04-06T01:13:58Z</dcterms:modified>
</cp:coreProperties>
</file>