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D:\04社會福利統計報表網頁(新版)\1150601\"/>
    </mc:Choice>
  </mc:AlternateContent>
  <xr:revisionPtr revIDLastSave="0" documentId="13_ncr:1_{FD0AB722-666D-4531-B8B6-14FFC074A69F}" xr6:coauthVersionLast="47" xr6:coauthVersionMax="47" xr10:uidLastSave="{00000000-0000-0000-0000-000000000000}"/>
  <bookViews>
    <workbookView xWindow="-120" yWindow="-120" windowWidth="29040" windowHeight="15720" xr2:uid="{00000000-000D-0000-FFFF-FFFF00000000}"/>
  </bookViews>
  <sheets>
    <sheet name="歷年" sheetId="8356" r:id="rId1"/>
    <sheet name="2026" sheetId="8405" r:id="rId2"/>
    <sheet name="2025" sheetId="8404" r:id="rId3"/>
    <sheet name="2024" sheetId="8403" r:id="rId4"/>
    <sheet name="2023" sheetId="8402" r:id="rId5"/>
    <sheet name="2022" sheetId="8401" r:id="rId6"/>
    <sheet name="2021" sheetId="8400" r:id="rId7"/>
    <sheet name="2020" sheetId="8399" r:id="rId8"/>
    <sheet name="2019" sheetId="8397" r:id="rId9"/>
    <sheet name="2018" sheetId="8396" r:id="rId10"/>
    <sheet name="2017" sheetId="8395" r:id="rId11"/>
    <sheet name="2016 " sheetId="8394" r:id="rId12"/>
    <sheet name="2015" sheetId="8393" r:id="rId13"/>
  </sheets>
  <definedNames>
    <definedName name="民國100年第2季" localSheetId="7">#REF!</definedName>
    <definedName name="民國100年第2季" localSheetId="6">#REF!</definedName>
    <definedName name="民國100年第2季" localSheetId="5">#REF!</definedName>
    <definedName name="民國100年第2季" localSheetId="4">#REF!</definedName>
    <definedName name="民國100年第2季" localSheetId="3">#REF!</definedName>
    <definedName name="民國100年第2季" localSheetId="2">#REF!</definedName>
    <definedName name="民國100年第2季" localSheetId="1">#REF!</definedName>
    <definedName name="民國100年第2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44" i="8400" l="1"/>
  <c r="T144" i="8400"/>
  <c r="Q144" i="8400"/>
  <c r="P144" i="8400"/>
  <c r="O144" i="8400"/>
  <c r="N144" i="8400"/>
  <c r="K144" i="8400"/>
  <c r="H144" i="8400"/>
  <c r="E144" i="8400"/>
  <c r="D144" i="8400"/>
  <c r="C144" i="8400"/>
  <c r="B144" i="8400"/>
  <c r="Y143" i="8400"/>
  <c r="X143" i="8400"/>
  <c r="W143" i="8400"/>
  <c r="V143" i="8400"/>
  <c r="U143" i="8400"/>
  <c r="T143" i="8400"/>
  <c r="S143" i="8400"/>
  <c r="R143" i="8400"/>
  <c r="Q143" i="8400"/>
  <c r="P143" i="8400"/>
  <c r="O143" i="8400"/>
  <c r="N143" i="8400"/>
  <c r="M143" i="8400"/>
  <c r="L143" i="8400"/>
  <c r="K143" i="8400"/>
  <c r="J143" i="8400"/>
  <c r="I143" i="8400"/>
  <c r="H143" i="8400"/>
  <c r="G143" i="8400"/>
  <c r="F143" i="8400"/>
  <c r="E143" i="8400"/>
  <c r="D143" i="8400"/>
  <c r="C143" i="8400"/>
  <c r="B143" i="8400"/>
  <c r="Y142" i="8400"/>
  <c r="X142" i="8400"/>
  <c r="W142" i="8400"/>
  <c r="V142" i="8400"/>
  <c r="U142" i="8400"/>
  <c r="T142" i="8400"/>
  <c r="S142" i="8400"/>
  <c r="R142" i="8400"/>
  <c r="Q142" i="8400"/>
  <c r="P142" i="8400"/>
  <c r="O142" i="8400"/>
  <c r="N142" i="8400"/>
  <c r="M142" i="8400"/>
  <c r="L142" i="8400"/>
  <c r="K142" i="8400"/>
  <c r="J142" i="8400"/>
  <c r="I142" i="8400"/>
  <c r="H142" i="8400"/>
  <c r="G142" i="8400"/>
  <c r="F142" i="8400"/>
  <c r="E142" i="8400"/>
  <c r="D142" i="8400"/>
  <c r="C142" i="8400"/>
  <c r="B142" i="8400"/>
  <c r="Y141" i="8400"/>
  <c r="X141" i="8400"/>
  <c r="W141" i="8400"/>
  <c r="V141" i="8400"/>
  <c r="U141" i="8400"/>
  <c r="T141" i="8400"/>
  <c r="S141" i="8400"/>
  <c r="R141" i="8400"/>
  <c r="Q141" i="8400"/>
  <c r="P141" i="8400"/>
  <c r="O141" i="8400"/>
  <c r="N141" i="8400"/>
  <c r="M141" i="8400"/>
  <c r="L141" i="8400"/>
  <c r="K141" i="8400"/>
  <c r="J141" i="8400"/>
  <c r="I141" i="8400"/>
  <c r="H141" i="8400"/>
  <c r="G141" i="8400"/>
  <c r="F141" i="8400"/>
  <c r="E141" i="8400"/>
  <c r="D141" i="8400"/>
  <c r="C141" i="8400"/>
  <c r="B141" i="8400"/>
  <c r="W108" i="8400"/>
  <c r="T108" i="8400"/>
  <c r="Q108" i="8400"/>
  <c r="P108" i="8400"/>
  <c r="O108" i="8400"/>
  <c r="N108" i="8400"/>
  <c r="K108" i="8400"/>
  <c r="H108" i="8400"/>
  <c r="E108" i="8400"/>
  <c r="D108" i="8400"/>
  <c r="C108" i="8400"/>
  <c r="B108" i="8400"/>
  <c r="Y107" i="8400"/>
  <c r="X107" i="8400"/>
  <c r="W107" i="8400"/>
  <c r="V107" i="8400"/>
  <c r="U107" i="8400"/>
  <c r="T107" i="8400"/>
  <c r="S107" i="8400"/>
  <c r="R107" i="8400"/>
  <c r="Q107" i="8400"/>
  <c r="P107" i="8400"/>
  <c r="O107" i="8400"/>
  <c r="N107" i="8400"/>
  <c r="M107" i="8400"/>
  <c r="L107" i="8400"/>
  <c r="K107" i="8400"/>
  <c r="J107" i="8400"/>
  <c r="I107" i="8400"/>
  <c r="H107" i="8400"/>
  <c r="G107" i="8400"/>
  <c r="F107" i="8400"/>
  <c r="E107" i="8400"/>
  <c r="D107" i="8400"/>
  <c r="C107" i="8400"/>
  <c r="B107" i="8400"/>
  <c r="Y106" i="8400"/>
  <c r="X106" i="8400"/>
  <c r="W106" i="8400"/>
  <c r="V106" i="8400"/>
  <c r="U106" i="8400"/>
  <c r="T106" i="8400"/>
  <c r="S106" i="8400"/>
  <c r="R106" i="8400"/>
  <c r="Q106" i="8400"/>
  <c r="P106" i="8400"/>
  <c r="O106" i="8400"/>
  <c r="N106" i="8400"/>
  <c r="M106" i="8400"/>
  <c r="L106" i="8400"/>
  <c r="K106" i="8400"/>
  <c r="J106" i="8400"/>
  <c r="I106" i="8400"/>
  <c r="H106" i="8400"/>
  <c r="G106" i="8400"/>
  <c r="F106" i="8400"/>
  <c r="E106" i="8400"/>
  <c r="D106" i="8400"/>
  <c r="C106" i="8400"/>
  <c r="B106" i="8400"/>
  <c r="Y105" i="8400"/>
  <c r="X105" i="8400"/>
  <c r="W105" i="8400"/>
  <c r="V105" i="8400"/>
  <c r="U105" i="8400"/>
  <c r="T105" i="8400"/>
  <c r="S105" i="8400"/>
  <c r="R105" i="8400"/>
  <c r="Q105" i="8400"/>
  <c r="P105" i="8400"/>
  <c r="O105" i="8400"/>
  <c r="N105" i="8400"/>
  <c r="M105" i="8400"/>
  <c r="L105" i="8400"/>
  <c r="K105" i="8400"/>
  <c r="J105" i="8400"/>
  <c r="I105" i="8400"/>
  <c r="H105" i="8400"/>
  <c r="G105" i="8400"/>
  <c r="F105" i="8400"/>
  <c r="E105" i="8400"/>
  <c r="D105" i="8400"/>
  <c r="C105" i="8400"/>
  <c r="B105" i="8400"/>
  <c r="W72" i="8400"/>
  <c r="T72" i="8400"/>
  <c r="Q72" i="8400"/>
  <c r="P72" i="8400"/>
  <c r="O72" i="8400"/>
  <c r="N72" i="8400"/>
  <c r="K72" i="8400"/>
  <c r="H72" i="8400"/>
  <c r="E72" i="8400"/>
  <c r="D72" i="8400"/>
  <c r="C72" i="8400"/>
  <c r="B72" i="8400"/>
  <c r="Y71" i="8400"/>
  <c r="X71" i="8400"/>
  <c r="W71" i="8400"/>
  <c r="V71" i="8400"/>
  <c r="U71" i="8400"/>
  <c r="T71" i="8400"/>
  <c r="S71" i="8400"/>
  <c r="R71" i="8400"/>
  <c r="Q71" i="8400"/>
  <c r="P71" i="8400"/>
  <c r="O71" i="8400"/>
  <c r="N71" i="8400"/>
  <c r="M71" i="8400"/>
  <c r="L71" i="8400"/>
  <c r="K71" i="8400"/>
  <c r="J71" i="8400"/>
  <c r="I71" i="8400"/>
  <c r="H71" i="8400"/>
  <c r="G71" i="8400"/>
  <c r="F71" i="8400"/>
  <c r="E71" i="8400"/>
  <c r="D71" i="8400"/>
  <c r="C71" i="8400"/>
  <c r="B71" i="8400"/>
  <c r="Y70" i="8400"/>
  <c r="X70" i="8400"/>
  <c r="W70" i="8400"/>
  <c r="V70" i="8400"/>
  <c r="U70" i="8400"/>
  <c r="T70" i="8400"/>
  <c r="S70" i="8400"/>
  <c r="R70" i="8400"/>
  <c r="Q70" i="8400"/>
  <c r="P70" i="8400"/>
  <c r="O70" i="8400"/>
  <c r="N70" i="8400"/>
  <c r="M70" i="8400"/>
  <c r="L70" i="8400"/>
  <c r="K70" i="8400"/>
  <c r="J70" i="8400"/>
  <c r="I70" i="8400"/>
  <c r="H70" i="8400"/>
  <c r="G70" i="8400"/>
  <c r="F70" i="8400"/>
  <c r="E70" i="8400"/>
  <c r="D70" i="8400"/>
  <c r="C70" i="8400"/>
  <c r="B70" i="8400"/>
  <c r="Y69" i="8400"/>
  <c r="X69" i="8400"/>
  <c r="W69" i="8400"/>
  <c r="V69" i="8400"/>
  <c r="U69" i="8400"/>
  <c r="T69" i="8400"/>
  <c r="S69" i="8400"/>
  <c r="R69" i="8400"/>
  <c r="Q69" i="8400"/>
  <c r="P69" i="8400"/>
  <c r="O69" i="8400"/>
  <c r="N69" i="8400"/>
  <c r="M69" i="8400"/>
  <c r="L69" i="8400"/>
  <c r="K69" i="8400"/>
  <c r="J69" i="8400"/>
  <c r="I69" i="8400"/>
  <c r="H69" i="8400"/>
  <c r="G69" i="8400"/>
  <c r="F69" i="8400"/>
  <c r="E69" i="8400"/>
  <c r="D69" i="8400"/>
  <c r="C69" i="8400"/>
  <c r="B69" i="8400"/>
  <c r="W36" i="8400"/>
  <c r="T36" i="8400"/>
  <c r="Q36" i="8400"/>
  <c r="P36" i="8400"/>
  <c r="O36" i="8400"/>
  <c r="N36" i="8400"/>
  <c r="K36" i="8400"/>
  <c r="H36" i="8400"/>
  <c r="E36" i="8400"/>
  <c r="D36" i="8400"/>
  <c r="C36" i="8400"/>
  <c r="B36" i="8400"/>
  <c r="Y35" i="8400"/>
  <c r="X35" i="8400"/>
  <c r="W35" i="8400"/>
  <c r="V35" i="8400"/>
  <c r="U35" i="8400"/>
  <c r="T35" i="8400"/>
  <c r="S35" i="8400"/>
  <c r="R35" i="8400"/>
  <c r="Q35" i="8400"/>
  <c r="P35" i="8400"/>
  <c r="O35" i="8400"/>
  <c r="N35" i="8400"/>
  <c r="M35" i="8400"/>
  <c r="L35" i="8400"/>
  <c r="K35" i="8400"/>
  <c r="J35" i="8400"/>
  <c r="I35" i="8400"/>
  <c r="H35" i="8400"/>
  <c r="G35" i="8400"/>
  <c r="F35" i="8400"/>
  <c r="E35" i="8400"/>
  <c r="D35" i="8400"/>
  <c r="C35" i="8400"/>
  <c r="B35" i="8400"/>
  <c r="Y34" i="8400"/>
  <c r="X34" i="8400"/>
  <c r="W34" i="8400"/>
  <c r="V34" i="8400"/>
  <c r="U34" i="8400"/>
  <c r="T34" i="8400"/>
  <c r="S34" i="8400"/>
  <c r="R34" i="8400"/>
  <c r="Q34" i="8400"/>
  <c r="P34" i="8400"/>
  <c r="O34" i="8400"/>
  <c r="N34" i="8400"/>
  <c r="M34" i="8400"/>
  <c r="L34" i="8400"/>
  <c r="K34" i="8400"/>
  <c r="J34" i="8400"/>
  <c r="I34" i="8400"/>
  <c r="H34" i="8400"/>
  <c r="G34" i="8400"/>
  <c r="F34" i="8400"/>
  <c r="E34" i="8400"/>
  <c r="D34" i="8400"/>
  <c r="C34" i="8400"/>
  <c r="B34" i="8400"/>
  <c r="Y33" i="8400"/>
  <c r="X33" i="8400"/>
  <c r="W33" i="8400"/>
  <c r="V33" i="8400"/>
  <c r="U33" i="8400"/>
  <c r="T33" i="8400"/>
  <c r="S33" i="8400"/>
  <c r="R33" i="8400"/>
  <c r="Q33" i="8400"/>
  <c r="P33" i="8400"/>
  <c r="O33" i="8400"/>
  <c r="N33" i="8400"/>
  <c r="M33" i="8400"/>
  <c r="L33" i="8400"/>
  <c r="K33" i="8400"/>
  <c r="J33" i="8400"/>
  <c r="I33" i="8400"/>
  <c r="H33" i="8400"/>
  <c r="G33" i="8400"/>
  <c r="F33" i="8400"/>
  <c r="E33" i="8400"/>
  <c r="D33" i="8400"/>
  <c r="C33" i="8400"/>
  <c r="B33" i="8400"/>
  <c r="W144" i="8399" l="1"/>
  <c r="T144" i="8399"/>
  <c r="Q144" i="8399"/>
  <c r="P144" i="8399"/>
  <c r="O144" i="8399"/>
  <c r="N144" i="8399"/>
  <c r="K144" i="8399"/>
  <c r="H144" i="8399"/>
  <c r="E144" i="8399"/>
  <c r="D144" i="8399"/>
  <c r="C144" i="8399"/>
  <c r="B144" i="8399"/>
  <c r="Y143" i="8399"/>
  <c r="X143" i="8399"/>
  <c r="W143" i="8399"/>
  <c r="V143" i="8399"/>
  <c r="U143" i="8399"/>
  <c r="T143" i="8399"/>
  <c r="S143" i="8399"/>
  <c r="R143" i="8399"/>
  <c r="Q143" i="8399"/>
  <c r="P143" i="8399"/>
  <c r="O143" i="8399"/>
  <c r="N143" i="8399"/>
  <c r="M143" i="8399"/>
  <c r="L143" i="8399"/>
  <c r="K143" i="8399"/>
  <c r="J143" i="8399"/>
  <c r="I143" i="8399"/>
  <c r="H143" i="8399"/>
  <c r="G143" i="8399"/>
  <c r="F143" i="8399"/>
  <c r="E143" i="8399"/>
  <c r="D143" i="8399"/>
  <c r="C143" i="8399"/>
  <c r="B143" i="8399"/>
  <c r="Y142" i="8399"/>
  <c r="X142" i="8399"/>
  <c r="W142" i="8399"/>
  <c r="V142" i="8399"/>
  <c r="U142" i="8399"/>
  <c r="T142" i="8399"/>
  <c r="S142" i="8399"/>
  <c r="R142" i="8399"/>
  <c r="Q142" i="8399"/>
  <c r="P142" i="8399"/>
  <c r="O142" i="8399"/>
  <c r="N142" i="8399"/>
  <c r="M142" i="8399"/>
  <c r="L142" i="8399"/>
  <c r="K142" i="8399"/>
  <c r="J142" i="8399"/>
  <c r="I142" i="8399"/>
  <c r="H142" i="8399"/>
  <c r="G142" i="8399"/>
  <c r="F142" i="8399"/>
  <c r="E142" i="8399"/>
  <c r="D142" i="8399"/>
  <c r="C142" i="8399"/>
  <c r="B142" i="8399"/>
  <c r="Y141" i="8399"/>
  <c r="X141" i="8399"/>
  <c r="W141" i="8399"/>
  <c r="V141" i="8399"/>
  <c r="U141" i="8399"/>
  <c r="T141" i="8399"/>
  <c r="S141" i="8399"/>
  <c r="R141" i="8399"/>
  <c r="Q141" i="8399"/>
  <c r="P141" i="8399"/>
  <c r="O141" i="8399"/>
  <c r="N141" i="8399"/>
  <c r="M141" i="8399"/>
  <c r="L141" i="8399"/>
  <c r="K141" i="8399"/>
  <c r="J141" i="8399"/>
  <c r="I141" i="8399"/>
  <c r="H141" i="8399"/>
  <c r="G141" i="8399"/>
  <c r="F141" i="8399"/>
  <c r="E141" i="8399"/>
  <c r="D141" i="8399"/>
  <c r="C141" i="8399"/>
  <c r="B141" i="8399"/>
  <c r="W108" i="8399"/>
  <c r="T108" i="8399"/>
  <c r="Q108" i="8399"/>
  <c r="P108" i="8399"/>
  <c r="O108" i="8399"/>
  <c r="N108" i="8399"/>
  <c r="K108" i="8399"/>
  <c r="H108" i="8399"/>
  <c r="E108" i="8399"/>
  <c r="D108" i="8399"/>
  <c r="C108" i="8399"/>
  <c r="B108" i="8399"/>
  <c r="Y107" i="8399"/>
  <c r="X107" i="8399"/>
  <c r="W107" i="8399"/>
  <c r="V107" i="8399"/>
  <c r="U107" i="8399"/>
  <c r="T107" i="8399"/>
  <c r="S107" i="8399"/>
  <c r="R107" i="8399"/>
  <c r="Q107" i="8399"/>
  <c r="P107" i="8399"/>
  <c r="O107" i="8399"/>
  <c r="N107" i="8399"/>
  <c r="M107" i="8399"/>
  <c r="L107" i="8399"/>
  <c r="K107" i="8399"/>
  <c r="J107" i="8399"/>
  <c r="I107" i="8399"/>
  <c r="H107" i="8399"/>
  <c r="G107" i="8399"/>
  <c r="F107" i="8399"/>
  <c r="E107" i="8399"/>
  <c r="D107" i="8399"/>
  <c r="C107" i="8399"/>
  <c r="B107" i="8399"/>
  <c r="Y106" i="8399"/>
  <c r="X106" i="8399"/>
  <c r="W106" i="8399"/>
  <c r="V106" i="8399"/>
  <c r="U106" i="8399"/>
  <c r="T106" i="8399"/>
  <c r="S106" i="8399"/>
  <c r="R106" i="8399"/>
  <c r="Q106" i="8399"/>
  <c r="P106" i="8399"/>
  <c r="O106" i="8399"/>
  <c r="N106" i="8399"/>
  <c r="M106" i="8399"/>
  <c r="L106" i="8399"/>
  <c r="K106" i="8399"/>
  <c r="J106" i="8399"/>
  <c r="I106" i="8399"/>
  <c r="H106" i="8399"/>
  <c r="G106" i="8399"/>
  <c r="F106" i="8399"/>
  <c r="E106" i="8399"/>
  <c r="D106" i="8399"/>
  <c r="C106" i="8399"/>
  <c r="B106" i="8399"/>
  <c r="Y105" i="8399"/>
  <c r="X105" i="8399"/>
  <c r="W105" i="8399"/>
  <c r="V105" i="8399"/>
  <c r="U105" i="8399"/>
  <c r="T105" i="8399"/>
  <c r="S105" i="8399"/>
  <c r="R105" i="8399"/>
  <c r="Q105" i="8399"/>
  <c r="P105" i="8399"/>
  <c r="O105" i="8399"/>
  <c r="N105" i="8399"/>
  <c r="M105" i="8399"/>
  <c r="L105" i="8399"/>
  <c r="K105" i="8399"/>
  <c r="J105" i="8399"/>
  <c r="I105" i="8399"/>
  <c r="H105" i="8399"/>
  <c r="G105" i="8399"/>
  <c r="F105" i="8399"/>
  <c r="E105" i="8399"/>
  <c r="D105" i="8399"/>
  <c r="C105" i="8399"/>
  <c r="B105" i="8399"/>
  <c r="W72" i="8399"/>
  <c r="T72" i="8399"/>
  <c r="Q72" i="8399"/>
  <c r="P72" i="8399"/>
  <c r="O72" i="8399"/>
  <c r="N72" i="8399"/>
  <c r="K72" i="8399"/>
  <c r="H72" i="8399"/>
  <c r="E72" i="8399"/>
  <c r="D72" i="8399"/>
  <c r="C72" i="8399"/>
  <c r="B72" i="8399"/>
  <c r="Y71" i="8399"/>
  <c r="X71" i="8399"/>
  <c r="W71" i="8399"/>
  <c r="V71" i="8399"/>
  <c r="U71" i="8399"/>
  <c r="T71" i="8399"/>
  <c r="S71" i="8399"/>
  <c r="R71" i="8399"/>
  <c r="Q71" i="8399"/>
  <c r="P71" i="8399"/>
  <c r="O71" i="8399"/>
  <c r="N71" i="8399"/>
  <c r="M71" i="8399"/>
  <c r="L71" i="8399"/>
  <c r="K71" i="8399"/>
  <c r="J71" i="8399"/>
  <c r="I71" i="8399"/>
  <c r="H71" i="8399"/>
  <c r="G71" i="8399"/>
  <c r="F71" i="8399"/>
  <c r="E71" i="8399"/>
  <c r="D71" i="8399"/>
  <c r="C71" i="8399"/>
  <c r="B71" i="8399"/>
  <c r="Y70" i="8399"/>
  <c r="X70" i="8399"/>
  <c r="W70" i="8399"/>
  <c r="V70" i="8399"/>
  <c r="U70" i="8399"/>
  <c r="T70" i="8399"/>
  <c r="S70" i="8399"/>
  <c r="R70" i="8399"/>
  <c r="Q70" i="8399"/>
  <c r="P70" i="8399"/>
  <c r="O70" i="8399"/>
  <c r="N70" i="8399"/>
  <c r="M70" i="8399"/>
  <c r="L70" i="8399"/>
  <c r="K70" i="8399"/>
  <c r="J70" i="8399"/>
  <c r="I70" i="8399"/>
  <c r="H70" i="8399"/>
  <c r="G70" i="8399"/>
  <c r="F70" i="8399"/>
  <c r="E70" i="8399"/>
  <c r="D70" i="8399"/>
  <c r="C70" i="8399"/>
  <c r="B70" i="8399"/>
  <c r="Y69" i="8399"/>
  <c r="X69" i="8399"/>
  <c r="W69" i="8399"/>
  <c r="V69" i="8399"/>
  <c r="U69" i="8399"/>
  <c r="T69" i="8399"/>
  <c r="S69" i="8399"/>
  <c r="R69" i="8399"/>
  <c r="Q69" i="8399"/>
  <c r="P69" i="8399"/>
  <c r="O69" i="8399"/>
  <c r="N69" i="8399"/>
  <c r="M69" i="8399"/>
  <c r="L69" i="8399"/>
  <c r="K69" i="8399"/>
  <c r="J69" i="8399"/>
  <c r="I69" i="8399"/>
  <c r="H69" i="8399"/>
  <c r="G69" i="8399"/>
  <c r="F69" i="8399"/>
  <c r="E69" i="8399"/>
  <c r="D69" i="8399"/>
  <c r="C69" i="8399"/>
  <c r="B69" i="8399"/>
  <c r="W36" i="8399"/>
  <c r="T36" i="8399"/>
  <c r="Q36" i="8399"/>
  <c r="P36" i="8399"/>
  <c r="O36" i="8399"/>
  <c r="N36" i="8399"/>
  <c r="K36" i="8399"/>
  <c r="H36" i="8399"/>
  <c r="E36" i="8399"/>
  <c r="D36" i="8399"/>
  <c r="C36" i="8399"/>
  <c r="B36" i="8399"/>
  <c r="Y35" i="8399"/>
  <c r="X35" i="8399"/>
  <c r="W35" i="8399"/>
  <c r="V35" i="8399"/>
  <c r="U35" i="8399"/>
  <c r="T35" i="8399"/>
  <c r="S35" i="8399"/>
  <c r="R35" i="8399"/>
  <c r="Q35" i="8399"/>
  <c r="P35" i="8399"/>
  <c r="O35" i="8399"/>
  <c r="N35" i="8399"/>
  <c r="M35" i="8399"/>
  <c r="L35" i="8399"/>
  <c r="K35" i="8399"/>
  <c r="J35" i="8399"/>
  <c r="I35" i="8399"/>
  <c r="H35" i="8399"/>
  <c r="G35" i="8399"/>
  <c r="F35" i="8399"/>
  <c r="E35" i="8399"/>
  <c r="D35" i="8399"/>
  <c r="C35" i="8399"/>
  <c r="B35" i="8399"/>
  <c r="Y34" i="8399"/>
  <c r="X34" i="8399"/>
  <c r="W34" i="8399"/>
  <c r="V34" i="8399"/>
  <c r="U34" i="8399"/>
  <c r="T34" i="8399"/>
  <c r="S34" i="8399"/>
  <c r="R34" i="8399"/>
  <c r="Q34" i="8399"/>
  <c r="P34" i="8399"/>
  <c r="O34" i="8399"/>
  <c r="N34" i="8399"/>
  <c r="M34" i="8399"/>
  <c r="L34" i="8399"/>
  <c r="K34" i="8399"/>
  <c r="J34" i="8399"/>
  <c r="I34" i="8399"/>
  <c r="H34" i="8399"/>
  <c r="G34" i="8399"/>
  <c r="F34" i="8399"/>
  <c r="E34" i="8399"/>
  <c r="D34" i="8399"/>
  <c r="C34" i="8399"/>
  <c r="B34" i="8399"/>
  <c r="Y33" i="8399"/>
  <c r="X33" i="8399"/>
  <c r="W33" i="8399"/>
  <c r="V33" i="8399"/>
  <c r="U33" i="8399"/>
  <c r="T33" i="8399"/>
  <c r="S33" i="8399"/>
  <c r="R33" i="8399"/>
  <c r="Q33" i="8399"/>
  <c r="P33" i="8399"/>
  <c r="O33" i="8399"/>
  <c r="N33" i="8399"/>
  <c r="M33" i="8399"/>
  <c r="L33" i="8399"/>
  <c r="K33" i="8399"/>
  <c r="J33" i="8399"/>
  <c r="I33" i="8399"/>
  <c r="H33" i="8399"/>
  <c r="G33" i="8399"/>
  <c r="F33" i="8399"/>
  <c r="E33" i="8399"/>
  <c r="D33" i="8399"/>
  <c r="C33" i="8399"/>
  <c r="B33" i="8399"/>
  <c r="W144" i="8397" l="1"/>
  <c r="T144" i="8397"/>
  <c r="Q144" i="8397"/>
  <c r="P144" i="8397"/>
  <c r="O144" i="8397"/>
  <c r="N144" i="8397"/>
  <c r="K144" i="8397"/>
  <c r="H144" i="8397"/>
  <c r="E144" i="8397"/>
  <c r="D144" i="8397"/>
  <c r="C144" i="8397"/>
  <c r="B144" i="8397"/>
  <c r="Y143" i="8397"/>
  <c r="X143" i="8397"/>
  <c r="W143" i="8397"/>
  <c r="V143" i="8397"/>
  <c r="U143" i="8397"/>
  <c r="T143" i="8397"/>
  <c r="S143" i="8397"/>
  <c r="R143" i="8397"/>
  <c r="Q143" i="8397"/>
  <c r="P143" i="8397"/>
  <c r="O143" i="8397"/>
  <c r="N143" i="8397"/>
  <c r="M143" i="8397"/>
  <c r="L143" i="8397"/>
  <c r="K143" i="8397"/>
  <c r="J143" i="8397"/>
  <c r="I143" i="8397"/>
  <c r="H143" i="8397"/>
  <c r="G143" i="8397"/>
  <c r="F143" i="8397"/>
  <c r="E143" i="8397"/>
  <c r="D143" i="8397"/>
  <c r="C143" i="8397"/>
  <c r="B143" i="8397"/>
  <c r="Y142" i="8397"/>
  <c r="X142" i="8397"/>
  <c r="W142" i="8397"/>
  <c r="V142" i="8397"/>
  <c r="U142" i="8397"/>
  <c r="T142" i="8397"/>
  <c r="S142" i="8397"/>
  <c r="R142" i="8397"/>
  <c r="Q142" i="8397"/>
  <c r="P142" i="8397"/>
  <c r="O142" i="8397"/>
  <c r="N142" i="8397"/>
  <c r="M142" i="8397"/>
  <c r="L142" i="8397"/>
  <c r="K142" i="8397"/>
  <c r="J142" i="8397"/>
  <c r="I142" i="8397"/>
  <c r="H142" i="8397"/>
  <c r="G142" i="8397"/>
  <c r="F142" i="8397"/>
  <c r="E142" i="8397"/>
  <c r="D142" i="8397"/>
  <c r="C142" i="8397"/>
  <c r="B142" i="8397"/>
  <c r="Y141" i="8397"/>
  <c r="X141" i="8397"/>
  <c r="W141" i="8397"/>
  <c r="V141" i="8397"/>
  <c r="U141" i="8397"/>
  <c r="T141" i="8397"/>
  <c r="S141" i="8397"/>
  <c r="R141" i="8397"/>
  <c r="Q141" i="8397"/>
  <c r="P141" i="8397"/>
  <c r="O141" i="8397"/>
  <c r="N141" i="8397"/>
  <c r="M141" i="8397"/>
  <c r="L141" i="8397"/>
  <c r="K141" i="8397"/>
  <c r="J141" i="8397"/>
  <c r="I141" i="8397"/>
  <c r="H141" i="8397"/>
  <c r="G141" i="8397"/>
  <c r="F141" i="8397"/>
  <c r="E141" i="8397"/>
  <c r="D141" i="8397"/>
  <c r="C141" i="8397"/>
  <c r="B141" i="8397"/>
  <c r="W108" i="8397"/>
  <c r="T108" i="8397"/>
  <c r="Q108" i="8397"/>
  <c r="P108" i="8397"/>
  <c r="O108" i="8397"/>
  <c r="N108" i="8397"/>
  <c r="K108" i="8397"/>
  <c r="H108" i="8397"/>
  <c r="E108" i="8397"/>
  <c r="D108" i="8397"/>
  <c r="C108" i="8397"/>
  <c r="B108" i="8397"/>
  <c r="Y107" i="8397"/>
  <c r="X107" i="8397"/>
  <c r="W107" i="8397"/>
  <c r="V107" i="8397"/>
  <c r="U107" i="8397"/>
  <c r="T107" i="8397"/>
  <c r="S107" i="8397"/>
  <c r="R107" i="8397"/>
  <c r="Q107" i="8397"/>
  <c r="P107" i="8397"/>
  <c r="O107" i="8397"/>
  <c r="N107" i="8397"/>
  <c r="M107" i="8397"/>
  <c r="L107" i="8397"/>
  <c r="K107" i="8397"/>
  <c r="J107" i="8397"/>
  <c r="I107" i="8397"/>
  <c r="H107" i="8397"/>
  <c r="G107" i="8397"/>
  <c r="F107" i="8397"/>
  <c r="E107" i="8397"/>
  <c r="D107" i="8397"/>
  <c r="C107" i="8397"/>
  <c r="B107" i="8397"/>
  <c r="Y106" i="8397"/>
  <c r="X106" i="8397"/>
  <c r="W106" i="8397"/>
  <c r="V106" i="8397"/>
  <c r="U106" i="8397"/>
  <c r="T106" i="8397"/>
  <c r="S106" i="8397"/>
  <c r="R106" i="8397"/>
  <c r="Q106" i="8397"/>
  <c r="P106" i="8397"/>
  <c r="O106" i="8397"/>
  <c r="N106" i="8397"/>
  <c r="M106" i="8397"/>
  <c r="L106" i="8397"/>
  <c r="K106" i="8397"/>
  <c r="J106" i="8397"/>
  <c r="I106" i="8397"/>
  <c r="H106" i="8397"/>
  <c r="G106" i="8397"/>
  <c r="F106" i="8397"/>
  <c r="E106" i="8397"/>
  <c r="D106" i="8397"/>
  <c r="C106" i="8397"/>
  <c r="B106" i="8397"/>
  <c r="Y105" i="8397"/>
  <c r="X105" i="8397"/>
  <c r="W105" i="8397"/>
  <c r="V105" i="8397"/>
  <c r="U105" i="8397"/>
  <c r="T105" i="8397"/>
  <c r="S105" i="8397"/>
  <c r="R105" i="8397"/>
  <c r="Q105" i="8397"/>
  <c r="P105" i="8397"/>
  <c r="O105" i="8397"/>
  <c r="N105" i="8397"/>
  <c r="M105" i="8397"/>
  <c r="L105" i="8397"/>
  <c r="K105" i="8397"/>
  <c r="J105" i="8397"/>
  <c r="I105" i="8397"/>
  <c r="H105" i="8397"/>
  <c r="G105" i="8397"/>
  <c r="F105" i="8397"/>
  <c r="E105" i="8397"/>
  <c r="D105" i="8397"/>
  <c r="C105" i="8397"/>
  <c r="B105" i="8397"/>
  <c r="W72" i="8397"/>
  <c r="T72" i="8397"/>
  <c r="Q72" i="8397"/>
  <c r="P72" i="8397"/>
  <c r="O72" i="8397"/>
  <c r="N72" i="8397"/>
  <c r="K72" i="8397"/>
  <c r="H72" i="8397"/>
  <c r="E72" i="8397"/>
  <c r="D72" i="8397"/>
  <c r="C72" i="8397"/>
  <c r="B72" i="8397"/>
  <c r="Y71" i="8397"/>
  <c r="X71" i="8397"/>
  <c r="W71" i="8397"/>
  <c r="V71" i="8397"/>
  <c r="U71" i="8397"/>
  <c r="T71" i="8397"/>
  <c r="S71" i="8397"/>
  <c r="R71" i="8397"/>
  <c r="Q71" i="8397"/>
  <c r="P71" i="8397"/>
  <c r="O71" i="8397"/>
  <c r="N71" i="8397"/>
  <c r="M71" i="8397"/>
  <c r="L71" i="8397"/>
  <c r="K71" i="8397"/>
  <c r="J71" i="8397"/>
  <c r="I71" i="8397"/>
  <c r="H71" i="8397"/>
  <c r="G71" i="8397"/>
  <c r="F71" i="8397"/>
  <c r="E71" i="8397"/>
  <c r="D71" i="8397"/>
  <c r="C71" i="8397"/>
  <c r="B71" i="8397"/>
  <c r="Y70" i="8397"/>
  <c r="X70" i="8397"/>
  <c r="W70" i="8397"/>
  <c r="V70" i="8397"/>
  <c r="U70" i="8397"/>
  <c r="T70" i="8397"/>
  <c r="S70" i="8397"/>
  <c r="R70" i="8397"/>
  <c r="Q70" i="8397"/>
  <c r="P70" i="8397"/>
  <c r="O70" i="8397"/>
  <c r="N70" i="8397"/>
  <c r="M70" i="8397"/>
  <c r="L70" i="8397"/>
  <c r="K70" i="8397"/>
  <c r="J70" i="8397"/>
  <c r="I70" i="8397"/>
  <c r="H70" i="8397"/>
  <c r="G70" i="8397"/>
  <c r="F70" i="8397"/>
  <c r="E70" i="8397"/>
  <c r="D70" i="8397"/>
  <c r="C70" i="8397"/>
  <c r="B70" i="8397"/>
  <c r="Y69" i="8397"/>
  <c r="X69" i="8397"/>
  <c r="W69" i="8397"/>
  <c r="V69" i="8397"/>
  <c r="U69" i="8397"/>
  <c r="T69" i="8397"/>
  <c r="S69" i="8397"/>
  <c r="R69" i="8397"/>
  <c r="Q69" i="8397"/>
  <c r="P69" i="8397"/>
  <c r="O69" i="8397"/>
  <c r="N69" i="8397"/>
  <c r="M69" i="8397"/>
  <c r="L69" i="8397"/>
  <c r="K69" i="8397"/>
  <c r="J69" i="8397"/>
  <c r="I69" i="8397"/>
  <c r="H69" i="8397"/>
  <c r="G69" i="8397"/>
  <c r="F69" i="8397"/>
  <c r="E69" i="8397"/>
  <c r="D69" i="8397"/>
  <c r="C69" i="8397"/>
  <c r="B69" i="8397"/>
  <c r="W36" i="8397"/>
  <c r="T36" i="8397"/>
  <c r="Q36" i="8397"/>
  <c r="P36" i="8397"/>
  <c r="O36" i="8397"/>
  <c r="N36" i="8397"/>
  <c r="K36" i="8397"/>
  <c r="H36" i="8397"/>
  <c r="E36" i="8397"/>
  <c r="D36" i="8397"/>
  <c r="C36" i="8397"/>
  <c r="B36" i="8397"/>
  <c r="Y35" i="8397"/>
  <c r="X35" i="8397"/>
  <c r="W35" i="8397"/>
  <c r="V35" i="8397"/>
  <c r="U35" i="8397"/>
  <c r="T35" i="8397"/>
  <c r="S35" i="8397"/>
  <c r="R35" i="8397"/>
  <c r="Q35" i="8397"/>
  <c r="P35" i="8397"/>
  <c r="O35" i="8397"/>
  <c r="N35" i="8397"/>
  <c r="M35" i="8397"/>
  <c r="L35" i="8397"/>
  <c r="K35" i="8397"/>
  <c r="J35" i="8397"/>
  <c r="I35" i="8397"/>
  <c r="H35" i="8397"/>
  <c r="G35" i="8397"/>
  <c r="F35" i="8397"/>
  <c r="E35" i="8397"/>
  <c r="D35" i="8397"/>
  <c r="C35" i="8397"/>
  <c r="B35" i="8397"/>
  <c r="Y34" i="8397"/>
  <c r="X34" i="8397"/>
  <c r="W34" i="8397"/>
  <c r="V34" i="8397"/>
  <c r="U34" i="8397"/>
  <c r="T34" i="8397"/>
  <c r="S34" i="8397"/>
  <c r="R34" i="8397"/>
  <c r="Q34" i="8397"/>
  <c r="P34" i="8397"/>
  <c r="O34" i="8397"/>
  <c r="N34" i="8397"/>
  <c r="M34" i="8397"/>
  <c r="L34" i="8397"/>
  <c r="K34" i="8397"/>
  <c r="J34" i="8397"/>
  <c r="I34" i="8397"/>
  <c r="H34" i="8397"/>
  <c r="G34" i="8397"/>
  <c r="F34" i="8397"/>
  <c r="E34" i="8397"/>
  <c r="D34" i="8397"/>
  <c r="C34" i="8397"/>
  <c r="B34" i="8397"/>
  <c r="Y33" i="8397"/>
  <c r="X33" i="8397"/>
  <c r="W33" i="8397"/>
  <c r="V33" i="8397"/>
  <c r="U33" i="8397"/>
  <c r="T33" i="8397"/>
  <c r="S33" i="8397"/>
  <c r="R33" i="8397"/>
  <c r="Q33" i="8397"/>
  <c r="P33" i="8397"/>
  <c r="O33" i="8397"/>
  <c r="N33" i="8397"/>
  <c r="M33" i="8397"/>
  <c r="L33" i="8397"/>
  <c r="K33" i="8397"/>
  <c r="J33" i="8397"/>
  <c r="I33" i="8397"/>
  <c r="H33" i="8397"/>
  <c r="G33" i="8397"/>
  <c r="F33" i="8397"/>
  <c r="E33" i="8397"/>
  <c r="D33" i="8397"/>
  <c r="C33" i="8397"/>
  <c r="B33" i="8397"/>
  <c r="W144" i="8396"/>
  <c r="T144" i="8396"/>
  <c r="Q144" i="8396"/>
  <c r="P144" i="8396"/>
  <c r="O144" i="8396"/>
  <c r="N144" i="8396"/>
  <c r="K144" i="8396"/>
  <c r="H144" i="8396"/>
  <c r="E144" i="8396"/>
  <c r="D144" i="8396"/>
  <c r="C144" i="8396"/>
  <c r="B144" i="8396"/>
  <c r="Y143" i="8396"/>
  <c r="X143" i="8396"/>
  <c r="W143" i="8396"/>
  <c r="V143" i="8396"/>
  <c r="U143" i="8396"/>
  <c r="T143" i="8396"/>
  <c r="S143" i="8396"/>
  <c r="R143" i="8396"/>
  <c r="Q143" i="8396"/>
  <c r="P143" i="8396"/>
  <c r="O143" i="8396"/>
  <c r="N143" i="8396"/>
  <c r="M143" i="8396"/>
  <c r="L143" i="8396"/>
  <c r="K143" i="8396"/>
  <c r="J143" i="8396"/>
  <c r="I143" i="8396"/>
  <c r="H143" i="8396"/>
  <c r="G143" i="8396"/>
  <c r="F143" i="8396"/>
  <c r="E143" i="8396"/>
  <c r="D143" i="8396"/>
  <c r="C143" i="8396"/>
  <c r="B143" i="8396"/>
  <c r="Y142" i="8396"/>
  <c r="X142" i="8396"/>
  <c r="W142" i="8396"/>
  <c r="V142" i="8396"/>
  <c r="U142" i="8396"/>
  <c r="T142" i="8396"/>
  <c r="S142" i="8396"/>
  <c r="R142" i="8396"/>
  <c r="Q142" i="8396"/>
  <c r="P142" i="8396"/>
  <c r="O142" i="8396"/>
  <c r="N142" i="8396"/>
  <c r="M142" i="8396"/>
  <c r="L142" i="8396"/>
  <c r="K142" i="8396"/>
  <c r="J142" i="8396"/>
  <c r="I142" i="8396"/>
  <c r="H142" i="8396"/>
  <c r="G142" i="8396"/>
  <c r="F142" i="8396"/>
  <c r="E142" i="8396"/>
  <c r="D142" i="8396"/>
  <c r="C142" i="8396"/>
  <c r="B142" i="8396"/>
  <c r="Y141" i="8396"/>
  <c r="X141" i="8396"/>
  <c r="W141" i="8396"/>
  <c r="V141" i="8396"/>
  <c r="U141" i="8396"/>
  <c r="T141" i="8396"/>
  <c r="S141" i="8396"/>
  <c r="R141" i="8396"/>
  <c r="Q141" i="8396"/>
  <c r="P141" i="8396"/>
  <c r="O141" i="8396"/>
  <c r="N141" i="8396"/>
  <c r="M141" i="8396"/>
  <c r="L141" i="8396"/>
  <c r="K141" i="8396"/>
  <c r="J141" i="8396"/>
  <c r="I141" i="8396"/>
  <c r="H141" i="8396"/>
  <c r="G141" i="8396"/>
  <c r="F141" i="8396"/>
  <c r="E141" i="8396"/>
  <c r="D141" i="8396"/>
  <c r="C141" i="8396"/>
  <c r="B141" i="8396"/>
  <c r="W108" i="8396"/>
  <c r="T108" i="8396"/>
  <c r="Q108" i="8396"/>
  <c r="P108" i="8396"/>
  <c r="O108" i="8396"/>
  <c r="N108" i="8396"/>
  <c r="K108" i="8396"/>
  <c r="H108" i="8396"/>
  <c r="E108" i="8396"/>
  <c r="D108" i="8396"/>
  <c r="C108" i="8396"/>
  <c r="B108" i="8396"/>
  <c r="Y107" i="8396"/>
  <c r="X107" i="8396"/>
  <c r="W107" i="8396"/>
  <c r="V107" i="8396"/>
  <c r="U107" i="8396"/>
  <c r="T107" i="8396"/>
  <c r="S107" i="8396"/>
  <c r="R107" i="8396"/>
  <c r="Q107" i="8396"/>
  <c r="P107" i="8396"/>
  <c r="O107" i="8396"/>
  <c r="N107" i="8396"/>
  <c r="M107" i="8396"/>
  <c r="L107" i="8396"/>
  <c r="K107" i="8396"/>
  <c r="J107" i="8396"/>
  <c r="I107" i="8396"/>
  <c r="H107" i="8396"/>
  <c r="G107" i="8396"/>
  <c r="F107" i="8396"/>
  <c r="E107" i="8396"/>
  <c r="D107" i="8396"/>
  <c r="C107" i="8396"/>
  <c r="B107" i="8396"/>
  <c r="Y106" i="8396"/>
  <c r="X106" i="8396"/>
  <c r="W106" i="8396"/>
  <c r="V106" i="8396"/>
  <c r="U106" i="8396"/>
  <c r="T106" i="8396"/>
  <c r="S106" i="8396"/>
  <c r="R106" i="8396"/>
  <c r="Q106" i="8396"/>
  <c r="P106" i="8396"/>
  <c r="O106" i="8396"/>
  <c r="N106" i="8396"/>
  <c r="M106" i="8396"/>
  <c r="L106" i="8396"/>
  <c r="K106" i="8396"/>
  <c r="J106" i="8396"/>
  <c r="I106" i="8396"/>
  <c r="H106" i="8396"/>
  <c r="G106" i="8396"/>
  <c r="F106" i="8396"/>
  <c r="E106" i="8396"/>
  <c r="D106" i="8396"/>
  <c r="C106" i="8396"/>
  <c r="B106" i="8396"/>
  <c r="Y105" i="8396"/>
  <c r="X105" i="8396"/>
  <c r="W105" i="8396"/>
  <c r="V105" i="8396"/>
  <c r="U105" i="8396"/>
  <c r="T105" i="8396"/>
  <c r="S105" i="8396"/>
  <c r="R105" i="8396"/>
  <c r="Q105" i="8396"/>
  <c r="P105" i="8396"/>
  <c r="O105" i="8396"/>
  <c r="N105" i="8396"/>
  <c r="M105" i="8396"/>
  <c r="L105" i="8396"/>
  <c r="K105" i="8396"/>
  <c r="J105" i="8396"/>
  <c r="I105" i="8396"/>
  <c r="H105" i="8396"/>
  <c r="G105" i="8396"/>
  <c r="F105" i="8396"/>
  <c r="E105" i="8396"/>
  <c r="D105" i="8396"/>
  <c r="C105" i="8396"/>
  <c r="B105" i="8396"/>
  <c r="W72" i="8396"/>
  <c r="T72" i="8396"/>
  <c r="Q72" i="8396"/>
  <c r="P72" i="8396"/>
  <c r="O72" i="8396"/>
  <c r="N72" i="8396"/>
  <c r="K72" i="8396"/>
  <c r="H72" i="8396"/>
  <c r="E72" i="8396"/>
  <c r="D72" i="8396"/>
  <c r="C72" i="8396"/>
  <c r="B72" i="8396"/>
  <c r="Y71" i="8396"/>
  <c r="X71" i="8396"/>
  <c r="W71" i="8396"/>
  <c r="V71" i="8396"/>
  <c r="U71" i="8396"/>
  <c r="T71" i="8396"/>
  <c r="S71" i="8396"/>
  <c r="R71" i="8396"/>
  <c r="Q71" i="8396"/>
  <c r="P71" i="8396"/>
  <c r="O71" i="8396"/>
  <c r="N71" i="8396"/>
  <c r="M71" i="8396"/>
  <c r="L71" i="8396"/>
  <c r="K71" i="8396"/>
  <c r="J71" i="8396"/>
  <c r="I71" i="8396"/>
  <c r="H71" i="8396"/>
  <c r="G71" i="8396"/>
  <c r="F71" i="8396"/>
  <c r="E71" i="8396"/>
  <c r="D71" i="8396"/>
  <c r="C71" i="8396"/>
  <c r="B71" i="8396"/>
  <c r="Y70" i="8396"/>
  <c r="X70" i="8396"/>
  <c r="W70" i="8396"/>
  <c r="V70" i="8396"/>
  <c r="U70" i="8396"/>
  <c r="T70" i="8396"/>
  <c r="S70" i="8396"/>
  <c r="R70" i="8396"/>
  <c r="Q70" i="8396"/>
  <c r="P70" i="8396"/>
  <c r="O70" i="8396"/>
  <c r="N70" i="8396"/>
  <c r="M70" i="8396"/>
  <c r="L70" i="8396"/>
  <c r="K70" i="8396"/>
  <c r="J70" i="8396"/>
  <c r="I70" i="8396"/>
  <c r="H70" i="8396"/>
  <c r="G70" i="8396"/>
  <c r="F70" i="8396"/>
  <c r="E70" i="8396"/>
  <c r="D70" i="8396"/>
  <c r="C70" i="8396"/>
  <c r="B70" i="8396"/>
  <c r="Y69" i="8396"/>
  <c r="X69" i="8396"/>
  <c r="W69" i="8396"/>
  <c r="V69" i="8396"/>
  <c r="U69" i="8396"/>
  <c r="T69" i="8396"/>
  <c r="S69" i="8396"/>
  <c r="R69" i="8396"/>
  <c r="Q69" i="8396"/>
  <c r="P69" i="8396"/>
  <c r="O69" i="8396"/>
  <c r="N69" i="8396"/>
  <c r="M69" i="8396"/>
  <c r="L69" i="8396"/>
  <c r="K69" i="8396"/>
  <c r="J69" i="8396"/>
  <c r="I69" i="8396"/>
  <c r="H69" i="8396"/>
  <c r="G69" i="8396"/>
  <c r="F69" i="8396"/>
  <c r="E69" i="8396"/>
  <c r="D69" i="8396"/>
  <c r="C69" i="8396"/>
  <c r="B69" i="8396"/>
  <c r="W36" i="8396"/>
  <c r="T36" i="8396"/>
  <c r="Q36" i="8396"/>
  <c r="P36" i="8396"/>
  <c r="O36" i="8396"/>
  <c r="N36" i="8396"/>
  <c r="K36" i="8396"/>
  <c r="H36" i="8396"/>
  <c r="E36" i="8396"/>
  <c r="D36" i="8396"/>
  <c r="C36" i="8396"/>
  <c r="B36" i="8396"/>
  <c r="Y35" i="8396"/>
  <c r="X35" i="8396"/>
  <c r="W35" i="8396"/>
  <c r="V35" i="8396"/>
  <c r="U35" i="8396"/>
  <c r="T35" i="8396"/>
  <c r="S35" i="8396"/>
  <c r="R35" i="8396"/>
  <c r="Q35" i="8396"/>
  <c r="P35" i="8396"/>
  <c r="O35" i="8396"/>
  <c r="N35" i="8396"/>
  <c r="M35" i="8396"/>
  <c r="L35" i="8396"/>
  <c r="K35" i="8396"/>
  <c r="J35" i="8396"/>
  <c r="I35" i="8396"/>
  <c r="H35" i="8396"/>
  <c r="G35" i="8396"/>
  <c r="F35" i="8396"/>
  <c r="E35" i="8396"/>
  <c r="D35" i="8396"/>
  <c r="C35" i="8396"/>
  <c r="B35" i="8396"/>
  <c r="Y34" i="8396"/>
  <c r="X34" i="8396"/>
  <c r="W34" i="8396"/>
  <c r="V34" i="8396"/>
  <c r="U34" i="8396"/>
  <c r="T34" i="8396"/>
  <c r="S34" i="8396"/>
  <c r="R34" i="8396"/>
  <c r="Q34" i="8396"/>
  <c r="P34" i="8396"/>
  <c r="O34" i="8396"/>
  <c r="N34" i="8396"/>
  <c r="M34" i="8396"/>
  <c r="L34" i="8396"/>
  <c r="K34" i="8396"/>
  <c r="J34" i="8396"/>
  <c r="I34" i="8396"/>
  <c r="H34" i="8396"/>
  <c r="G34" i="8396"/>
  <c r="F34" i="8396"/>
  <c r="E34" i="8396"/>
  <c r="D34" i="8396"/>
  <c r="C34" i="8396"/>
  <c r="B34" i="8396"/>
  <c r="Y33" i="8396"/>
  <c r="X33" i="8396"/>
  <c r="W33" i="8396"/>
  <c r="V33" i="8396"/>
  <c r="U33" i="8396"/>
  <c r="T33" i="8396"/>
  <c r="S33" i="8396"/>
  <c r="R33" i="8396"/>
  <c r="Q33" i="8396"/>
  <c r="P33" i="8396"/>
  <c r="O33" i="8396"/>
  <c r="N33" i="8396"/>
  <c r="M33" i="8396"/>
  <c r="L33" i="8396"/>
  <c r="K33" i="8396"/>
  <c r="J33" i="8396"/>
  <c r="I33" i="8396"/>
  <c r="H33" i="8396"/>
  <c r="G33" i="8396"/>
  <c r="F33" i="8396"/>
  <c r="E33" i="8396"/>
  <c r="D33" i="8396"/>
  <c r="C33" i="8396"/>
  <c r="B33" i="8396"/>
  <c r="W144" i="8395"/>
  <c r="T144" i="8395"/>
  <c r="Q144" i="8395"/>
  <c r="P144" i="8395"/>
  <c r="O144" i="8395"/>
  <c r="N144" i="8395"/>
  <c r="K144" i="8395"/>
  <c r="H144" i="8395"/>
  <c r="E144" i="8395"/>
  <c r="D144" i="8395"/>
  <c r="C144" i="8395"/>
  <c r="B144" i="8395"/>
  <c r="Y143" i="8395"/>
  <c r="X143" i="8395"/>
  <c r="W143" i="8395"/>
  <c r="V143" i="8395"/>
  <c r="U143" i="8395"/>
  <c r="T143" i="8395"/>
  <c r="S143" i="8395"/>
  <c r="R143" i="8395"/>
  <c r="Q143" i="8395"/>
  <c r="P143" i="8395"/>
  <c r="O143" i="8395"/>
  <c r="N143" i="8395"/>
  <c r="M143" i="8395"/>
  <c r="L143" i="8395"/>
  <c r="K143" i="8395"/>
  <c r="J143" i="8395"/>
  <c r="I143" i="8395"/>
  <c r="H143" i="8395"/>
  <c r="G143" i="8395"/>
  <c r="F143" i="8395"/>
  <c r="E143" i="8395"/>
  <c r="D143" i="8395"/>
  <c r="C143" i="8395"/>
  <c r="B143" i="8395"/>
  <c r="Y142" i="8395"/>
  <c r="X142" i="8395"/>
  <c r="W142" i="8395"/>
  <c r="V142" i="8395"/>
  <c r="U142" i="8395"/>
  <c r="T142" i="8395"/>
  <c r="S142" i="8395"/>
  <c r="R142" i="8395"/>
  <c r="Q142" i="8395"/>
  <c r="P142" i="8395"/>
  <c r="O142" i="8395"/>
  <c r="N142" i="8395"/>
  <c r="M142" i="8395"/>
  <c r="L142" i="8395"/>
  <c r="K142" i="8395"/>
  <c r="J142" i="8395"/>
  <c r="I142" i="8395"/>
  <c r="H142" i="8395"/>
  <c r="G142" i="8395"/>
  <c r="F142" i="8395"/>
  <c r="E142" i="8395"/>
  <c r="D142" i="8395"/>
  <c r="C142" i="8395"/>
  <c r="B142" i="8395"/>
  <c r="Y141" i="8395"/>
  <c r="X141" i="8395"/>
  <c r="W141" i="8395"/>
  <c r="V141" i="8395"/>
  <c r="U141" i="8395"/>
  <c r="T141" i="8395"/>
  <c r="S141" i="8395"/>
  <c r="R141" i="8395"/>
  <c r="Q141" i="8395"/>
  <c r="P141" i="8395"/>
  <c r="O141" i="8395"/>
  <c r="N141" i="8395"/>
  <c r="M141" i="8395"/>
  <c r="L141" i="8395"/>
  <c r="K141" i="8395"/>
  <c r="J141" i="8395"/>
  <c r="I141" i="8395"/>
  <c r="H141" i="8395"/>
  <c r="G141" i="8395"/>
  <c r="F141" i="8395"/>
  <c r="E141" i="8395"/>
  <c r="D141" i="8395"/>
  <c r="C141" i="8395"/>
  <c r="B141" i="8395"/>
  <c r="W108" i="8395"/>
  <c r="T108" i="8395"/>
  <c r="Q108" i="8395"/>
  <c r="P108" i="8395"/>
  <c r="O108" i="8395"/>
  <c r="N108" i="8395"/>
  <c r="K108" i="8395"/>
  <c r="H108" i="8395"/>
  <c r="E108" i="8395"/>
  <c r="D108" i="8395"/>
  <c r="C108" i="8395"/>
  <c r="B108" i="8395"/>
  <c r="Y107" i="8395"/>
  <c r="X107" i="8395"/>
  <c r="W107" i="8395"/>
  <c r="V107" i="8395"/>
  <c r="U107" i="8395"/>
  <c r="T107" i="8395"/>
  <c r="S107" i="8395"/>
  <c r="R107" i="8395"/>
  <c r="Q107" i="8395"/>
  <c r="P107" i="8395"/>
  <c r="O107" i="8395"/>
  <c r="N107" i="8395"/>
  <c r="M107" i="8395"/>
  <c r="L107" i="8395"/>
  <c r="K107" i="8395"/>
  <c r="J107" i="8395"/>
  <c r="I107" i="8395"/>
  <c r="H107" i="8395"/>
  <c r="G107" i="8395"/>
  <c r="F107" i="8395"/>
  <c r="E107" i="8395"/>
  <c r="D107" i="8395"/>
  <c r="C107" i="8395"/>
  <c r="B107" i="8395"/>
  <c r="Y106" i="8395"/>
  <c r="X106" i="8395"/>
  <c r="W106" i="8395"/>
  <c r="V106" i="8395"/>
  <c r="U106" i="8395"/>
  <c r="T106" i="8395"/>
  <c r="S106" i="8395"/>
  <c r="R106" i="8395"/>
  <c r="Q106" i="8395"/>
  <c r="P106" i="8395"/>
  <c r="O106" i="8395"/>
  <c r="N106" i="8395"/>
  <c r="M106" i="8395"/>
  <c r="L106" i="8395"/>
  <c r="K106" i="8395"/>
  <c r="J106" i="8395"/>
  <c r="I106" i="8395"/>
  <c r="H106" i="8395"/>
  <c r="G106" i="8395"/>
  <c r="F106" i="8395"/>
  <c r="E106" i="8395"/>
  <c r="D106" i="8395"/>
  <c r="C106" i="8395"/>
  <c r="B106" i="8395"/>
  <c r="Y105" i="8395"/>
  <c r="X105" i="8395"/>
  <c r="W105" i="8395"/>
  <c r="V105" i="8395"/>
  <c r="U105" i="8395"/>
  <c r="T105" i="8395"/>
  <c r="S105" i="8395"/>
  <c r="R105" i="8395"/>
  <c r="Q105" i="8395"/>
  <c r="P105" i="8395"/>
  <c r="O105" i="8395"/>
  <c r="N105" i="8395"/>
  <c r="M105" i="8395"/>
  <c r="L105" i="8395"/>
  <c r="K105" i="8395"/>
  <c r="J105" i="8395"/>
  <c r="I105" i="8395"/>
  <c r="H105" i="8395"/>
  <c r="G105" i="8395"/>
  <c r="F105" i="8395"/>
  <c r="E105" i="8395"/>
  <c r="D105" i="8395"/>
  <c r="C105" i="8395"/>
  <c r="B105" i="8395"/>
  <c r="W72" i="8395"/>
  <c r="T72" i="8395"/>
  <c r="Q72" i="8395"/>
  <c r="P72" i="8395"/>
  <c r="O72" i="8395"/>
  <c r="N72" i="8395"/>
  <c r="K72" i="8395"/>
  <c r="H72" i="8395"/>
  <c r="E72" i="8395"/>
  <c r="D72" i="8395"/>
  <c r="C72" i="8395"/>
  <c r="B72" i="8395"/>
  <c r="Y71" i="8395"/>
  <c r="X71" i="8395"/>
  <c r="W71" i="8395"/>
  <c r="V71" i="8395"/>
  <c r="U71" i="8395"/>
  <c r="T71" i="8395"/>
  <c r="S71" i="8395"/>
  <c r="R71" i="8395"/>
  <c r="Q71" i="8395"/>
  <c r="P71" i="8395"/>
  <c r="O71" i="8395"/>
  <c r="N71" i="8395"/>
  <c r="M71" i="8395"/>
  <c r="L71" i="8395"/>
  <c r="K71" i="8395"/>
  <c r="J71" i="8395"/>
  <c r="I71" i="8395"/>
  <c r="H71" i="8395"/>
  <c r="G71" i="8395"/>
  <c r="F71" i="8395"/>
  <c r="E71" i="8395"/>
  <c r="D71" i="8395"/>
  <c r="C71" i="8395"/>
  <c r="B71" i="8395"/>
  <c r="Y70" i="8395"/>
  <c r="X70" i="8395"/>
  <c r="W70" i="8395"/>
  <c r="V70" i="8395"/>
  <c r="U70" i="8395"/>
  <c r="T70" i="8395"/>
  <c r="S70" i="8395"/>
  <c r="R70" i="8395"/>
  <c r="Q70" i="8395"/>
  <c r="P70" i="8395"/>
  <c r="O70" i="8395"/>
  <c r="N70" i="8395"/>
  <c r="M70" i="8395"/>
  <c r="L70" i="8395"/>
  <c r="K70" i="8395"/>
  <c r="J70" i="8395"/>
  <c r="I70" i="8395"/>
  <c r="H70" i="8395"/>
  <c r="G70" i="8395"/>
  <c r="F70" i="8395"/>
  <c r="E70" i="8395"/>
  <c r="D70" i="8395"/>
  <c r="C70" i="8395"/>
  <c r="B70" i="8395"/>
  <c r="Y69" i="8395"/>
  <c r="X69" i="8395"/>
  <c r="W69" i="8395"/>
  <c r="V69" i="8395"/>
  <c r="U69" i="8395"/>
  <c r="T69" i="8395"/>
  <c r="S69" i="8395"/>
  <c r="R69" i="8395"/>
  <c r="Q69" i="8395"/>
  <c r="P69" i="8395"/>
  <c r="O69" i="8395"/>
  <c r="N69" i="8395"/>
  <c r="M69" i="8395"/>
  <c r="L69" i="8395"/>
  <c r="K69" i="8395"/>
  <c r="J69" i="8395"/>
  <c r="I69" i="8395"/>
  <c r="H69" i="8395"/>
  <c r="G69" i="8395"/>
  <c r="F69" i="8395"/>
  <c r="E69" i="8395"/>
  <c r="D69" i="8395"/>
  <c r="C69" i="8395"/>
  <c r="B69" i="8395"/>
  <c r="W36" i="8395"/>
  <c r="T36" i="8395"/>
  <c r="Q36" i="8395"/>
  <c r="P36" i="8395"/>
  <c r="O36" i="8395"/>
  <c r="N36" i="8395"/>
  <c r="K36" i="8395"/>
  <c r="H36" i="8395"/>
  <c r="E36" i="8395"/>
  <c r="D36" i="8395"/>
  <c r="C36" i="8395"/>
  <c r="B36" i="8395"/>
  <c r="Y35" i="8395"/>
  <c r="X35" i="8395"/>
  <c r="W35" i="8395"/>
  <c r="V35" i="8395"/>
  <c r="U35" i="8395"/>
  <c r="T35" i="8395"/>
  <c r="S35" i="8395"/>
  <c r="R35" i="8395"/>
  <c r="Q35" i="8395"/>
  <c r="P35" i="8395"/>
  <c r="O35" i="8395"/>
  <c r="N35" i="8395"/>
  <c r="M35" i="8395"/>
  <c r="L35" i="8395"/>
  <c r="K35" i="8395"/>
  <c r="J35" i="8395"/>
  <c r="I35" i="8395"/>
  <c r="H35" i="8395"/>
  <c r="G35" i="8395"/>
  <c r="F35" i="8395"/>
  <c r="E35" i="8395"/>
  <c r="D35" i="8395"/>
  <c r="C35" i="8395"/>
  <c r="B35" i="8395"/>
  <c r="Y34" i="8395"/>
  <c r="X34" i="8395"/>
  <c r="W34" i="8395"/>
  <c r="V34" i="8395"/>
  <c r="U34" i="8395"/>
  <c r="T34" i="8395"/>
  <c r="S34" i="8395"/>
  <c r="R34" i="8395"/>
  <c r="Q34" i="8395"/>
  <c r="P34" i="8395"/>
  <c r="O34" i="8395"/>
  <c r="N34" i="8395"/>
  <c r="M34" i="8395"/>
  <c r="L34" i="8395"/>
  <c r="K34" i="8395"/>
  <c r="J34" i="8395"/>
  <c r="I34" i="8395"/>
  <c r="H34" i="8395"/>
  <c r="G34" i="8395"/>
  <c r="F34" i="8395"/>
  <c r="E34" i="8395"/>
  <c r="D34" i="8395"/>
  <c r="C34" i="8395"/>
  <c r="B34" i="8395"/>
  <c r="Y33" i="8395"/>
  <c r="X33" i="8395"/>
  <c r="W33" i="8395"/>
  <c r="V33" i="8395"/>
  <c r="U33" i="8395"/>
  <c r="T33" i="8395"/>
  <c r="S33" i="8395"/>
  <c r="R33" i="8395"/>
  <c r="Q33" i="8395"/>
  <c r="P33" i="8395"/>
  <c r="O33" i="8395"/>
  <c r="N33" i="8395"/>
  <c r="M33" i="8395"/>
  <c r="L33" i="8395"/>
  <c r="K33" i="8395"/>
  <c r="J33" i="8395"/>
  <c r="I33" i="8395"/>
  <c r="H33" i="8395"/>
  <c r="G33" i="8395"/>
  <c r="F33" i="8395"/>
  <c r="E33" i="8395"/>
  <c r="D33" i="8395"/>
  <c r="C33" i="8395"/>
  <c r="B33" i="8395"/>
  <c r="W144" i="8394"/>
  <c r="T144" i="8394"/>
  <c r="Q144" i="8394"/>
  <c r="P144" i="8394"/>
  <c r="O144" i="8394"/>
  <c r="N144" i="8394"/>
  <c r="K144" i="8394"/>
  <c r="H144" i="8394"/>
  <c r="E144" i="8394"/>
  <c r="D144" i="8394"/>
  <c r="C144" i="8394"/>
  <c r="B144" i="8394"/>
  <c r="Y143" i="8394"/>
  <c r="X143" i="8394"/>
  <c r="W143" i="8394"/>
  <c r="V143" i="8394"/>
  <c r="U143" i="8394"/>
  <c r="T143" i="8394"/>
  <c r="S143" i="8394"/>
  <c r="R143" i="8394"/>
  <c r="Q143" i="8394"/>
  <c r="P143" i="8394"/>
  <c r="O143" i="8394"/>
  <c r="N143" i="8394"/>
  <c r="M143" i="8394"/>
  <c r="L143" i="8394"/>
  <c r="K143" i="8394"/>
  <c r="J143" i="8394"/>
  <c r="I143" i="8394"/>
  <c r="H143" i="8394"/>
  <c r="G143" i="8394"/>
  <c r="F143" i="8394"/>
  <c r="E143" i="8394"/>
  <c r="D143" i="8394"/>
  <c r="C143" i="8394"/>
  <c r="B143" i="8394"/>
  <c r="Y142" i="8394"/>
  <c r="X142" i="8394"/>
  <c r="W142" i="8394"/>
  <c r="V142" i="8394"/>
  <c r="U142" i="8394"/>
  <c r="T142" i="8394"/>
  <c r="S142" i="8394"/>
  <c r="R142" i="8394"/>
  <c r="Q142" i="8394"/>
  <c r="P142" i="8394"/>
  <c r="O142" i="8394"/>
  <c r="N142" i="8394"/>
  <c r="M142" i="8394"/>
  <c r="L142" i="8394"/>
  <c r="K142" i="8394"/>
  <c r="J142" i="8394"/>
  <c r="I142" i="8394"/>
  <c r="H142" i="8394"/>
  <c r="G142" i="8394"/>
  <c r="F142" i="8394"/>
  <c r="E142" i="8394"/>
  <c r="D142" i="8394"/>
  <c r="C142" i="8394"/>
  <c r="B142" i="8394"/>
  <c r="Y141" i="8394"/>
  <c r="X141" i="8394"/>
  <c r="W141" i="8394"/>
  <c r="V141" i="8394"/>
  <c r="U141" i="8394"/>
  <c r="T141" i="8394"/>
  <c r="S141" i="8394"/>
  <c r="R141" i="8394"/>
  <c r="Q141" i="8394"/>
  <c r="P141" i="8394"/>
  <c r="O141" i="8394"/>
  <c r="N141" i="8394"/>
  <c r="M141" i="8394"/>
  <c r="L141" i="8394"/>
  <c r="K141" i="8394"/>
  <c r="J141" i="8394"/>
  <c r="I141" i="8394"/>
  <c r="H141" i="8394"/>
  <c r="G141" i="8394"/>
  <c r="F141" i="8394"/>
  <c r="E141" i="8394"/>
  <c r="D141" i="8394"/>
  <c r="C141" i="8394"/>
  <c r="B141" i="8394"/>
  <c r="W108" i="8394"/>
  <c r="T108" i="8394"/>
  <c r="Q108" i="8394"/>
  <c r="P108" i="8394"/>
  <c r="O108" i="8394"/>
  <c r="N108" i="8394"/>
  <c r="K108" i="8394"/>
  <c r="H108" i="8394"/>
  <c r="E108" i="8394"/>
  <c r="D108" i="8394"/>
  <c r="C108" i="8394"/>
  <c r="B108" i="8394"/>
  <c r="Y107" i="8394"/>
  <c r="X107" i="8394"/>
  <c r="W107" i="8394"/>
  <c r="V107" i="8394"/>
  <c r="U107" i="8394"/>
  <c r="T107" i="8394"/>
  <c r="S107" i="8394"/>
  <c r="R107" i="8394"/>
  <c r="Q107" i="8394"/>
  <c r="P107" i="8394"/>
  <c r="O107" i="8394"/>
  <c r="N107" i="8394"/>
  <c r="M107" i="8394"/>
  <c r="L107" i="8394"/>
  <c r="K107" i="8394"/>
  <c r="J107" i="8394"/>
  <c r="I107" i="8394"/>
  <c r="H107" i="8394"/>
  <c r="G107" i="8394"/>
  <c r="F107" i="8394"/>
  <c r="E107" i="8394"/>
  <c r="D107" i="8394"/>
  <c r="C107" i="8394"/>
  <c r="B107" i="8394"/>
  <c r="Y106" i="8394"/>
  <c r="X106" i="8394"/>
  <c r="W106" i="8394"/>
  <c r="V106" i="8394"/>
  <c r="U106" i="8394"/>
  <c r="T106" i="8394"/>
  <c r="S106" i="8394"/>
  <c r="R106" i="8394"/>
  <c r="Q106" i="8394"/>
  <c r="P106" i="8394"/>
  <c r="O106" i="8394"/>
  <c r="N106" i="8394"/>
  <c r="M106" i="8394"/>
  <c r="L106" i="8394"/>
  <c r="K106" i="8394"/>
  <c r="J106" i="8394"/>
  <c r="I106" i="8394"/>
  <c r="H106" i="8394"/>
  <c r="G106" i="8394"/>
  <c r="F106" i="8394"/>
  <c r="E106" i="8394"/>
  <c r="D106" i="8394"/>
  <c r="C106" i="8394"/>
  <c r="B106" i="8394"/>
  <c r="Y105" i="8394"/>
  <c r="X105" i="8394"/>
  <c r="W105" i="8394"/>
  <c r="V105" i="8394"/>
  <c r="U105" i="8394"/>
  <c r="T105" i="8394"/>
  <c r="S105" i="8394"/>
  <c r="R105" i="8394"/>
  <c r="Q105" i="8394"/>
  <c r="P105" i="8394"/>
  <c r="O105" i="8394"/>
  <c r="N105" i="8394"/>
  <c r="M105" i="8394"/>
  <c r="L105" i="8394"/>
  <c r="K105" i="8394"/>
  <c r="J105" i="8394"/>
  <c r="I105" i="8394"/>
  <c r="H105" i="8394"/>
  <c r="G105" i="8394"/>
  <c r="F105" i="8394"/>
  <c r="E105" i="8394"/>
  <c r="D105" i="8394"/>
  <c r="C105" i="8394"/>
  <c r="B105" i="8394"/>
  <c r="W72" i="8394"/>
  <c r="T72" i="8394"/>
  <c r="Q72" i="8394"/>
  <c r="P72" i="8394"/>
  <c r="O72" i="8394"/>
  <c r="N72" i="8394"/>
  <c r="K72" i="8394"/>
  <c r="H72" i="8394"/>
  <c r="E72" i="8394"/>
  <c r="D72" i="8394"/>
  <c r="C72" i="8394"/>
  <c r="B72" i="8394"/>
  <c r="Y71" i="8394"/>
  <c r="X71" i="8394"/>
  <c r="W71" i="8394"/>
  <c r="V71" i="8394"/>
  <c r="U71" i="8394"/>
  <c r="T71" i="8394"/>
  <c r="S71" i="8394"/>
  <c r="R71" i="8394"/>
  <c r="Q71" i="8394"/>
  <c r="P71" i="8394"/>
  <c r="O71" i="8394"/>
  <c r="N71" i="8394"/>
  <c r="M71" i="8394"/>
  <c r="L71" i="8394"/>
  <c r="K71" i="8394"/>
  <c r="J71" i="8394"/>
  <c r="I71" i="8394"/>
  <c r="H71" i="8394"/>
  <c r="G71" i="8394"/>
  <c r="F71" i="8394"/>
  <c r="E71" i="8394"/>
  <c r="D71" i="8394"/>
  <c r="C71" i="8394"/>
  <c r="B71" i="8394"/>
  <c r="Y70" i="8394"/>
  <c r="X70" i="8394"/>
  <c r="W70" i="8394"/>
  <c r="V70" i="8394"/>
  <c r="U70" i="8394"/>
  <c r="T70" i="8394"/>
  <c r="S70" i="8394"/>
  <c r="R70" i="8394"/>
  <c r="Q70" i="8394"/>
  <c r="P70" i="8394"/>
  <c r="O70" i="8394"/>
  <c r="N70" i="8394"/>
  <c r="M70" i="8394"/>
  <c r="L70" i="8394"/>
  <c r="K70" i="8394"/>
  <c r="J70" i="8394"/>
  <c r="I70" i="8394"/>
  <c r="H70" i="8394"/>
  <c r="G70" i="8394"/>
  <c r="F70" i="8394"/>
  <c r="E70" i="8394"/>
  <c r="D70" i="8394"/>
  <c r="C70" i="8394"/>
  <c r="B70" i="8394"/>
  <c r="Y69" i="8394"/>
  <c r="X69" i="8394"/>
  <c r="W69" i="8394"/>
  <c r="V69" i="8394"/>
  <c r="U69" i="8394"/>
  <c r="T69" i="8394"/>
  <c r="S69" i="8394"/>
  <c r="R69" i="8394"/>
  <c r="Q69" i="8394"/>
  <c r="P69" i="8394"/>
  <c r="O69" i="8394"/>
  <c r="N69" i="8394"/>
  <c r="M69" i="8394"/>
  <c r="L69" i="8394"/>
  <c r="K69" i="8394"/>
  <c r="J69" i="8394"/>
  <c r="I69" i="8394"/>
  <c r="H69" i="8394"/>
  <c r="G69" i="8394"/>
  <c r="F69" i="8394"/>
  <c r="E69" i="8394"/>
  <c r="D69" i="8394"/>
  <c r="C69" i="8394"/>
  <c r="B69" i="8394"/>
  <c r="W36" i="8394"/>
  <c r="T36" i="8394"/>
  <c r="Q36" i="8394"/>
  <c r="P36" i="8394"/>
  <c r="O36" i="8394"/>
  <c r="N36" i="8394"/>
  <c r="K36" i="8394"/>
  <c r="H36" i="8394"/>
  <c r="E36" i="8394"/>
  <c r="D36" i="8394"/>
  <c r="C36" i="8394"/>
  <c r="B36" i="8394"/>
  <c r="Y35" i="8394"/>
  <c r="X35" i="8394"/>
  <c r="W35" i="8394"/>
  <c r="V35" i="8394"/>
  <c r="U35" i="8394"/>
  <c r="T35" i="8394"/>
  <c r="S35" i="8394"/>
  <c r="R35" i="8394"/>
  <c r="Q35" i="8394"/>
  <c r="P35" i="8394"/>
  <c r="O35" i="8394"/>
  <c r="N35" i="8394"/>
  <c r="M35" i="8394"/>
  <c r="L35" i="8394"/>
  <c r="K35" i="8394"/>
  <c r="J35" i="8394"/>
  <c r="I35" i="8394"/>
  <c r="H35" i="8394"/>
  <c r="G35" i="8394"/>
  <c r="F35" i="8394"/>
  <c r="E35" i="8394"/>
  <c r="D35" i="8394"/>
  <c r="C35" i="8394"/>
  <c r="B35" i="8394"/>
  <c r="Y34" i="8394"/>
  <c r="X34" i="8394"/>
  <c r="W34" i="8394"/>
  <c r="V34" i="8394"/>
  <c r="U34" i="8394"/>
  <c r="T34" i="8394"/>
  <c r="S34" i="8394"/>
  <c r="R34" i="8394"/>
  <c r="Q34" i="8394"/>
  <c r="P34" i="8394"/>
  <c r="O34" i="8394"/>
  <c r="N34" i="8394"/>
  <c r="M34" i="8394"/>
  <c r="L34" i="8394"/>
  <c r="K34" i="8394"/>
  <c r="J34" i="8394"/>
  <c r="I34" i="8394"/>
  <c r="H34" i="8394"/>
  <c r="G34" i="8394"/>
  <c r="F34" i="8394"/>
  <c r="E34" i="8394"/>
  <c r="D34" i="8394"/>
  <c r="C34" i="8394"/>
  <c r="B34" i="8394"/>
  <c r="Y33" i="8394"/>
  <c r="X33" i="8394"/>
  <c r="W33" i="8394"/>
  <c r="V33" i="8394"/>
  <c r="U33" i="8394"/>
  <c r="T33" i="8394"/>
  <c r="S33" i="8394"/>
  <c r="R33" i="8394"/>
  <c r="Q33" i="8394"/>
  <c r="P33" i="8394"/>
  <c r="O33" i="8394"/>
  <c r="N33" i="8394"/>
  <c r="M33" i="8394"/>
  <c r="L33" i="8394"/>
  <c r="K33" i="8394"/>
  <c r="J33" i="8394"/>
  <c r="I33" i="8394"/>
  <c r="H33" i="8394"/>
  <c r="G33" i="8394"/>
  <c r="F33" i="8394"/>
  <c r="E33" i="8394"/>
  <c r="D33" i="8394"/>
  <c r="C33" i="8394"/>
  <c r="B33" i="8394"/>
  <c r="W147" i="8393"/>
  <c r="T147" i="8393"/>
  <c r="Q147" i="8393"/>
  <c r="P147" i="8393"/>
  <c r="O147" i="8393"/>
  <c r="N147" i="8393"/>
  <c r="K147" i="8393"/>
  <c r="H147" i="8393"/>
  <c r="E147" i="8393"/>
  <c r="D147" i="8393"/>
  <c r="C147" i="8393"/>
  <c r="B147" i="8393"/>
  <c r="Y146" i="8393"/>
  <c r="X146" i="8393"/>
  <c r="W146" i="8393"/>
  <c r="V146" i="8393"/>
  <c r="U146" i="8393"/>
  <c r="T146" i="8393"/>
  <c r="S146" i="8393"/>
  <c r="R146" i="8393"/>
  <c r="Q146" i="8393"/>
  <c r="P146" i="8393"/>
  <c r="O146" i="8393"/>
  <c r="N146" i="8393"/>
  <c r="M146" i="8393"/>
  <c r="L146" i="8393"/>
  <c r="K146" i="8393"/>
  <c r="J146" i="8393"/>
  <c r="I146" i="8393"/>
  <c r="H146" i="8393"/>
  <c r="G146" i="8393"/>
  <c r="F146" i="8393"/>
  <c r="E146" i="8393"/>
  <c r="D146" i="8393"/>
  <c r="C146" i="8393"/>
  <c r="B146" i="8393"/>
  <c r="Y145" i="8393"/>
  <c r="X145" i="8393"/>
  <c r="W145" i="8393"/>
  <c r="V145" i="8393"/>
  <c r="U145" i="8393"/>
  <c r="T145" i="8393"/>
  <c r="S145" i="8393"/>
  <c r="R145" i="8393"/>
  <c r="Q145" i="8393"/>
  <c r="P145" i="8393"/>
  <c r="O145" i="8393"/>
  <c r="N145" i="8393"/>
  <c r="M145" i="8393"/>
  <c r="L145" i="8393"/>
  <c r="K145" i="8393"/>
  <c r="J145" i="8393"/>
  <c r="I145" i="8393"/>
  <c r="H145" i="8393"/>
  <c r="G145" i="8393"/>
  <c r="F145" i="8393"/>
  <c r="E145" i="8393"/>
  <c r="D145" i="8393"/>
  <c r="C145" i="8393"/>
  <c r="B145" i="8393"/>
  <c r="Y144" i="8393"/>
  <c r="X144" i="8393"/>
  <c r="W144" i="8393"/>
  <c r="V144" i="8393"/>
  <c r="U144" i="8393"/>
  <c r="T144" i="8393"/>
  <c r="S144" i="8393"/>
  <c r="R144" i="8393"/>
  <c r="Q144" i="8393"/>
  <c r="P144" i="8393"/>
  <c r="O144" i="8393"/>
  <c r="N144" i="8393"/>
  <c r="M144" i="8393"/>
  <c r="L144" i="8393"/>
  <c r="K144" i="8393"/>
  <c r="J144" i="8393"/>
  <c r="I144" i="8393"/>
  <c r="H144" i="8393"/>
  <c r="G144" i="8393"/>
  <c r="F144" i="8393"/>
  <c r="E144" i="8393"/>
  <c r="D144" i="8393"/>
  <c r="C144" i="8393"/>
  <c r="B144" i="8393"/>
  <c r="W110" i="8393"/>
  <c r="T110" i="8393"/>
  <c r="Q110" i="8393"/>
  <c r="P110" i="8393"/>
  <c r="O110" i="8393"/>
  <c r="N110" i="8393"/>
  <c r="K110" i="8393"/>
  <c r="H110" i="8393"/>
  <c r="E110" i="8393"/>
  <c r="D110" i="8393"/>
  <c r="C110" i="8393"/>
  <c r="B110" i="8393"/>
  <c r="Y109" i="8393"/>
  <c r="X109" i="8393"/>
  <c r="W109" i="8393"/>
  <c r="V109" i="8393"/>
  <c r="U109" i="8393"/>
  <c r="T109" i="8393"/>
  <c r="S109" i="8393"/>
  <c r="R109" i="8393"/>
  <c r="Q109" i="8393"/>
  <c r="P109" i="8393"/>
  <c r="O109" i="8393"/>
  <c r="N109" i="8393"/>
  <c r="M109" i="8393"/>
  <c r="L109" i="8393"/>
  <c r="K109" i="8393"/>
  <c r="J109" i="8393"/>
  <c r="I109" i="8393"/>
  <c r="H109" i="8393"/>
  <c r="G109" i="8393"/>
  <c r="F109" i="8393"/>
  <c r="E109" i="8393"/>
  <c r="D109" i="8393"/>
  <c r="C109" i="8393"/>
  <c r="B109" i="8393"/>
  <c r="Y108" i="8393"/>
  <c r="X108" i="8393"/>
  <c r="W108" i="8393"/>
  <c r="V108" i="8393"/>
  <c r="U108" i="8393"/>
  <c r="T108" i="8393"/>
  <c r="S108" i="8393"/>
  <c r="R108" i="8393"/>
  <c r="Q108" i="8393"/>
  <c r="P108" i="8393"/>
  <c r="O108" i="8393"/>
  <c r="N108" i="8393"/>
  <c r="M108" i="8393"/>
  <c r="L108" i="8393"/>
  <c r="K108" i="8393"/>
  <c r="J108" i="8393"/>
  <c r="I108" i="8393"/>
  <c r="H108" i="8393"/>
  <c r="G108" i="8393"/>
  <c r="F108" i="8393"/>
  <c r="E108" i="8393"/>
  <c r="D108" i="8393"/>
  <c r="C108" i="8393"/>
  <c r="B108" i="8393"/>
  <c r="Y107" i="8393"/>
  <c r="X107" i="8393"/>
  <c r="W107" i="8393"/>
  <c r="V107" i="8393"/>
  <c r="U107" i="8393"/>
  <c r="T107" i="8393"/>
  <c r="S107" i="8393"/>
  <c r="R107" i="8393"/>
  <c r="Q107" i="8393"/>
  <c r="P107" i="8393"/>
  <c r="O107" i="8393"/>
  <c r="N107" i="8393"/>
  <c r="M107" i="8393"/>
  <c r="L107" i="8393"/>
  <c r="K107" i="8393"/>
  <c r="J107" i="8393"/>
  <c r="I107" i="8393"/>
  <c r="H107" i="8393"/>
  <c r="G107" i="8393"/>
  <c r="F107" i="8393"/>
  <c r="E107" i="8393"/>
  <c r="D107" i="8393"/>
  <c r="C107" i="8393"/>
  <c r="B107" i="8393"/>
  <c r="W73" i="8393"/>
  <c r="T73" i="8393"/>
  <c r="Q73" i="8393"/>
  <c r="P73" i="8393"/>
  <c r="O73" i="8393"/>
  <c r="N73" i="8393"/>
  <c r="K73" i="8393"/>
  <c r="H73" i="8393"/>
  <c r="E73" i="8393"/>
  <c r="D73" i="8393"/>
  <c r="C73" i="8393"/>
  <c r="B73" i="8393"/>
  <c r="Y72" i="8393"/>
  <c r="X72" i="8393"/>
  <c r="W72" i="8393"/>
  <c r="V72" i="8393"/>
  <c r="U72" i="8393"/>
  <c r="T72" i="8393"/>
  <c r="S72" i="8393"/>
  <c r="R72" i="8393"/>
  <c r="Q72" i="8393"/>
  <c r="P72" i="8393"/>
  <c r="O72" i="8393"/>
  <c r="N72" i="8393"/>
  <c r="M72" i="8393"/>
  <c r="L72" i="8393"/>
  <c r="K72" i="8393"/>
  <c r="J72" i="8393"/>
  <c r="I72" i="8393"/>
  <c r="H72" i="8393"/>
  <c r="G72" i="8393"/>
  <c r="F72" i="8393"/>
  <c r="E72" i="8393"/>
  <c r="D72" i="8393"/>
  <c r="C72" i="8393"/>
  <c r="B72" i="8393"/>
  <c r="Y71" i="8393"/>
  <c r="X71" i="8393"/>
  <c r="W71" i="8393"/>
  <c r="V71" i="8393"/>
  <c r="U71" i="8393"/>
  <c r="T71" i="8393"/>
  <c r="S71" i="8393"/>
  <c r="R71" i="8393"/>
  <c r="Q71" i="8393"/>
  <c r="P71" i="8393"/>
  <c r="O71" i="8393"/>
  <c r="N71" i="8393"/>
  <c r="M71" i="8393"/>
  <c r="L71" i="8393"/>
  <c r="K71" i="8393"/>
  <c r="J71" i="8393"/>
  <c r="I71" i="8393"/>
  <c r="H71" i="8393"/>
  <c r="G71" i="8393"/>
  <c r="F71" i="8393"/>
  <c r="E71" i="8393"/>
  <c r="D71" i="8393"/>
  <c r="C71" i="8393"/>
  <c r="B71" i="8393"/>
  <c r="Y70" i="8393"/>
  <c r="X70" i="8393"/>
  <c r="W70" i="8393"/>
  <c r="V70" i="8393"/>
  <c r="U70" i="8393"/>
  <c r="T70" i="8393"/>
  <c r="S70" i="8393"/>
  <c r="R70" i="8393"/>
  <c r="Q70" i="8393"/>
  <c r="P70" i="8393"/>
  <c r="O70" i="8393"/>
  <c r="N70" i="8393"/>
  <c r="M70" i="8393"/>
  <c r="L70" i="8393"/>
  <c r="K70" i="8393"/>
  <c r="J70" i="8393"/>
  <c r="I70" i="8393"/>
  <c r="H70" i="8393"/>
  <c r="G70" i="8393"/>
  <c r="F70" i="8393"/>
  <c r="E70" i="8393"/>
  <c r="D70" i="8393"/>
  <c r="C70" i="8393"/>
  <c r="B70" i="8393"/>
  <c r="W36" i="8393"/>
  <c r="T36" i="8393"/>
  <c r="Q36" i="8393"/>
  <c r="P36" i="8393"/>
  <c r="O36" i="8393"/>
  <c r="N36" i="8393"/>
  <c r="K36" i="8393"/>
  <c r="H36" i="8393"/>
  <c r="E36" i="8393"/>
  <c r="D36" i="8393"/>
  <c r="C36" i="8393"/>
  <c r="B36" i="8393"/>
  <c r="O6" i="8356"/>
  <c r="N6" i="8356"/>
  <c r="Y35" i="8393"/>
  <c r="X35" i="8393"/>
  <c r="W35" i="8393"/>
  <c r="V35" i="8393"/>
  <c r="U35" i="8393"/>
  <c r="T35" i="8393"/>
  <c r="S35" i="8393"/>
  <c r="R35" i="8393"/>
  <c r="Q35" i="8393"/>
  <c r="P35" i="8393"/>
  <c r="O35" i="8393"/>
  <c r="N35" i="8393"/>
  <c r="M35" i="8393"/>
  <c r="L35" i="8393"/>
  <c r="K35" i="8393"/>
  <c r="J35" i="8393"/>
  <c r="I35" i="8393"/>
  <c r="H35" i="8393"/>
  <c r="G35" i="8393"/>
  <c r="F35" i="8393"/>
  <c r="E35" i="8393"/>
  <c r="D35" i="8393"/>
  <c r="C35" i="8393"/>
  <c r="B35" i="8393"/>
  <c r="Y34" i="8393"/>
  <c r="X34" i="8393"/>
  <c r="W34" i="8393"/>
  <c r="V34" i="8393"/>
  <c r="U34" i="8393"/>
  <c r="T34" i="8393"/>
  <c r="S34" i="8393"/>
  <c r="R34" i="8393"/>
  <c r="Q34" i="8393"/>
  <c r="P34" i="8393"/>
  <c r="O34" i="8393"/>
  <c r="N34" i="8393"/>
  <c r="M34" i="8393"/>
  <c r="L34" i="8393"/>
  <c r="K34" i="8393"/>
  <c r="J34" i="8393"/>
  <c r="I34" i="8393"/>
  <c r="H34" i="8393"/>
  <c r="G34" i="8393"/>
  <c r="F34" i="8393"/>
  <c r="E34" i="8393"/>
  <c r="D34" i="8393"/>
  <c r="C34" i="8393"/>
  <c r="B34" i="8393"/>
  <c r="Y33" i="8393"/>
  <c r="X33" i="8393"/>
  <c r="W33" i="8393"/>
  <c r="V33" i="8393"/>
  <c r="U33" i="8393"/>
  <c r="T33" i="8393"/>
  <c r="S33" i="8393"/>
  <c r="R33" i="8393"/>
  <c r="Q33" i="8393"/>
  <c r="P33" i="8393"/>
  <c r="O33" i="8393"/>
  <c r="N33" i="8393"/>
  <c r="M33" i="8393"/>
  <c r="L33" i="8393"/>
  <c r="K33" i="8393"/>
  <c r="J33" i="8393"/>
  <c r="I33" i="8393"/>
  <c r="H33" i="8393"/>
  <c r="G33" i="8393"/>
  <c r="F33" i="8393"/>
  <c r="E33" i="8393"/>
  <c r="D33" i="8393"/>
  <c r="C33" i="8393"/>
  <c r="B33" i="8393"/>
  <c r="N32" i="8356"/>
  <c r="N13" i="8356" s="1"/>
  <c r="O32" i="8356"/>
  <c r="O13" i="8356" s="1"/>
  <c r="N40" i="8356"/>
  <c r="O40" i="8356"/>
  <c r="O12" i="8356" l="1"/>
  <c r="O11" i="8356" s="1"/>
  <c r="N12" i="8356"/>
  <c r="N11" i="8356" s="1"/>
  <c r="N33" i="8356"/>
  <c r="O33" i="8356"/>
  <c r="N10" i="8356" l="1"/>
  <c r="N9" i="8356" s="1"/>
  <c r="N8" i="8356" s="1"/>
  <c r="N7" i="8356" s="1"/>
  <c r="O10" i="8356"/>
  <c r="O9" i="8356" s="1"/>
  <c r="O8" i="8356" s="1"/>
  <c r="O7" i="835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統計處林郁萍</author>
  </authors>
  <commentList>
    <comment ref="A93" authorId="0" shapeId="0" xr:uid="{00000000-0006-0000-0300-000001000000}">
      <text>
        <r>
          <rPr>
            <b/>
            <sz val="9"/>
            <color indexed="81"/>
            <rFont val="細明體"/>
            <family val="3"/>
            <charset val="136"/>
          </rPr>
          <t>1130902
修改第2款男女人數</t>
        </r>
        <r>
          <rPr>
            <sz val="9"/>
            <color indexed="81"/>
            <rFont val="Tahoma"/>
            <family val="2"/>
          </rPr>
          <t xml:space="preserve">
</t>
        </r>
      </text>
    </comment>
    <comment ref="A125" authorId="0" shapeId="0" xr:uid="{00000000-0006-0000-0300-000002000000}">
      <text>
        <r>
          <rPr>
            <sz val="9"/>
            <color indexed="81"/>
            <rFont val="Tahoma"/>
            <family val="2"/>
          </rPr>
          <t xml:space="preserve">1130902
</t>
        </r>
        <r>
          <rPr>
            <sz val="9"/>
            <color indexed="81"/>
            <rFont val="細明體"/>
            <family val="3"/>
            <charset val="136"/>
          </rPr>
          <t>修改第</t>
        </r>
        <r>
          <rPr>
            <sz val="9"/>
            <color indexed="81"/>
            <rFont val="Tahoma"/>
            <family val="2"/>
          </rPr>
          <t>2</t>
        </r>
        <r>
          <rPr>
            <sz val="9"/>
            <color indexed="81"/>
            <rFont val="細明體"/>
            <family val="3"/>
            <charset val="136"/>
          </rPr>
          <t>、3款男女人數</t>
        </r>
      </text>
    </comment>
  </commentList>
</comments>
</file>

<file path=xl/sharedStrings.xml><?xml version="1.0" encoding="utf-8"?>
<sst xmlns="http://schemas.openxmlformats.org/spreadsheetml/2006/main" count="4322" uniqueCount="182">
  <si>
    <t>Source : County and City Government.</t>
    <phoneticPr fontId="2" type="noConversion"/>
  </si>
  <si>
    <t>Locality</t>
    <phoneticPr fontId="2" type="noConversion"/>
  </si>
  <si>
    <t>Sub-Total</t>
    <phoneticPr fontId="2" type="noConversion"/>
  </si>
  <si>
    <t>Male</t>
    <phoneticPr fontId="2" type="noConversion"/>
  </si>
  <si>
    <t>Female</t>
    <phoneticPr fontId="2" type="noConversion"/>
  </si>
  <si>
    <t>Class 1</t>
    <phoneticPr fontId="2" type="noConversion"/>
  </si>
  <si>
    <t>Class 2</t>
    <phoneticPr fontId="2" type="noConversion"/>
  </si>
  <si>
    <t>Class 3</t>
  </si>
  <si>
    <t>Sub-Total</t>
    <phoneticPr fontId="2" type="noConversion"/>
  </si>
  <si>
    <t>Male</t>
    <phoneticPr fontId="2" type="noConversion"/>
  </si>
  <si>
    <t>Female</t>
    <phoneticPr fontId="2" type="noConversion"/>
  </si>
  <si>
    <t>Source : County and City Government.</t>
    <phoneticPr fontId="2" type="noConversion"/>
  </si>
  <si>
    <t>Sub-Total</t>
    <phoneticPr fontId="2" type="noConversion"/>
  </si>
  <si>
    <r>
      <t>1.1.4-</t>
    </r>
    <r>
      <rPr>
        <sz val="12"/>
        <rFont val="標楷體"/>
        <family val="4"/>
        <charset val="136"/>
      </rPr>
      <t>原住民低收入戶戶數及人數</t>
    </r>
    <r>
      <rPr>
        <sz val="12"/>
        <rFont val="Times New Roman"/>
        <family val="1"/>
      </rPr>
      <t xml:space="preserve"> Households and Persons of Low-Income Families</t>
    </r>
    <phoneticPr fontId="2" type="noConversion"/>
  </si>
  <si>
    <r>
      <t>1.1.4-</t>
    </r>
    <r>
      <rPr>
        <b/>
        <sz val="12"/>
        <rFont val="標楷體"/>
        <family val="4"/>
        <charset val="136"/>
      </rPr>
      <t>原住民低收入戶戶數及人數</t>
    </r>
    <r>
      <rPr>
        <b/>
        <sz val="12"/>
        <rFont val="Times New Roman"/>
        <family val="1"/>
      </rPr>
      <t xml:space="preserve"> Households and Persons of Low-Income Families</t>
    </r>
    <phoneticPr fontId="2" type="noConversion"/>
  </si>
  <si>
    <t xml:space="preserve">Explanation : </t>
    <phoneticPr fontId="2" type="noConversion"/>
  </si>
  <si>
    <t>1.As of the beginning of 2011, Category 4 is added to Kaohsiung City.</t>
    <phoneticPr fontId="2" type="noConversion"/>
  </si>
  <si>
    <t>2.The new “Public Assistance Act” shall take effect on the 1st of July 2011. In addition to the upward revision of minimum monthly income, brothers and sisters are excluded
   from the scope of number of members living in the household.</t>
    <phoneticPr fontId="2" type="noConversion"/>
  </si>
  <si>
    <r>
      <rPr>
        <sz val="8"/>
        <rFont val="標楷體"/>
        <family val="4"/>
        <charset val="136"/>
      </rPr>
      <t>合計</t>
    </r>
    <r>
      <rPr>
        <sz val="8"/>
        <rFont val="Times New Roman"/>
        <family val="1"/>
      </rPr>
      <t>(</t>
    </r>
    <r>
      <rPr>
        <sz val="8"/>
        <rFont val="標楷體"/>
        <family val="4"/>
        <charset val="136"/>
      </rPr>
      <t>按戶長性別分</t>
    </r>
    <r>
      <rPr>
        <sz val="8"/>
        <rFont val="Times New Roman"/>
        <family val="1"/>
      </rPr>
      <t>) Total</t>
    </r>
    <phoneticPr fontId="2" type="noConversion"/>
  </si>
  <si>
    <r>
      <rPr>
        <sz val="8"/>
        <rFont val="標楷體"/>
        <family val="4"/>
        <charset val="136"/>
      </rPr>
      <t>合計</t>
    </r>
    <r>
      <rPr>
        <sz val="8"/>
        <rFont val="Times New Roman"/>
        <family val="1"/>
      </rPr>
      <t xml:space="preserve">  Total</t>
    </r>
    <phoneticPr fontId="2" type="noConversion"/>
  </si>
  <si>
    <r>
      <rPr>
        <sz val="8"/>
        <rFont val="標楷體"/>
        <family val="4"/>
        <charset val="136"/>
      </rPr>
      <t>計</t>
    </r>
    <phoneticPr fontId="2" type="noConversion"/>
  </si>
  <si>
    <r>
      <rPr>
        <sz val="8"/>
        <rFont val="標楷體"/>
        <family val="4"/>
        <charset val="136"/>
      </rPr>
      <t>男</t>
    </r>
    <phoneticPr fontId="2" type="noConversion"/>
  </si>
  <si>
    <r>
      <rPr>
        <sz val="8"/>
        <rFont val="標楷體"/>
        <family val="4"/>
        <charset val="136"/>
      </rPr>
      <t>女</t>
    </r>
    <phoneticPr fontId="2" type="noConversion"/>
  </si>
  <si>
    <r>
      <rPr>
        <sz val="8"/>
        <rFont val="標楷體"/>
        <family val="4"/>
        <charset val="136"/>
      </rPr>
      <t>第</t>
    </r>
    <r>
      <rPr>
        <sz val="8"/>
        <rFont val="Times New Roman"/>
        <family val="1"/>
      </rPr>
      <t>1</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0</t>
    </r>
    <r>
      <rPr>
        <sz val="8"/>
        <rFont val="標楷體"/>
        <family val="4"/>
        <charset val="136"/>
      </rPr>
      <t>類</t>
    </r>
    <r>
      <rPr>
        <sz val="8"/>
        <rFont val="Times New Roman"/>
        <family val="1"/>
      </rPr>
      <t>(</t>
    </r>
    <r>
      <rPr>
        <sz val="8"/>
        <rFont val="標楷體"/>
        <family val="4"/>
        <charset val="136"/>
      </rPr>
      <t>臺北</t>
    </r>
    <r>
      <rPr>
        <sz val="8"/>
        <rFont val="Times New Roman"/>
        <family val="1"/>
      </rPr>
      <t>)</t>
    </r>
    <r>
      <rPr>
        <sz val="8"/>
        <rFont val="標楷體"/>
        <family val="4"/>
        <charset val="136"/>
      </rPr>
      <t>、第</t>
    </r>
    <r>
      <rPr>
        <sz val="8"/>
        <rFont val="Times New Roman"/>
        <family val="1"/>
      </rPr>
      <t>1</t>
    </r>
    <r>
      <rPr>
        <sz val="8"/>
        <rFont val="標楷體"/>
        <family val="4"/>
        <charset val="136"/>
      </rPr>
      <t>類</t>
    </r>
    <r>
      <rPr>
        <sz val="8"/>
        <rFont val="Times New Roman"/>
        <family val="1"/>
      </rPr>
      <t>(</t>
    </r>
    <r>
      <rPr>
        <sz val="8"/>
        <rFont val="標楷體"/>
        <family val="4"/>
        <charset val="136"/>
      </rPr>
      <t>高雄</t>
    </r>
    <r>
      <rPr>
        <sz val="8"/>
        <rFont val="Times New Roman"/>
        <family val="1"/>
      </rPr>
      <t>) 
Class 1</t>
    </r>
    <phoneticPr fontId="2" type="noConversion"/>
  </si>
  <si>
    <r>
      <rPr>
        <sz val="8"/>
        <rFont val="標楷體"/>
        <family val="4"/>
        <charset val="136"/>
      </rPr>
      <t>第</t>
    </r>
    <r>
      <rPr>
        <sz val="8"/>
        <rFont val="Times New Roman"/>
        <family val="1"/>
      </rPr>
      <t>2</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1</t>
    </r>
    <r>
      <rPr>
        <sz val="8"/>
        <rFont val="標楷體"/>
        <family val="4"/>
        <charset val="136"/>
      </rPr>
      <t>、</t>
    </r>
    <r>
      <rPr>
        <sz val="8"/>
        <rFont val="Times New Roman"/>
        <family val="1"/>
      </rPr>
      <t>2</t>
    </r>
    <r>
      <rPr>
        <sz val="8"/>
        <rFont val="標楷體"/>
        <family val="4"/>
        <charset val="136"/>
      </rPr>
      <t>類</t>
    </r>
    <r>
      <rPr>
        <sz val="8"/>
        <rFont val="Times New Roman"/>
        <family val="1"/>
      </rPr>
      <t>(</t>
    </r>
    <r>
      <rPr>
        <sz val="8"/>
        <rFont val="標楷體"/>
        <family val="4"/>
        <charset val="136"/>
      </rPr>
      <t>臺北</t>
    </r>
    <r>
      <rPr>
        <sz val="8"/>
        <rFont val="Times New Roman"/>
        <family val="1"/>
      </rPr>
      <t>)</t>
    </r>
    <r>
      <rPr>
        <sz val="8"/>
        <rFont val="標楷體"/>
        <family val="4"/>
        <charset val="136"/>
      </rPr>
      <t>、第</t>
    </r>
    <r>
      <rPr>
        <sz val="8"/>
        <rFont val="Times New Roman"/>
        <family val="1"/>
      </rPr>
      <t>2</t>
    </r>
    <r>
      <rPr>
        <sz val="8"/>
        <rFont val="標楷體"/>
        <family val="4"/>
        <charset val="136"/>
      </rPr>
      <t>類</t>
    </r>
    <r>
      <rPr>
        <sz val="8"/>
        <rFont val="Times New Roman"/>
        <family val="1"/>
      </rPr>
      <t>(</t>
    </r>
    <r>
      <rPr>
        <sz val="8"/>
        <rFont val="標楷體"/>
        <family val="4"/>
        <charset val="136"/>
      </rPr>
      <t>高雄</t>
    </r>
    <r>
      <rPr>
        <sz val="8"/>
        <rFont val="Times New Roman"/>
        <family val="1"/>
      </rPr>
      <t>) 
Class 2</t>
    </r>
    <phoneticPr fontId="2" type="noConversion"/>
  </si>
  <si>
    <r>
      <rPr>
        <sz val="8"/>
        <rFont val="標楷體"/>
        <family val="4"/>
        <charset val="136"/>
      </rPr>
      <t>第</t>
    </r>
    <r>
      <rPr>
        <sz val="8"/>
        <rFont val="Times New Roman"/>
        <family val="1"/>
      </rPr>
      <t>3</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3</t>
    </r>
    <r>
      <rPr>
        <sz val="8"/>
        <rFont val="標楷體"/>
        <family val="4"/>
        <charset val="136"/>
      </rPr>
      <t>、</t>
    </r>
    <r>
      <rPr>
        <sz val="8"/>
        <rFont val="Times New Roman"/>
        <family val="1"/>
      </rPr>
      <t>4</t>
    </r>
    <r>
      <rPr>
        <sz val="8"/>
        <rFont val="標楷體"/>
        <family val="4"/>
        <charset val="136"/>
      </rPr>
      <t>類</t>
    </r>
    <r>
      <rPr>
        <sz val="8"/>
        <rFont val="Times New Roman"/>
        <family val="1"/>
      </rPr>
      <t>(</t>
    </r>
    <r>
      <rPr>
        <sz val="8"/>
        <rFont val="標楷體"/>
        <family val="4"/>
        <charset val="136"/>
      </rPr>
      <t>臺北、高雄</t>
    </r>
    <r>
      <rPr>
        <sz val="8"/>
        <rFont val="Times New Roman"/>
        <family val="1"/>
      </rPr>
      <t>) 
Class 3</t>
    </r>
    <phoneticPr fontId="2" type="noConversion"/>
  </si>
  <si>
    <r>
      <rPr>
        <sz val="9"/>
        <rFont val="標楷體"/>
        <family val="4"/>
        <charset val="136"/>
      </rPr>
      <t>計</t>
    </r>
    <phoneticPr fontId="2" type="noConversion"/>
  </si>
  <si>
    <r>
      <rPr>
        <sz val="9"/>
        <rFont val="標楷體"/>
        <family val="4"/>
        <charset val="136"/>
      </rPr>
      <t>男</t>
    </r>
    <phoneticPr fontId="2" type="noConversion"/>
  </si>
  <si>
    <r>
      <rPr>
        <sz val="9"/>
        <rFont val="標楷體"/>
        <family val="4"/>
        <charset val="136"/>
      </rPr>
      <t>女</t>
    </r>
    <phoneticPr fontId="2" type="noConversion"/>
  </si>
  <si>
    <r>
      <rPr>
        <b/>
        <sz val="9"/>
        <rFont val="標楷體"/>
        <family val="4"/>
        <charset val="136"/>
      </rPr>
      <t>總計</t>
    </r>
    <r>
      <rPr>
        <b/>
        <sz val="9"/>
        <rFont val="Times New Roman"/>
        <family val="1"/>
      </rPr>
      <t xml:space="preserve">  Total</t>
    </r>
  </si>
  <si>
    <r>
      <rPr>
        <sz val="9"/>
        <rFont val="標楷體"/>
        <family val="4"/>
        <charset val="136"/>
      </rPr>
      <t>總計</t>
    </r>
    <phoneticPr fontId="2" type="noConversion"/>
  </si>
  <si>
    <r>
      <rPr>
        <sz val="9"/>
        <rFont val="標楷體"/>
        <family val="4"/>
        <charset val="136"/>
      </rPr>
      <t>台灣省</t>
    </r>
    <phoneticPr fontId="2" type="noConversion"/>
  </si>
  <si>
    <r>
      <rPr>
        <sz val="9"/>
        <rFont val="標楷體"/>
        <family val="4"/>
        <charset val="136"/>
      </rPr>
      <t>福建省</t>
    </r>
    <phoneticPr fontId="2" type="noConversion"/>
  </si>
  <si>
    <r>
      <rPr>
        <sz val="9"/>
        <rFont val="標楷體"/>
        <family val="4"/>
        <charset val="136"/>
      </rPr>
      <t>核年季</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</si>
  <si>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2017  Q1</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</si>
  <si>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2017  Q2</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</si>
  <si>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2017  Q3</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</si>
  <si>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2017  Q4</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</si>
  <si>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2018 Q1</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</si>
  <si>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2018  Q2</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</si>
  <si>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2018  Q3</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</si>
  <si>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2018 Q4</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</si>
  <si>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2019 Q1</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</si>
  <si>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2019  Q2</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</si>
  <si>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2019  Q3</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</si>
  <si>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2019 Q4</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</si>
  <si>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2020 Q1</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</si>
  <si>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2020  Q2</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</si>
  <si>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2020  Q3</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</si>
  <si>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2020 Q4</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</si>
  <si>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2021 Q4</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</si>
  <si>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2021  Q3</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</si>
  <si>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2021  Q2</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</si>
  <si>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2021 Q1</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</si>
  <si>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2022 Q4</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</si>
  <si>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2022  Q3</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</si>
  <si>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2022  Q2</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</si>
  <si>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2022 Q1</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</si>
  <si>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2023 Q1</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</si>
  <si>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2023  Q2</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</si>
  <si>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2023  Q3</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</si>
  <si>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2023 Q4</t>
    </r>
    <phoneticPr fontId="2" type="noConversion"/>
  </si>
  <si>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2024 Q1</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</si>
  <si>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2024  Q2</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</si>
  <si>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2024  Q3</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</si>
  <si>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2024 Q4</t>
    </r>
  </si>
  <si>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1</t>
    </r>
    <r>
      <rPr>
        <sz val="14"/>
        <color rgb="FFFF0000"/>
        <rFont val="標楷體"/>
        <family val="4"/>
        <charset val="136"/>
      </rPr>
      <t>季底</t>
    </r>
    <r>
      <rPr>
        <sz val="14"/>
        <color rgb="FFFF0000"/>
        <rFont val="Times New Roman"/>
        <family val="1"/>
      </rPr>
      <t>, 2016  Q1</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</si>
  <si>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2</t>
    </r>
    <r>
      <rPr>
        <sz val="14"/>
        <color rgb="FFFF0000"/>
        <rFont val="標楷體"/>
        <family val="4"/>
        <charset val="136"/>
      </rPr>
      <t>季底</t>
    </r>
    <r>
      <rPr>
        <sz val="14"/>
        <color rgb="FFFF0000"/>
        <rFont val="Times New Roman"/>
        <family val="1"/>
      </rPr>
      <t>, 2016  Q2</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</si>
  <si>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3</t>
    </r>
    <r>
      <rPr>
        <sz val="14"/>
        <color rgb="FFFF0000"/>
        <rFont val="標楷體"/>
        <family val="4"/>
        <charset val="136"/>
      </rPr>
      <t>季底</t>
    </r>
    <r>
      <rPr>
        <sz val="14"/>
        <color rgb="FFFF0000"/>
        <rFont val="Times New Roman"/>
        <family val="1"/>
      </rPr>
      <t>, 2016  Q3</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</si>
  <si>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4</t>
    </r>
    <r>
      <rPr>
        <sz val="14"/>
        <color rgb="FFFF0000"/>
        <rFont val="標楷體"/>
        <family val="4"/>
        <charset val="136"/>
      </rPr>
      <t>季底</t>
    </r>
    <r>
      <rPr>
        <sz val="14"/>
        <color rgb="FFFF0000"/>
        <rFont val="Times New Roman"/>
        <family val="1"/>
      </rPr>
      <t>, 2016  Q4</t>
    </r>
    <phoneticPr fontId="2" type="noConversion"/>
  </si>
  <si>
    <t>3. Indigenous Household Definition : (1) Head of the household is deemed an indigenous resident (statistics are calculated by gender of head of household);
   (2) Head of household is a non-indigenous resident, but the majority of household members are indigenous residents. In the instance where the number of indigenous and 
         non-indigenous residents in a household is equal, the identity of the oldest member of the household is used to determine the identity of the household.</t>
    <phoneticPr fontId="2" type="noConversion"/>
  </si>
  <si>
    <t>4.Population of Indigenous Residents Definition : Statistics are calculated based on the identity of individual indigenous residents regardless of whether they are members of an 
   indigenous household.</t>
    <phoneticPr fontId="2" type="noConversion"/>
  </si>
  <si>
    <r>
      <rPr>
        <b/>
        <sz val="12"/>
        <rFont val="標楷體"/>
        <family val="4"/>
        <charset val="136"/>
      </rPr>
      <t>原住民低收入戶戶數及人數</t>
    </r>
    <r>
      <rPr>
        <b/>
        <sz val="12"/>
        <rFont val="Times New Roman"/>
        <family val="1"/>
      </rPr>
      <t xml:space="preserve"> Number and Population of Indigenous Low-Income Households</t>
    </r>
  </si>
  <si>
    <r>
      <rPr>
        <b/>
        <sz val="14"/>
        <rFont val="標楷體"/>
        <family val="4"/>
        <charset val="136"/>
      </rPr>
      <t>原住民低收入戶戶數及人數</t>
    </r>
    <r>
      <rPr>
        <b/>
        <sz val="14"/>
        <rFont val="Times New Roman"/>
        <family val="1"/>
      </rPr>
      <t xml:space="preserve"> Number and Population of Indigenous Low-Income Households</t>
    </r>
  </si>
  <si>
    <r>
      <rPr>
        <b/>
        <sz val="12"/>
        <rFont val="標楷體"/>
        <family val="4"/>
        <charset val="136"/>
      </rPr>
      <t>原住民低收入戶戶數及人數</t>
    </r>
    <r>
      <rPr>
        <b/>
        <sz val="12"/>
        <rFont val="Times New Roman"/>
        <family val="1"/>
      </rPr>
      <t xml:space="preserve"> Number and Population of Indigenous Low-Income Households</t>
    </r>
    <phoneticPr fontId="2" type="noConversion"/>
  </si>
  <si>
    <r>
      <rPr>
        <sz val="9"/>
        <rFont val="標楷體"/>
        <family val="4"/>
        <charset val="136"/>
      </rPr>
      <t xml:space="preserve">年底別
</t>
    </r>
    <r>
      <rPr>
        <sz val="9"/>
        <rFont val="Times New Roman"/>
        <family val="1"/>
      </rPr>
      <t>End of Year</t>
    </r>
    <phoneticPr fontId="2" type="noConversion"/>
  </si>
  <si>
    <r>
      <rPr>
        <sz val="9"/>
        <rFont val="標楷體"/>
        <family val="4"/>
        <charset val="136"/>
      </rPr>
      <t>原住民戶數</t>
    </r>
    <r>
      <rPr>
        <sz val="9"/>
        <rFont val="Times New Roman"/>
        <family val="1"/>
      </rPr>
      <t>(</t>
    </r>
    <r>
      <rPr>
        <sz val="9"/>
        <rFont val="標楷體"/>
        <family val="4"/>
        <charset val="136"/>
      </rPr>
      <t>戶長性別</t>
    </r>
    <r>
      <rPr>
        <sz val="9"/>
        <rFont val="Times New Roman"/>
        <family val="1"/>
      </rPr>
      <t>)  Indigenous Households</t>
    </r>
  </si>
  <si>
    <r>
      <rPr>
        <sz val="9"/>
        <rFont val="標楷體"/>
        <family val="4"/>
        <charset val="136"/>
      </rPr>
      <t>原住民人數</t>
    </r>
    <r>
      <rPr>
        <sz val="9"/>
        <rFont val="Times New Roman"/>
        <family val="1"/>
      </rPr>
      <t xml:space="preserve">   Indigenous Persons</t>
    </r>
  </si>
  <si>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t>
    </r>
    <r>
      <rPr>
        <sz val="8"/>
        <rFont val="新細明體"/>
        <family val="1"/>
        <charset val="136"/>
      </rPr>
      <t/>
    </r>
    <phoneticPr fontId="2"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</si>
  <si>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t>
    </r>
    <phoneticPr fontId="2"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</si>
  <si>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t>
    </r>
    <phoneticPr fontId="2" type="noConversion"/>
  </si>
  <si>
    <r>
      <t xml:space="preserve"> </t>
    </r>
    <r>
      <rPr>
        <sz val="9"/>
        <rFont val="標楷體"/>
        <family val="4"/>
        <charset val="136"/>
      </rPr>
      <t>第一季</t>
    </r>
    <r>
      <rPr>
        <sz val="9"/>
        <rFont val="Times New Roman"/>
        <family val="1"/>
      </rPr>
      <t xml:space="preserve"> Q1</t>
    </r>
    <phoneticPr fontId="2" type="noConversion"/>
  </si>
  <si>
    <r>
      <t xml:space="preserve"> </t>
    </r>
    <r>
      <rPr>
        <sz val="9"/>
        <rFont val="標楷體"/>
        <family val="4"/>
        <charset val="136"/>
      </rPr>
      <t>第四季</t>
    </r>
    <r>
      <rPr>
        <sz val="9"/>
        <rFont val="Times New Roman"/>
        <family val="1"/>
      </rPr>
      <t xml:space="preserve"> Q4</t>
    </r>
    <phoneticPr fontId="2" type="noConversion"/>
  </si>
  <si>
    <r>
      <t>104</t>
    </r>
    <r>
      <rPr>
        <sz val="9"/>
        <rFont val="標楷體"/>
        <family val="4"/>
        <charset val="136"/>
      </rPr>
      <t>年</t>
    </r>
    <r>
      <rPr>
        <sz val="9"/>
        <rFont val="Times New Roman"/>
        <family val="1"/>
      </rPr>
      <t xml:space="preserve"> 2015</t>
    </r>
    <phoneticPr fontId="2" type="noConversion"/>
  </si>
  <si>
    <r>
      <t>105</t>
    </r>
    <r>
      <rPr>
        <sz val="9"/>
        <rFont val="標楷體"/>
        <family val="4"/>
        <charset val="136"/>
      </rPr>
      <t>年</t>
    </r>
    <r>
      <rPr>
        <sz val="9"/>
        <rFont val="Times New Roman"/>
        <family val="1"/>
      </rPr>
      <t xml:space="preserve"> 2016</t>
    </r>
    <phoneticPr fontId="2" type="noConversion"/>
  </si>
  <si>
    <r>
      <t>106</t>
    </r>
    <r>
      <rPr>
        <sz val="9"/>
        <rFont val="標楷體"/>
        <family val="4"/>
        <charset val="136"/>
      </rPr>
      <t>年</t>
    </r>
    <r>
      <rPr>
        <sz val="9"/>
        <rFont val="Times New Roman"/>
        <family val="1"/>
      </rPr>
      <t xml:space="preserve"> 2017</t>
    </r>
    <phoneticPr fontId="2" type="noConversion"/>
  </si>
  <si>
    <r>
      <t>107</t>
    </r>
    <r>
      <rPr>
        <sz val="9"/>
        <rFont val="標楷體"/>
        <family val="4"/>
        <charset val="136"/>
      </rPr>
      <t>年</t>
    </r>
    <r>
      <rPr>
        <sz val="9"/>
        <rFont val="Times New Roman"/>
        <family val="1"/>
      </rPr>
      <t xml:space="preserve"> 2018</t>
    </r>
    <phoneticPr fontId="2" type="noConversion"/>
  </si>
  <si>
    <r>
      <t>108</t>
    </r>
    <r>
      <rPr>
        <sz val="9"/>
        <rFont val="標楷體"/>
        <family val="4"/>
        <charset val="136"/>
      </rPr>
      <t>年</t>
    </r>
    <r>
      <rPr>
        <sz val="9"/>
        <rFont val="Times New Roman"/>
        <family val="1"/>
      </rPr>
      <t xml:space="preserve"> 2019</t>
    </r>
    <phoneticPr fontId="2" type="noConversion"/>
  </si>
  <si>
    <r>
      <t>109</t>
    </r>
    <r>
      <rPr>
        <sz val="9"/>
        <rFont val="標楷體"/>
        <family val="4"/>
        <charset val="136"/>
      </rPr>
      <t>年</t>
    </r>
    <r>
      <rPr>
        <sz val="9"/>
        <rFont val="Times New Roman"/>
        <family val="1"/>
      </rPr>
      <t xml:space="preserve"> 2020</t>
    </r>
    <phoneticPr fontId="2" type="noConversion"/>
  </si>
  <si>
    <r>
      <t>110</t>
    </r>
    <r>
      <rPr>
        <sz val="9"/>
        <rFont val="標楷體"/>
        <family val="4"/>
        <charset val="136"/>
      </rPr>
      <t>年</t>
    </r>
    <r>
      <rPr>
        <sz val="9"/>
        <rFont val="Times New Roman"/>
        <family val="1"/>
      </rPr>
      <t xml:space="preserve"> 2021</t>
    </r>
    <phoneticPr fontId="2" type="noConversion"/>
  </si>
  <si>
    <r>
      <t>111</t>
    </r>
    <r>
      <rPr>
        <sz val="9"/>
        <rFont val="標楷體"/>
        <family val="4"/>
        <charset val="136"/>
      </rPr>
      <t>年</t>
    </r>
    <r>
      <rPr>
        <sz val="9"/>
        <rFont val="Times New Roman"/>
        <family val="1"/>
      </rPr>
      <t xml:space="preserve"> 2022</t>
    </r>
    <phoneticPr fontId="2" type="noConversion"/>
  </si>
  <si>
    <r>
      <t>112</t>
    </r>
    <r>
      <rPr>
        <sz val="9"/>
        <rFont val="標楷體"/>
        <family val="4"/>
        <charset val="136"/>
      </rPr>
      <t>年</t>
    </r>
    <r>
      <rPr>
        <sz val="9"/>
        <rFont val="Times New Roman"/>
        <family val="1"/>
      </rPr>
      <t xml:space="preserve"> 2023</t>
    </r>
    <phoneticPr fontId="2" type="noConversion"/>
  </si>
  <si>
    <r>
      <rPr>
        <sz val="9"/>
        <rFont val="標楷體"/>
        <family val="4"/>
        <charset val="136"/>
      </rPr>
      <t>資料來源：直轄市、縣﹝市﹞政府。</t>
    </r>
    <r>
      <rPr>
        <sz val="9"/>
        <rFont val="Times New Roman"/>
        <family val="1"/>
      </rPr>
      <t xml:space="preserve"> </t>
    </r>
    <phoneticPr fontId="2" type="noConversion"/>
  </si>
  <si>
    <r>
      <rPr>
        <sz val="9"/>
        <rFont val="標楷體"/>
        <family val="4"/>
        <charset val="136"/>
      </rPr>
      <t>說明：</t>
    </r>
    <r>
      <rPr>
        <sz val="9"/>
        <rFont val="Times New Roman"/>
        <family val="1"/>
      </rPr>
      <t xml:space="preserve">1. </t>
    </r>
    <r>
      <rPr>
        <sz val="9"/>
        <rFont val="標楷體"/>
        <family val="4"/>
        <charset val="136"/>
      </rPr>
      <t>高雄市自民國</t>
    </r>
    <r>
      <rPr>
        <sz val="9"/>
        <rFont val="Times New Roman"/>
        <family val="1"/>
      </rPr>
      <t>100</t>
    </r>
    <r>
      <rPr>
        <sz val="9"/>
        <rFont val="標楷體"/>
        <family val="4"/>
        <charset val="136"/>
      </rPr>
      <t>年起新增第</t>
    </r>
    <r>
      <rPr>
        <sz val="9"/>
        <rFont val="Times New Roman"/>
        <family val="1"/>
      </rPr>
      <t>4</t>
    </r>
    <r>
      <rPr>
        <sz val="9"/>
        <rFont val="標楷體"/>
        <family val="4"/>
        <charset val="136"/>
      </rPr>
      <t>類。</t>
    </r>
    <phoneticPr fontId="2" type="noConversion"/>
  </si>
  <si>
    <r>
      <t xml:space="preserve">            2. </t>
    </r>
    <r>
      <rPr>
        <sz val="9"/>
        <rFont val="標楷體"/>
        <family val="4"/>
        <charset val="136"/>
      </rPr>
      <t>民國</t>
    </r>
    <r>
      <rPr>
        <sz val="9"/>
        <rFont val="Times New Roman"/>
        <family val="1"/>
      </rPr>
      <t>100</t>
    </r>
    <r>
      <rPr>
        <sz val="9"/>
        <rFont val="標楷體"/>
        <family val="4"/>
        <charset val="136"/>
      </rPr>
      <t>年</t>
    </r>
    <r>
      <rPr>
        <sz val="9"/>
        <rFont val="Times New Roman"/>
        <family val="1"/>
      </rPr>
      <t>7</t>
    </r>
    <r>
      <rPr>
        <sz val="9"/>
        <rFont val="標楷體"/>
        <family val="4"/>
        <charset val="136"/>
      </rPr>
      <t>月</t>
    </r>
    <r>
      <rPr>
        <sz val="9"/>
        <rFont val="Times New Roman"/>
        <family val="1"/>
      </rPr>
      <t>1</t>
    </r>
    <r>
      <rPr>
        <sz val="9"/>
        <rFont val="標楷體"/>
        <family val="4"/>
        <charset val="136"/>
      </rPr>
      <t>日起實施新制社會救助法，除最低生活費調高外，應計算人口範圍亦將兄弟姊妹排除列計。</t>
    </r>
    <phoneticPr fontId="2" type="noConversion"/>
  </si>
  <si>
    <r>
      <rPr>
        <sz val="9"/>
        <rFont val="標楷體"/>
        <family val="4"/>
        <charset val="136"/>
      </rPr>
      <t>地區別</t>
    </r>
    <r>
      <rPr>
        <sz val="9"/>
        <rFont val="Times New Roman"/>
        <family val="1"/>
      </rPr>
      <t xml:space="preserve"> </t>
    </r>
    <phoneticPr fontId="2" type="noConversion"/>
  </si>
  <si>
    <r>
      <rPr>
        <sz val="9"/>
        <rFont val="標楷體"/>
        <family val="4"/>
        <charset val="136"/>
      </rPr>
      <t>總計</t>
    </r>
    <r>
      <rPr>
        <sz val="9"/>
        <rFont val="Times New Roman"/>
        <family val="1"/>
      </rPr>
      <t xml:space="preserve">  Grand Total</t>
    </r>
    <phoneticPr fontId="2" type="noConversion"/>
  </si>
  <si>
    <r>
      <t xml:space="preserve">  </t>
    </r>
    <r>
      <rPr>
        <sz val="9"/>
        <rFont val="標楷體"/>
        <family val="4"/>
        <charset val="136"/>
      </rPr>
      <t>新北市</t>
    </r>
    <r>
      <rPr>
        <sz val="9"/>
        <rFont val="Times New Roman"/>
        <family val="1"/>
      </rPr>
      <t xml:space="preserve"> New Taipei City </t>
    </r>
  </si>
  <si>
    <r>
      <t xml:space="preserve">  </t>
    </r>
    <r>
      <rPr>
        <sz val="9"/>
        <rFont val="標楷體"/>
        <family val="4"/>
        <charset val="136"/>
      </rPr>
      <t>臺北市</t>
    </r>
    <r>
      <rPr>
        <sz val="9"/>
        <rFont val="Times New Roman"/>
        <family val="1"/>
      </rPr>
      <t xml:space="preserve"> Taipei City </t>
    </r>
  </si>
  <si>
    <r>
      <t xml:space="preserve">  </t>
    </r>
    <r>
      <rPr>
        <sz val="9"/>
        <rFont val="標楷體"/>
        <family val="4"/>
        <charset val="136"/>
      </rPr>
      <t>臺中市</t>
    </r>
    <r>
      <rPr>
        <sz val="9"/>
        <rFont val="Times New Roman"/>
        <family val="1"/>
      </rPr>
      <t xml:space="preserve"> Taichung City </t>
    </r>
  </si>
  <si>
    <r>
      <t xml:space="preserve">  </t>
    </r>
    <r>
      <rPr>
        <sz val="9"/>
        <rFont val="標楷體"/>
        <family val="4"/>
        <charset val="136"/>
      </rPr>
      <t>臺南市</t>
    </r>
    <r>
      <rPr>
        <sz val="9"/>
        <rFont val="Times New Roman"/>
        <family val="1"/>
      </rPr>
      <t xml:space="preserve"> Tainan City </t>
    </r>
  </si>
  <si>
    <r>
      <t xml:space="preserve">  </t>
    </r>
    <r>
      <rPr>
        <sz val="9"/>
        <rFont val="標楷體"/>
        <family val="4"/>
        <charset val="136"/>
      </rPr>
      <t>高雄市</t>
    </r>
    <r>
      <rPr>
        <sz val="9"/>
        <rFont val="Times New Roman"/>
        <family val="1"/>
      </rPr>
      <t xml:space="preserve"> Kaohsiung City </t>
    </r>
  </si>
  <si>
    <r>
      <t xml:space="preserve">  </t>
    </r>
    <r>
      <rPr>
        <sz val="9"/>
        <rFont val="標楷體"/>
        <family val="4"/>
        <charset val="136"/>
      </rPr>
      <t>宜蘭縣</t>
    </r>
    <r>
      <rPr>
        <sz val="9"/>
        <rFont val="Times New Roman"/>
        <family val="1"/>
      </rPr>
      <t xml:space="preserve"> Yilan County  </t>
    </r>
  </si>
  <si>
    <r>
      <t xml:space="preserve">  </t>
    </r>
    <r>
      <rPr>
        <sz val="9"/>
        <rFont val="標楷體"/>
        <family val="4"/>
        <charset val="136"/>
      </rPr>
      <t>新竹縣</t>
    </r>
    <r>
      <rPr>
        <sz val="9"/>
        <rFont val="Times New Roman"/>
        <family val="1"/>
      </rPr>
      <t xml:space="preserve"> Hsinchu County  </t>
    </r>
  </si>
  <si>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</si>
  <si>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</si>
  <si>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</si>
  <si>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</si>
  <si>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</si>
  <si>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</si>
  <si>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</si>
  <si>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</si>
  <si>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</si>
  <si>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</si>
  <si>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</si>
  <si>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</si>
  <si>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</si>
  <si>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</si>
  <si>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1</t>
    </r>
    <r>
      <rPr>
        <sz val="9"/>
        <rFont val="標楷體"/>
        <family val="4"/>
        <charset val="136"/>
      </rPr>
      <t>季底</t>
    </r>
    <r>
      <rPr>
        <sz val="9"/>
        <rFont val="Times New Roman"/>
        <family val="1"/>
      </rPr>
      <t>, 2015  Q1</t>
    </r>
    <phoneticPr fontId="2" type="noConversion"/>
  </si>
  <si>
    <r>
      <rPr>
        <sz val="9"/>
        <rFont val="標楷體"/>
        <family val="4"/>
        <charset val="136"/>
      </rPr>
      <t>原住民戶數</t>
    </r>
    <r>
      <rPr>
        <sz val="9"/>
        <rFont val="Times New Roman"/>
        <family val="1"/>
      </rPr>
      <t>-</t>
    </r>
    <r>
      <rPr>
        <sz val="9"/>
        <rFont val="標楷體"/>
        <family val="4"/>
        <charset val="136"/>
      </rPr>
      <t>按戶長性別分</t>
    </r>
    <r>
      <rPr>
        <sz val="9"/>
        <rFont val="Times New Roman"/>
        <family val="1"/>
      </rPr>
      <t>(</t>
    </r>
    <r>
      <rPr>
        <sz val="9"/>
        <rFont val="標楷體"/>
        <family val="4"/>
        <charset val="136"/>
      </rPr>
      <t>戶</t>
    </r>
    <r>
      <rPr>
        <sz val="9"/>
        <rFont val="Times New Roman"/>
        <family val="1"/>
      </rPr>
      <t>)  Indigenous Households</t>
    </r>
  </si>
  <si>
    <r>
      <rPr>
        <sz val="9"/>
        <rFont val="標楷體"/>
        <family val="4"/>
        <charset val="136"/>
      </rPr>
      <t>原住民人數</t>
    </r>
    <r>
      <rPr>
        <sz val="9"/>
        <rFont val="Times New Roman"/>
        <family val="1"/>
      </rPr>
      <t>(</t>
    </r>
    <r>
      <rPr>
        <sz val="9"/>
        <rFont val="標楷體"/>
        <family val="4"/>
        <charset val="136"/>
      </rPr>
      <t>人</t>
    </r>
    <r>
      <rPr>
        <sz val="9"/>
        <rFont val="Times New Roman"/>
        <family val="1"/>
      </rPr>
      <t>)   Indigenous Persons</t>
    </r>
  </si>
  <si>
    <r>
      <t xml:space="preserve">  </t>
    </r>
    <r>
      <rPr>
        <sz val="9"/>
        <rFont val="標楷體"/>
        <family val="4"/>
        <charset val="136"/>
      </rPr>
      <t>桃園市</t>
    </r>
    <r>
      <rPr>
        <sz val="9"/>
        <rFont val="Times New Roman"/>
        <family val="1"/>
      </rPr>
      <t xml:space="preserve"> Taoyuan City  </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</si>
  <si>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2</t>
    </r>
    <r>
      <rPr>
        <sz val="9"/>
        <rFont val="標楷體"/>
        <family val="4"/>
        <charset val="136"/>
      </rPr>
      <t>季底</t>
    </r>
    <r>
      <rPr>
        <sz val="9"/>
        <rFont val="Times New Roman"/>
        <family val="1"/>
      </rPr>
      <t>, 2015  Q2</t>
    </r>
    <phoneticPr fontId="2"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</si>
  <si>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3</t>
    </r>
    <r>
      <rPr>
        <sz val="9"/>
        <rFont val="標楷體"/>
        <family val="4"/>
        <charset val="136"/>
      </rPr>
      <t>季底</t>
    </r>
    <r>
      <rPr>
        <sz val="9"/>
        <rFont val="Times New Roman"/>
        <family val="1"/>
      </rPr>
      <t xml:space="preserve"> , 2015  Q3</t>
    </r>
    <phoneticPr fontId="2"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</si>
  <si>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4</t>
    </r>
    <r>
      <rPr>
        <sz val="9"/>
        <rFont val="標楷體"/>
        <family val="4"/>
        <charset val="136"/>
      </rPr>
      <t>季底</t>
    </r>
    <r>
      <rPr>
        <sz val="9"/>
        <rFont val="Times New Roman"/>
        <family val="1"/>
      </rPr>
      <t>, 2015  Q4</t>
    </r>
    <phoneticPr fontId="2" type="noConversion"/>
  </si>
  <si>
    <r>
      <t xml:space="preserve">  </t>
    </r>
    <r>
      <rPr>
        <sz val="9"/>
        <rFont val="標楷體"/>
        <family val="4"/>
        <charset val="136"/>
      </rPr>
      <t>新北市</t>
    </r>
    <r>
      <rPr>
        <sz val="9"/>
        <rFont val="Times New Roman"/>
        <family val="1"/>
      </rPr>
      <t xml:space="preserve"> New Taipei City </t>
    </r>
    <phoneticPr fontId="10" type="noConversion"/>
  </si>
  <si>
    <r>
      <t xml:space="preserve">  </t>
    </r>
    <r>
      <rPr>
        <sz val="9"/>
        <rFont val="標楷體"/>
        <family val="4"/>
        <charset val="136"/>
      </rPr>
      <t>臺北市</t>
    </r>
    <r>
      <rPr>
        <sz val="9"/>
        <rFont val="Times New Roman"/>
        <family val="1"/>
      </rPr>
      <t xml:space="preserve"> Taipei City </t>
    </r>
    <phoneticPr fontId="10" type="noConversion"/>
  </si>
  <si>
    <r>
      <t xml:space="preserve">  </t>
    </r>
    <r>
      <rPr>
        <sz val="9"/>
        <rFont val="標楷體"/>
        <family val="4"/>
        <charset val="136"/>
      </rPr>
      <t>桃園市</t>
    </r>
    <r>
      <rPr>
        <sz val="9"/>
        <rFont val="Times New Roman"/>
        <family val="1"/>
      </rPr>
      <t xml:space="preserve"> Taoyuan City  </t>
    </r>
    <phoneticPr fontId="2" type="noConversion"/>
  </si>
  <si>
    <r>
      <t xml:space="preserve">  </t>
    </r>
    <r>
      <rPr>
        <sz val="9"/>
        <rFont val="標楷體"/>
        <family val="4"/>
        <charset val="136"/>
      </rPr>
      <t>臺中市</t>
    </r>
    <r>
      <rPr>
        <sz val="9"/>
        <rFont val="Times New Roman"/>
        <family val="1"/>
      </rPr>
      <t xml:space="preserve"> Taichung City </t>
    </r>
    <phoneticPr fontId="10" type="noConversion"/>
  </si>
  <si>
    <r>
      <t xml:space="preserve">  </t>
    </r>
    <r>
      <rPr>
        <sz val="9"/>
        <rFont val="標楷體"/>
        <family val="4"/>
        <charset val="136"/>
      </rPr>
      <t>臺南市</t>
    </r>
    <r>
      <rPr>
        <sz val="9"/>
        <rFont val="Times New Roman"/>
        <family val="1"/>
      </rPr>
      <t xml:space="preserve"> Tainan City </t>
    </r>
    <phoneticPr fontId="10" type="noConversion"/>
  </si>
  <si>
    <r>
      <t xml:space="preserve">  </t>
    </r>
    <r>
      <rPr>
        <sz val="9"/>
        <rFont val="標楷體"/>
        <family val="4"/>
        <charset val="136"/>
      </rPr>
      <t>高雄市</t>
    </r>
    <r>
      <rPr>
        <sz val="9"/>
        <rFont val="Times New Roman"/>
        <family val="1"/>
      </rPr>
      <t xml:space="preserve"> Kaohsiung City </t>
    </r>
    <phoneticPr fontId="10" type="noConversion"/>
  </si>
  <si>
    <r>
      <t xml:space="preserve"> </t>
    </r>
    <r>
      <rPr>
        <sz val="9"/>
        <rFont val="標楷體"/>
        <family val="4"/>
        <charset val="136"/>
      </rPr>
      <t>第二季</t>
    </r>
    <r>
      <rPr>
        <sz val="9"/>
        <rFont val="Times New Roman"/>
        <family val="1"/>
      </rPr>
      <t xml:space="preserve"> Q2</t>
    </r>
    <phoneticPr fontId="2" type="noConversion"/>
  </si>
  <si>
    <r>
      <t xml:space="preserve"> </t>
    </r>
    <r>
      <rPr>
        <sz val="9"/>
        <rFont val="標楷體"/>
        <family val="4"/>
        <charset val="136"/>
      </rPr>
      <t>第三季</t>
    </r>
    <r>
      <rPr>
        <sz val="9"/>
        <rFont val="Times New Roman"/>
        <family val="1"/>
      </rPr>
      <t xml:space="preserve"> Q3</t>
    </r>
    <phoneticPr fontId="2" type="noConversion"/>
  </si>
  <si>
    <r>
      <t>113</t>
    </r>
    <r>
      <rPr>
        <sz val="9"/>
        <rFont val="標楷體"/>
        <family val="4"/>
        <charset val="136"/>
      </rPr>
      <t>年</t>
    </r>
    <r>
      <rPr>
        <sz val="9"/>
        <rFont val="Times New Roman"/>
        <family val="1"/>
      </rPr>
      <t xml:space="preserve"> 2024</t>
    </r>
    <phoneticPr fontId="2" type="noConversion"/>
  </si>
  <si>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2025 Q1</t>
    </r>
  </si>
  <si>
    <r>
      <rPr>
        <sz val="9"/>
        <rFont val="標楷體"/>
        <family val="4"/>
        <charset val="136"/>
      </rPr>
      <t>地區別</t>
    </r>
    <r>
      <rPr>
        <sz val="9"/>
        <rFont val="Times New Roman"/>
        <family val="1"/>
      </rPr>
      <t xml:space="preserve"> </t>
    </r>
    <phoneticPr fontId="2" type="noConversion"/>
  </si>
  <si>
    <r>
      <rPr>
        <sz val="9"/>
        <rFont val="標楷體"/>
        <family val="4"/>
        <charset val="136"/>
      </rPr>
      <t>原住民戶數</t>
    </r>
    <r>
      <rPr>
        <sz val="9"/>
        <rFont val="Times New Roman"/>
        <family val="1"/>
      </rPr>
      <t>-</t>
    </r>
    <r>
      <rPr>
        <sz val="9"/>
        <rFont val="標楷體"/>
        <family val="4"/>
        <charset val="136"/>
      </rPr>
      <t>按戶長性別分</t>
    </r>
    <r>
      <rPr>
        <sz val="9"/>
        <rFont val="Times New Roman"/>
        <family val="1"/>
      </rPr>
      <t>(</t>
    </r>
    <r>
      <rPr>
        <sz val="9"/>
        <rFont val="標楷體"/>
        <family val="4"/>
        <charset val="136"/>
      </rPr>
      <t>戶</t>
    </r>
    <r>
      <rPr>
        <sz val="9"/>
        <rFont val="Times New Roman"/>
        <family val="1"/>
      </rPr>
      <t>)  Indigenous Households</t>
    </r>
  </si>
  <si>
    <r>
      <rPr>
        <sz val="9"/>
        <rFont val="標楷體"/>
        <family val="4"/>
        <charset val="136"/>
      </rPr>
      <t>原住民人數</t>
    </r>
    <r>
      <rPr>
        <sz val="9"/>
        <rFont val="Times New Roman"/>
        <family val="1"/>
      </rPr>
      <t>(</t>
    </r>
    <r>
      <rPr>
        <sz val="9"/>
        <rFont val="標楷體"/>
        <family val="4"/>
        <charset val="136"/>
      </rPr>
      <t>人</t>
    </r>
    <r>
      <rPr>
        <sz val="9"/>
        <rFont val="Times New Roman"/>
        <family val="1"/>
      </rPr>
      <t>)   Indigenous Persons</t>
    </r>
  </si>
  <si>
    <r>
      <rPr>
        <sz val="9"/>
        <rFont val="標楷體"/>
        <family val="4"/>
        <charset val="136"/>
      </rPr>
      <t>總計</t>
    </r>
    <r>
      <rPr>
        <sz val="9"/>
        <rFont val="Times New Roman"/>
        <family val="1"/>
      </rPr>
      <t xml:space="preserve">  Grand Total</t>
    </r>
    <phoneticPr fontId="2" type="noConversion"/>
  </si>
  <si>
    <r>
      <t xml:space="preserve">  </t>
    </r>
    <r>
      <rPr>
        <sz val="9"/>
        <rFont val="標楷體"/>
        <family val="4"/>
        <charset val="136"/>
      </rPr>
      <t>新北市</t>
    </r>
    <r>
      <rPr>
        <sz val="9"/>
        <rFont val="Times New Roman"/>
        <family val="1"/>
      </rPr>
      <t xml:space="preserve"> New Taipei City </t>
    </r>
    <phoneticPr fontId="10" type="noConversion"/>
  </si>
  <si>
    <r>
      <t xml:space="preserve">  </t>
    </r>
    <r>
      <rPr>
        <sz val="9"/>
        <rFont val="標楷體"/>
        <family val="4"/>
        <charset val="136"/>
      </rPr>
      <t>臺北市</t>
    </r>
    <r>
      <rPr>
        <sz val="9"/>
        <rFont val="Times New Roman"/>
        <family val="1"/>
      </rPr>
      <t xml:space="preserve"> Taipei City </t>
    </r>
    <phoneticPr fontId="10" type="noConversion"/>
  </si>
  <si>
    <r>
      <t xml:space="preserve">  </t>
    </r>
    <r>
      <rPr>
        <sz val="9"/>
        <rFont val="標楷體"/>
        <family val="4"/>
        <charset val="136"/>
      </rPr>
      <t>桃園市</t>
    </r>
    <r>
      <rPr>
        <sz val="9"/>
        <rFont val="Times New Roman"/>
        <family val="1"/>
      </rPr>
      <t xml:space="preserve"> Taoyuan City  </t>
    </r>
    <phoneticPr fontId="2" type="noConversion"/>
  </si>
  <si>
    <r>
      <t xml:space="preserve">  </t>
    </r>
    <r>
      <rPr>
        <sz val="9"/>
        <rFont val="標楷體"/>
        <family val="4"/>
        <charset val="136"/>
      </rPr>
      <t>臺中市</t>
    </r>
    <r>
      <rPr>
        <sz val="9"/>
        <rFont val="Times New Roman"/>
        <family val="1"/>
      </rPr>
      <t xml:space="preserve"> Taichung City </t>
    </r>
    <phoneticPr fontId="10" type="noConversion"/>
  </si>
  <si>
    <r>
      <t xml:space="preserve">  </t>
    </r>
    <r>
      <rPr>
        <sz val="9"/>
        <rFont val="標楷體"/>
        <family val="4"/>
        <charset val="136"/>
      </rPr>
      <t>臺南市</t>
    </r>
    <r>
      <rPr>
        <sz val="9"/>
        <rFont val="Times New Roman"/>
        <family val="1"/>
      </rPr>
      <t xml:space="preserve"> Tainan City </t>
    </r>
    <phoneticPr fontId="10" type="noConversion"/>
  </si>
  <si>
    <r>
      <t xml:space="preserve">  </t>
    </r>
    <r>
      <rPr>
        <sz val="9"/>
        <rFont val="標楷體"/>
        <family val="4"/>
        <charset val="136"/>
      </rPr>
      <t>高雄市</t>
    </r>
    <r>
      <rPr>
        <sz val="9"/>
        <rFont val="Times New Roman"/>
        <family val="1"/>
      </rPr>
      <t xml:space="preserve"> Kaohsiung City </t>
    </r>
    <phoneticPr fontId="10" type="noConversion"/>
  </si>
  <si>
    <r>
      <t xml:space="preserve">  </t>
    </r>
    <r>
      <rPr>
        <sz val="9"/>
        <rFont val="標楷體"/>
        <family val="4"/>
        <charset val="136"/>
      </rPr>
      <t>宜蘭縣</t>
    </r>
    <r>
      <rPr>
        <sz val="9"/>
        <rFont val="Times New Roman"/>
        <family val="1"/>
      </rPr>
      <t xml:space="preserve"> Yilan County  </t>
    </r>
  </si>
  <si>
    <r>
      <t xml:space="preserve">  </t>
    </r>
    <r>
      <rPr>
        <sz val="9"/>
        <rFont val="標楷體"/>
        <family val="4"/>
        <charset val="136"/>
      </rPr>
      <t>新竹縣</t>
    </r>
    <r>
      <rPr>
        <sz val="9"/>
        <rFont val="Times New Roman"/>
        <family val="1"/>
      </rPr>
      <t xml:space="preserve"> Hsinchu County  </t>
    </r>
  </si>
  <si>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</si>
  <si>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</si>
  <si>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</si>
  <si>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</si>
  <si>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</si>
  <si>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</si>
  <si>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</si>
  <si>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</si>
  <si>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</si>
  <si>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</si>
  <si>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</si>
  <si>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</si>
  <si>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</si>
  <si>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</si>
  <si>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rPr>
        <sz val="9"/>
        <rFont val="標楷體"/>
        <family val="4"/>
        <charset val="136"/>
      </rPr>
      <t>資料來源：直轄市、縣﹝市﹞政府。</t>
    </r>
    <r>
      <rPr>
        <sz val="9"/>
        <rFont val="Times New Roman"/>
        <family val="1"/>
      </rPr>
      <t xml:space="preserve"> </t>
    </r>
    <phoneticPr fontId="2" type="noConversion"/>
  </si>
  <si>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2025  Q2</t>
    </r>
  </si>
  <si>
    <r>
      <rPr>
        <sz val="9"/>
        <rFont val="標楷體"/>
        <family val="4"/>
        <charset val="136"/>
      </rPr>
      <t>原住民戶數</t>
    </r>
    <r>
      <rPr>
        <sz val="9"/>
        <rFont val="Times New Roman"/>
        <family val="1"/>
      </rPr>
      <t>(</t>
    </r>
    <r>
      <rPr>
        <sz val="9"/>
        <rFont val="標楷體"/>
        <family val="4"/>
        <charset val="136"/>
      </rPr>
      <t>戶長性別</t>
    </r>
    <r>
      <rPr>
        <sz val="9"/>
        <rFont val="Times New Roman"/>
        <family val="1"/>
      </rPr>
      <t>)  Indigenous Households</t>
    </r>
  </si>
  <si>
    <r>
      <rPr>
        <sz val="9"/>
        <rFont val="標楷體"/>
        <family val="4"/>
        <charset val="136"/>
      </rPr>
      <t>原住民人數</t>
    </r>
    <r>
      <rPr>
        <sz val="9"/>
        <rFont val="Times New Roman"/>
        <family val="1"/>
      </rPr>
      <t xml:space="preserve">   Indigenous Persons</t>
    </r>
  </si>
  <si>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2025  Q3</t>
    </r>
  </si>
  <si>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2025 Q4</t>
    </r>
  </si>
  <si>
    <r>
      <t xml:space="preserve"> </t>
    </r>
    <r>
      <rPr>
        <sz val="9"/>
        <rFont val="標楷體"/>
        <family val="4"/>
        <charset val="136"/>
      </rPr>
      <t>第一季</t>
    </r>
    <r>
      <rPr>
        <sz val="9"/>
        <rFont val="Times New Roman"/>
        <family val="1"/>
      </rPr>
      <t xml:space="preserve"> Q1</t>
    </r>
    <phoneticPr fontId="2" type="noConversion"/>
  </si>
  <si>
    <r>
      <rPr>
        <sz val="9"/>
        <rFont val="標楷體"/>
        <family val="4"/>
        <charset val="136"/>
      </rPr>
      <t>說明：</t>
    </r>
    <r>
      <rPr>
        <sz val="9"/>
        <rFont val="Times New Roman"/>
        <family val="1"/>
      </rPr>
      <t>1.</t>
    </r>
    <r>
      <rPr>
        <sz val="9"/>
        <rFont val="標楷體"/>
        <family val="4"/>
        <charset val="136"/>
      </rPr>
      <t>原住民戶定義為：</t>
    </r>
    <r>
      <rPr>
        <sz val="9"/>
        <rFont val="Times New Roman"/>
        <family val="1"/>
      </rPr>
      <t>(1)</t>
    </r>
    <r>
      <rPr>
        <sz val="9"/>
        <rFont val="標楷體"/>
        <family val="4"/>
        <charset val="136"/>
      </rPr>
      <t>戶長為原住民者視為原住民戶，以戶長性別統計。</t>
    </r>
    <r>
      <rPr>
        <sz val="9"/>
        <rFont val="Times New Roman"/>
        <family val="1"/>
      </rPr>
      <t>(2)</t>
    </r>
    <r>
      <rPr>
        <sz val="9"/>
        <rFont val="標楷體"/>
        <family val="4"/>
        <charset val="136"/>
      </rPr>
      <t>戶長非原住民，如戶內原住民人口數較多時則判定為原住民戶。如原住民與非原住民之</t>
    </r>
    <phoneticPr fontId="2" type="noConversion"/>
  </si>
  <si>
    <r>
      <t xml:space="preserve">                </t>
    </r>
    <r>
      <rPr>
        <sz val="9"/>
        <rFont val="標楷體"/>
        <family val="4"/>
        <charset val="136"/>
      </rPr>
      <t>人口數相等時，則以年齡較長者是否具原住民身分判定為原住民戶或非原住民戶。</t>
    </r>
    <phoneticPr fontId="2" type="noConversion"/>
  </si>
  <si>
    <r>
      <t xml:space="preserve">             2.</t>
    </r>
    <r>
      <rPr>
        <sz val="9"/>
        <rFont val="標楷體"/>
        <family val="4"/>
        <charset val="136"/>
      </rPr>
      <t>原住民人數定義為：依原住民身分法，具原住民身分者即予以統計，而不論其是否隸屬於原住民戶。</t>
    </r>
    <phoneticPr fontId="2" type="noConversion"/>
  </si>
  <si>
    <r>
      <t xml:space="preserve"> </t>
    </r>
    <r>
      <rPr>
        <sz val="9"/>
        <rFont val="標楷體"/>
        <family val="4"/>
        <charset val="136"/>
      </rPr>
      <t>第二季</t>
    </r>
    <r>
      <rPr>
        <sz val="9"/>
        <rFont val="Times New Roman"/>
        <family val="1"/>
      </rPr>
      <t xml:space="preserve"> Q2</t>
    </r>
    <phoneticPr fontId="2" type="noConversion"/>
  </si>
  <si>
    <r>
      <t xml:space="preserve"> </t>
    </r>
    <r>
      <rPr>
        <sz val="9"/>
        <rFont val="標楷體"/>
        <family val="4"/>
        <charset val="136"/>
      </rPr>
      <t>第三季</t>
    </r>
    <r>
      <rPr>
        <sz val="9"/>
        <rFont val="Times New Roman"/>
        <family val="1"/>
      </rPr>
      <t xml:space="preserve"> Q3</t>
    </r>
    <phoneticPr fontId="2" type="noConversion"/>
  </si>
  <si>
    <r>
      <rPr>
        <sz val="14"/>
        <color indexed="10"/>
        <rFont val="標楷體"/>
        <family val="4"/>
        <charset val="136"/>
      </rPr>
      <t>中華民國</t>
    </r>
    <r>
      <rPr>
        <sz val="14"/>
        <color indexed="10"/>
        <rFont val="Times New Roman"/>
        <family val="1"/>
      </rPr>
      <t>115</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2026 Q1</t>
    </r>
    <phoneticPr fontId="10" type="noConversion"/>
  </si>
  <si>
    <r>
      <rPr>
        <sz val="14"/>
        <color indexed="10"/>
        <rFont val="標楷體"/>
        <family val="4"/>
        <charset val="136"/>
      </rPr>
      <t>中華民國</t>
    </r>
    <r>
      <rPr>
        <sz val="14"/>
        <color indexed="10"/>
        <rFont val="Times New Roman"/>
        <family val="1"/>
      </rPr>
      <t>115</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2026  Q2</t>
    </r>
    <phoneticPr fontId="10" type="noConversion"/>
  </si>
  <si>
    <r>
      <rPr>
        <sz val="14"/>
        <color indexed="10"/>
        <rFont val="標楷體"/>
        <family val="4"/>
        <charset val="136"/>
      </rPr>
      <t>中華民國</t>
    </r>
    <r>
      <rPr>
        <sz val="14"/>
        <color indexed="10"/>
        <rFont val="Times New Roman"/>
        <family val="1"/>
      </rPr>
      <t>115</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2026  Q3</t>
    </r>
    <phoneticPr fontId="10" type="noConversion"/>
  </si>
  <si>
    <r>
      <rPr>
        <sz val="14"/>
        <color indexed="10"/>
        <rFont val="標楷體"/>
        <family val="4"/>
        <charset val="136"/>
      </rPr>
      <t>中華民國</t>
    </r>
    <r>
      <rPr>
        <sz val="14"/>
        <color indexed="10"/>
        <rFont val="Times New Roman"/>
        <family val="1"/>
      </rPr>
      <t>115</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2026 Q4</t>
    </r>
    <phoneticPr fontId="10" type="noConversion"/>
  </si>
  <si>
    <r>
      <t>114</t>
    </r>
    <r>
      <rPr>
        <sz val="9"/>
        <rFont val="標楷體"/>
        <family val="4"/>
        <charset val="136"/>
      </rPr>
      <t>年</t>
    </r>
    <r>
      <rPr>
        <sz val="9"/>
        <rFont val="Times New Roman"/>
        <family val="1"/>
      </rPr>
      <t xml:space="preserve"> 2025</t>
    </r>
    <phoneticPr fontId="2" type="noConversion"/>
  </si>
  <si>
    <r>
      <t xml:space="preserve"> </t>
    </r>
    <r>
      <rPr>
        <sz val="9"/>
        <rFont val="標楷體"/>
        <family val="4"/>
        <charset val="136"/>
      </rPr>
      <t>第四季</t>
    </r>
    <r>
      <rPr>
        <sz val="9"/>
        <rFont val="Times New Roman"/>
        <family val="1"/>
      </rPr>
      <t xml:space="preserve"> Q4</t>
    </r>
    <phoneticPr fontId="2" type="noConversion"/>
  </si>
  <si>
    <r>
      <t>115</t>
    </r>
    <r>
      <rPr>
        <sz val="9"/>
        <rFont val="標楷體"/>
        <family val="4"/>
        <charset val="136"/>
      </rPr>
      <t>年</t>
    </r>
    <r>
      <rPr>
        <sz val="9"/>
        <rFont val="Times New Roman"/>
        <family val="1"/>
      </rPr>
      <t xml:space="preserve"> 2026</t>
    </r>
    <phoneticPr fontId="2" type="noConversion"/>
  </si>
  <si>
    <r>
      <t xml:space="preserve"> </t>
    </r>
    <r>
      <rPr>
        <b/>
        <sz val="9"/>
        <rFont val="標楷體"/>
        <family val="4"/>
        <charset val="136"/>
      </rPr>
      <t>第一季</t>
    </r>
    <r>
      <rPr>
        <b/>
        <sz val="9"/>
        <rFont val="Times New Roman"/>
        <family val="1"/>
      </rPr>
      <t xml:space="preserve"> Q1</t>
    </r>
    <phoneticPr fontId="2" type="noConversion"/>
  </si>
  <si>
    <r>
      <rPr>
        <sz val="9"/>
        <rFont val="標楷體"/>
        <family val="4"/>
        <charset val="136"/>
      </rPr>
      <t>更新日期：</t>
    </r>
    <r>
      <rPr>
        <sz val="9"/>
        <rFont val="Times New Roman"/>
        <family val="1"/>
      </rPr>
      <t>2026/06/01</t>
    </r>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</si>
</sst>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0;\-#,##0;&quot;－&quot;"/>
  </numFmts>
  <fonts count="34" x14ac:knownFonts="1">
    <font>
      <sz val="9"/>
      <name val="Times New Roman"/>
      <family val="1"/>
    </font>
    <font>
      <sz val="9"/>
      <name val="Times New Roman"/>
      <family val="1"/>
    </font>
    <font>
      <sz val="9"/>
      <name val="新細明體"/>
      <family val="1"/>
      <charset val="136"/>
    </font>
    <font>
      <sz val="12"/>
      <name val="標楷體"/>
      <family val="4"/>
      <charset val="136"/>
    </font>
    <font>
      <sz val="12"/>
      <name val="Times New Roman"/>
      <family val="1"/>
    </font>
    <font>
      <sz val="8"/>
      <name val="新細明體"/>
      <family val="1"/>
      <charset val="136"/>
    </font>
    <font>
      <sz val="8"/>
      <name val="Times New Roman"/>
      <family val="1"/>
    </font>
    <font>
      <b/>
      <sz val="9"/>
      <name val="Times New Roman"/>
      <family val="1"/>
    </font>
    <font>
      <sz val="9"/>
      <color indexed="20"/>
      <name val="Times New Roman"/>
      <family val="1"/>
    </font>
    <font>
      <sz val="9"/>
      <color indexed="12"/>
      <name val="Times New Roman"/>
      <family val="1"/>
    </font>
    <font>
      <sz val="9"/>
      <name val="細明體"/>
      <family val="3"/>
      <charset val="136"/>
    </font>
    <font>
      <sz val="12"/>
      <name val="新細明體"/>
      <family val="1"/>
      <charset val="136"/>
    </font>
    <font>
      <b/>
      <sz val="12"/>
      <name val="標楷體"/>
      <family val="4"/>
      <charset val="136"/>
    </font>
    <font>
      <b/>
      <sz val="12"/>
      <name val="Times New Roman"/>
      <family val="1"/>
    </font>
    <font>
      <sz val="9"/>
      <name val="標楷體"/>
      <family val="4"/>
      <charset val="136"/>
    </font>
    <font>
      <sz val="8"/>
      <name val="標楷體"/>
      <family val="4"/>
      <charset val="136"/>
    </font>
    <font>
      <b/>
      <sz val="9"/>
      <name val="標楷體"/>
      <family val="4"/>
      <charset val="136"/>
    </font>
    <font>
      <sz val="10"/>
      <name val="Times New Roman"/>
      <family val="1"/>
    </font>
    <font>
      <b/>
      <sz val="14"/>
      <name val="Times New Roman"/>
      <family val="1"/>
    </font>
    <font>
      <b/>
      <sz val="14"/>
      <name val="標楷體"/>
      <family val="4"/>
      <charset val="136"/>
    </font>
    <font>
      <sz val="14"/>
      <name val="Times New Roman"/>
      <family val="1"/>
    </font>
    <font>
      <sz val="14"/>
      <color indexed="10"/>
      <name val="標楷體"/>
      <family val="4"/>
      <charset val="136"/>
    </font>
    <font>
      <sz val="14"/>
      <color indexed="10"/>
      <name val="Times New Roman"/>
      <family val="1"/>
    </font>
    <font>
      <b/>
      <sz val="12"/>
      <color rgb="FFFF0000"/>
      <name val="Times New Roman"/>
      <family val="1"/>
    </font>
    <font>
      <sz val="14"/>
      <color rgb="FFFF0000"/>
      <name val="標楷體"/>
      <family val="4"/>
      <charset val="136"/>
    </font>
    <font>
      <sz val="14"/>
      <color rgb="FFFF0000"/>
      <name val="Times New Roman"/>
      <family val="1"/>
    </font>
    <font>
      <sz val="9"/>
      <name val="Microsoft YaHei"/>
      <family val="2"/>
      <charset val="136"/>
    </font>
    <font>
      <b/>
      <sz val="9"/>
      <color indexed="20"/>
      <name val="Times New Roman"/>
      <family val="1"/>
    </font>
    <font>
      <sz val="9"/>
      <color indexed="81"/>
      <name val="Tahoma"/>
      <family val="2"/>
    </font>
    <font>
      <b/>
      <sz val="9"/>
      <color indexed="81"/>
      <name val="細明體"/>
      <family val="3"/>
      <charset val="136"/>
    </font>
    <font>
      <sz val="9"/>
      <color indexed="81"/>
      <name val="細明體"/>
      <family val="3"/>
      <charset val="136"/>
    </font>
    <font>
      <sz val="11"/>
      <color theme="1"/>
      <name val="新細明體"/>
      <family val="1"/>
      <charset val="136"/>
      <scheme val="minor"/>
    </font>
    <font>
      <sz val="9"/>
      <name val="Times New Roman"/>
      <family val="4"/>
      <charset val="136"/>
    </font>
    <font>
      <sz val="14"/>
      <color indexed="10"/>
      <name val="Times New Roman"/>
      <family val="4"/>
      <charset val="136"/>
    </font>
  </fonts>
  <fills count="2">
    <fill>
      <patternFill patternType="none"/>
    </fill>
    <fill>
      <patternFill patternType="gray125"/>
    </fill>
  </fills>
  <borders count="2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style="double">
        <color indexed="64"/>
      </left>
      <right/>
      <top/>
      <bottom style="thin">
        <color indexed="64"/>
      </bottom>
      <diagonal/>
    </border>
    <border>
      <left/>
      <right/>
      <top style="thin">
        <color indexed="64"/>
      </top>
      <bottom/>
      <diagonal/>
    </border>
    <border>
      <left/>
      <right style="double">
        <color indexed="64"/>
      </right>
      <top style="thin">
        <color indexed="64"/>
      </top>
      <bottom/>
      <diagonal/>
    </border>
    <border>
      <left style="double">
        <color indexed="64"/>
      </left>
      <right/>
      <top style="thin">
        <color indexed="64"/>
      </top>
      <bottom/>
      <diagonal/>
    </border>
    <border>
      <left style="thin">
        <color indexed="64"/>
      </left>
      <right style="thin">
        <color indexed="64"/>
      </right>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0" fontId="11" fillId="0" borderId="0">
      <alignment vertical="center"/>
    </xf>
    <xf numFmtId="43" fontId="1" fillId="0" borderId="0" applyFont="0" applyFill="0" applyBorder="0" applyAlignment="0" applyProtection="0">
      <alignment vertical="center"/>
    </xf>
    <xf numFmtId="0" fontId="31" fillId="0" borderId="0"/>
    <xf numFmtId="0" fontId="31" fillId="0" borderId="0"/>
    <xf numFmtId="9" fontId="1" fillId="0" borderId="0" applyFont="0" applyFill="0" applyBorder="0" applyAlignment="0" applyProtection="0">
      <alignment vertical="center"/>
    </xf>
  </cellStyleXfs>
  <cellXfs count="107">
    <xf numFmtId="0" fontId="0" fillId="0" borderId="0" xfId="0"/>
    <xf numFmtId="0" fontId="6" fillId="0" borderId="1" xfId="0" applyFont="1" applyBorder="1" applyAlignment="1">
      <alignment horizontal="center" vertical="center" wrapText="1"/>
    </xf>
    <xf numFmtId="3" fontId="8" fillId="0" borderId="0" xfId="0" applyNumberFormat="1" applyFont="1"/>
    <xf numFmtId="176" fontId="7" fillId="0" borderId="0" xfId="0" applyNumberFormat="1" applyFont="1"/>
    <xf numFmtId="0" fontId="4" fillId="0" borderId="0" xfId="0" applyFont="1" applyAlignment="1">
      <alignmen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0" fillId="0" borderId="12" xfId="0" applyBorder="1" applyAlignment="1">
      <alignment horizontal="left" indent="1"/>
    </xf>
    <xf numFmtId="3" fontId="7" fillId="0" borderId="12" xfId="0" applyNumberFormat="1" applyFont="1" applyBorder="1"/>
    <xf numFmtId="176" fontId="7" fillId="0" borderId="7" xfId="0" applyNumberFormat="1" applyFont="1" applyBorder="1"/>
    <xf numFmtId="0" fontId="7" fillId="0" borderId="0" xfId="0" applyFont="1"/>
    <xf numFmtId="176" fontId="9" fillId="0" borderId="11" xfId="0" applyNumberFormat="1" applyFont="1" applyBorder="1"/>
    <xf numFmtId="176" fontId="9" fillId="0" borderId="3" xfId="0" applyNumberFormat="1" applyFont="1" applyBorder="1"/>
    <xf numFmtId="176" fontId="7" fillId="0" borderId="18" xfId="0" applyNumberFormat="1" applyFont="1" applyBorder="1"/>
    <xf numFmtId="176" fontId="7" fillId="0" borderId="5" xfId="0" applyNumberFormat="1" applyFont="1" applyBorder="1"/>
    <xf numFmtId="176" fontId="9" fillId="0" borderId="0" xfId="0" applyNumberFormat="1" applyFont="1"/>
    <xf numFmtId="176" fontId="9" fillId="0" borderId="12" xfId="0" applyNumberFormat="1" applyFont="1" applyBorder="1"/>
    <xf numFmtId="176" fontId="9" fillId="0" borderId="13" xfId="0" applyNumberFormat="1" applyFont="1" applyBorder="1"/>
    <xf numFmtId="176" fontId="9" fillId="0" borderId="6" xfId="0" applyNumberFormat="1" applyFont="1" applyBorder="1"/>
    <xf numFmtId="176" fontId="7" fillId="0" borderId="19" xfId="0" applyNumberFormat="1" applyFont="1" applyBorder="1"/>
    <xf numFmtId="176" fontId="9" fillId="0" borderId="14" xfId="0" applyNumberFormat="1" applyFont="1" applyBorder="1"/>
    <xf numFmtId="176" fontId="9" fillId="0" borderId="15" xfId="0" applyNumberFormat="1" applyFont="1" applyBorder="1"/>
    <xf numFmtId="176" fontId="7" fillId="0" borderId="20" xfId="0" applyNumberFormat="1" applyFont="1" applyBorder="1"/>
    <xf numFmtId="176" fontId="9" fillId="0" borderId="16" xfId="0" applyNumberFormat="1" applyFont="1" applyBorder="1"/>
    <xf numFmtId="176" fontId="9" fillId="0" borderId="17" xfId="0" applyNumberFormat="1" applyFont="1" applyBorder="1"/>
    <xf numFmtId="0" fontId="0" fillId="0" borderId="12" xfId="0" applyBorder="1" applyAlignment="1">
      <alignment horizontal="left"/>
    </xf>
    <xf numFmtId="3" fontId="7" fillId="0" borderId="6" xfId="0" applyNumberFormat="1" applyFont="1" applyBorder="1"/>
    <xf numFmtId="3" fontId="7" fillId="0" borderId="1" xfId="0" applyNumberFormat="1" applyFont="1" applyBorder="1"/>
    <xf numFmtId="176" fontId="0" fillId="0" borderId="11" xfId="0" applyNumberFormat="1" applyBorder="1"/>
    <xf numFmtId="176" fontId="0" fillId="0" borderId="0" xfId="0" applyNumberFormat="1"/>
    <xf numFmtId="176" fontId="0" fillId="0" borderId="12" xfId="0" applyNumberFormat="1" applyBorder="1"/>
    <xf numFmtId="176" fontId="0" fillId="0" borderId="14" xfId="0" applyNumberFormat="1" applyBorder="1"/>
    <xf numFmtId="176" fontId="0" fillId="0" borderId="16" xfId="0" applyNumberFormat="1" applyBorder="1"/>
    <xf numFmtId="0" fontId="0" fillId="0" borderId="0" xfId="0" applyAlignment="1">
      <alignment vertical="center" wrapText="1"/>
    </xf>
    <xf numFmtId="0" fontId="0" fillId="0" borderId="0" xfId="0"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3" fontId="0" fillId="0" borderId="0" xfId="0" applyNumberFormat="1"/>
    <xf numFmtId="3" fontId="17" fillId="0" borderId="0" xfId="1" applyNumberFormat="1" applyFont="1">
      <alignment vertical="center"/>
    </xf>
    <xf numFmtId="0" fontId="0" fillId="0" borderId="0" xfId="0" applyAlignment="1">
      <alignment horizontal="left"/>
    </xf>
    <xf numFmtId="14" fontId="0" fillId="0" borderId="0" xfId="0" applyNumberFormat="1" applyAlignment="1">
      <alignment horizontal="left"/>
    </xf>
    <xf numFmtId="0" fontId="0" fillId="0" borderId="5" xfId="0"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wrapText="1"/>
    </xf>
    <xf numFmtId="0" fontId="7" fillId="0" borderId="12" xfId="0" applyFont="1" applyBorder="1" applyAlignment="1">
      <alignment horizontal="center"/>
    </xf>
    <xf numFmtId="0" fontId="0" fillId="0" borderId="6" xfId="0" applyBorder="1" applyAlignment="1">
      <alignment horizontal="left"/>
    </xf>
    <xf numFmtId="0" fontId="20" fillId="0" borderId="0" xfId="0" applyFont="1" applyAlignment="1">
      <alignment vertical="center" wrapText="1"/>
    </xf>
    <xf numFmtId="0" fontId="23" fillId="0" borderId="0" xfId="0" applyFont="1" applyAlignment="1">
      <alignment vertical="center" wrapText="1"/>
    </xf>
    <xf numFmtId="3" fontId="7" fillId="0" borderId="21" xfId="0" applyNumberFormat="1" applyFont="1" applyBorder="1"/>
    <xf numFmtId="3" fontId="0" fillId="0" borderId="11" xfId="0" applyNumberFormat="1" applyBorder="1"/>
    <xf numFmtId="3" fontId="0" fillId="0" borderId="12" xfId="0" applyNumberFormat="1" applyBorder="1"/>
    <xf numFmtId="3" fontId="0" fillId="0" borderId="14" xfId="0" applyNumberFormat="1" applyBorder="1"/>
    <xf numFmtId="3" fontId="0" fillId="0" borderId="16" xfId="0" applyNumberFormat="1" applyBorder="1"/>
    <xf numFmtId="3" fontId="0" fillId="0" borderId="21" xfId="0" applyNumberFormat="1" applyBorder="1"/>
    <xf numFmtId="3" fontId="0" fillId="0" borderId="13" xfId="0" applyNumberFormat="1" applyBorder="1"/>
    <xf numFmtId="3" fontId="27" fillId="0" borderId="0" xfId="0" applyNumberFormat="1" applyFont="1"/>
    <xf numFmtId="176" fontId="0" fillId="0" borderId="3" xfId="0" applyNumberFormat="1" applyBorder="1"/>
    <xf numFmtId="176" fontId="0" fillId="0" borderId="13" xfId="0" applyNumberFormat="1" applyBorder="1"/>
    <xf numFmtId="176" fontId="0" fillId="0" borderId="6" xfId="0" applyNumberFormat="1" applyBorder="1"/>
    <xf numFmtId="176" fontId="0" fillId="0" borderId="15" xfId="0" applyNumberFormat="1" applyBorder="1"/>
    <xf numFmtId="176" fontId="0" fillId="0" borderId="17" xfId="0" applyNumberFormat="1" applyBorder="1"/>
    <xf numFmtId="43" fontId="7" fillId="0" borderId="0" xfId="2" applyFont="1" applyBorder="1" applyAlignment="1"/>
    <xf numFmtId="43" fontId="0" fillId="0" borderId="0" xfId="2" applyFont="1" applyBorder="1" applyAlignment="1"/>
    <xf numFmtId="0" fontId="25" fillId="0" borderId="0" xfId="0" applyFont="1" applyAlignment="1">
      <alignment vertical="center" wrapText="1"/>
    </xf>
    <xf numFmtId="0" fontId="4" fillId="0" borderId="0" xfId="0" applyFont="1" applyAlignment="1">
      <alignment vertical="center" wrapText="1"/>
    </xf>
    <xf numFmtId="43" fontId="1" fillId="0" borderId="0" xfId="2" applyFont="1" applyBorder="1" applyAlignment="1"/>
    <xf numFmtId="0" fontId="32" fillId="0" borderId="0" xfId="0" applyFont="1" applyAlignment="1">
      <alignment horizontal="left" vertical="center"/>
    </xf>
    <xf numFmtId="0" fontId="1" fillId="0" borderId="0" xfId="1" applyFont="1">
      <alignment vertical="center"/>
    </xf>
    <xf numFmtId="0" fontId="32" fillId="0" borderId="0" xfId="0" applyFont="1"/>
    <xf numFmtId="9" fontId="0" fillId="0" borderId="0" xfId="5" applyFont="1" applyAlignment="1"/>
    <xf numFmtId="0" fontId="0" fillId="0" borderId="13" xfId="0" applyBorder="1" applyAlignment="1">
      <alignment horizontal="left" indent="1"/>
    </xf>
    <xf numFmtId="0" fontId="7" fillId="0" borderId="12" xfId="0" applyFont="1" applyBorder="1" applyAlignment="1">
      <alignment horizontal="left" indent="1"/>
    </xf>
    <xf numFmtId="3" fontId="7" fillId="0" borderId="11" xfId="0" applyNumberFormat="1" applyFont="1" applyBorder="1"/>
    <xf numFmtId="3" fontId="7" fillId="0" borderId="0" xfId="0" applyNumberFormat="1" applyFont="1"/>
    <xf numFmtId="3" fontId="7" fillId="0" borderId="14" xfId="0" applyNumberFormat="1" applyFont="1" applyBorder="1"/>
    <xf numFmtId="3" fontId="7" fillId="0" borderId="16" xfId="0" applyNumberFormat="1" applyFont="1" applyBorder="1"/>
    <xf numFmtId="0" fontId="33" fillId="0" borderId="0" xfId="0" applyFont="1" applyAlignment="1">
      <alignment vertical="center" wrapText="1"/>
    </xf>
    <xf numFmtId="0" fontId="25" fillId="0" borderId="13" xfId="0" applyFont="1" applyBorder="1" applyAlignment="1">
      <alignment vertical="center" wrapText="1"/>
    </xf>
    <xf numFmtId="0" fontId="18" fillId="0" borderId="0" xfId="0" applyFont="1" applyAlignment="1">
      <alignment vertical="center" wrapText="1"/>
    </xf>
    <xf numFmtId="0" fontId="0" fillId="0" borderId="0" xfId="0" applyAlignment="1">
      <alignment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0" fontId="0" fillId="0" borderId="23" xfId="0" applyBorder="1" applyAlignment="1">
      <alignment horizontal="center" vertical="center"/>
    </xf>
    <xf numFmtId="0" fontId="0" fillId="0" borderId="22" xfId="0" applyBorder="1" applyAlignment="1">
      <alignment horizontal="center" vertical="center"/>
    </xf>
    <xf numFmtId="0" fontId="6" fillId="0" borderId="8"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0" xfId="0" applyFont="1" applyBorder="1" applyAlignment="1">
      <alignment horizontal="center" vertical="center" wrapText="1"/>
    </xf>
    <xf numFmtId="0" fontId="0" fillId="0" borderId="18" xfId="0" applyBorder="1" applyAlignment="1">
      <alignment horizontal="left"/>
    </xf>
    <xf numFmtId="0" fontId="13" fillId="0" borderId="0" xfId="0" applyFont="1" applyAlignment="1">
      <alignment vertical="center" wrapText="1"/>
    </xf>
    <xf numFmtId="0" fontId="13" fillId="0" borderId="13" xfId="0" applyFont="1" applyBorder="1" applyAlignment="1">
      <alignment vertical="center" wrapText="1"/>
    </xf>
    <xf numFmtId="0" fontId="0" fillId="0" borderId="2" xfId="0" applyBorder="1" applyAlignment="1">
      <alignment horizontal="center" vertical="center" wrapText="1"/>
    </xf>
    <xf numFmtId="0" fontId="0" fillId="0" borderId="21" xfId="0" applyBorder="1" applyAlignment="1">
      <alignment horizontal="center" vertical="center" wrapText="1"/>
    </xf>
    <xf numFmtId="0" fontId="6" fillId="0" borderId="22" xfId="0" applyFont="1" applyBorder="1" applyAlignment="1">
      <alignment horizontal="center" vertical="center" wrapText="1"/>
    </xf>
    <xf numFmtId="0" fontId="0" fillId="0" borderId="8"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0" fillId="0" borderId="7" xfId="0" applyBorder="1" applyAlignment="1">
      <alignment horizontal="center" vertical="center" wrapText="1"/>
    </xf>
    <xf numFmtId="0" fontId="0" fillId="0" borderId="11" xfId="0" applyBorder="1" applyAlignment="1">
      <alignment horizontal="center" vertical="center" wrapText="1"/>
    </xf>
    <xf numFmtId="0" fontId="0" fillId="0" borderId="6" xfId="0" applyBorder="1" applyAlignment="1">
      <alignment horizontal="center" vertical="center" wrapText="1"/>
    </xf>
    <xf numFmtId="0" fontId="0" fillId="0" borderId="0" xfId="0" applyAlignment="1">
      <alignment horizontal="left" wrapText="1"/>
    </xf>
    <xf numFmtId="0" fontId="0" fillId="0" borderId="0" xfId="0"/>
    <xf numFmtId="0" fontId="22" fillId="0" borderId="0" xfId="0" applyFont="1" applyAlignment="1">
      <alignment vertical="center" wrapText="1"/>
    </xf>
    <xf numFmtId="0" fontId="25" fillId="0" borderId="0" xfId="0" applyFont="1" applyAlignment="1">
      <alignment vertical="center" wrapText="1"/>
    </xf>
    <xf numFmtId="0" fontId="0" fillId="0" borderId="13" xfId="0" applyBorder="1" applyAlignment="1">
      <alignment vertical="center" wrapText="1"/>
    </xf>
  </cellXfs>
  <cellStyles count="6">
    <cellStyle name="一般" xfId="0" builtinId="0"/>
    <cellStyle name="一般 2" xfId="3" xr:uid="{00000000-0005-0000-0000-000001000000}"/>
    <cellStyle name="一般 2 2" xfId="4" xr:uid="{336D84EF-C9A5-47B4-BA90-489CEE6759DC}"/>
    <cellStyle name="一般_年季Quarter" xfId="1" xr:uid="{00000000-0005-0000-0000-000002000000}"/>
    <cellStyle name="千分位" xfId="2" builtinId="3"/>
    <cellStyle name="百分比" xfId="5"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2026'!A99"/><Relationship Id="rId2" Type="http://schemas.openxmlformats.org/officeDocument/2006/relationships/hyperlink" Target="#'2026'!A67"/><Relationship Id="rId1" Type="http://schemas.openxmlformats.org/officeDocument/2006/relationships/hyperlink" Target="#'2026'!A35"/><Relationship Id="rId4" Type="http://schemas.openxmlformats.org/officeDocument/2006/relationships/hyperlink" Target="#'2026'!A3"/></Relationships>
</file>

<file path=xl/drawings/_rels/drawing2.xml.rels><?xml version="1.0" encoding="UTF-8" standalone="yes"?>
<Relationships xmlns="http://schemas.openxmlformats.org/package/2006/relationships"><Relationship Id="rId3" Type="http://schemas.openxmlformats.org/officeDocument/2006/relationships/hyperlink" Target="#'2025'!A99"/><Relationship Id="rId2" Type="http://schemas.openxmlformats.org/officeDocument/2006/relationships/hyperlink" Target="#'2025'!A67"/><Relationship Id="rId1" Type="http://schemas.openxmlformats.org/officeDocument/2006/relationships/hyperlink" Target="#'2025'!A35"/><Relationship Id="rId4" Type="http://schemas.openxmlformats.org/officeDocument/2006/relationships/hyperlink" Target="#'2026'!A3"/></Relationships>
</file>

<file path=xl/drawings/_rels/drawing3.xml.rels><?xml version="1.0" encoding="UTF-8" standalone="yes"?>
<Relationships xmlns="http://schemas.openxmlformats.org/package/2006/relationships"><Relationship Id="rId3" Type="http://schemas.openxmlformats.org/officeDocument/2006/relationships/hyperlink" Target="#'2024'!A99"/><Relationship Id="rId2" Type="http://schemas.openxmlformats.org/officeDocument/2006/relationships/hyperlink" Target="#'2024'!A67"/><Relationship Id="rId1" Type="http://schemas.openxmlformats.org/officeDocument/2006/relationships/hyperlink" Target="#'2024'!A35"/><Relationship Id="rId4" Type="http://schemas.openxmlformats.org/officeDocument/2006/relationships/hyperlink" Target="#'2024'!A3"/></Relationships>
</file>

<file path=xl/drawings/_rels/drawing4.xml.rels><?xml version="1.0" encoding="UTF-8" standalone="yes"?>
<Relationships xmlns="http://schemas.openxmlformats.org/package/2006/relationships"><Relationship Id="rId3" Type="http://schemas.openxmlformats.org/officeDocument/2006/relationships/hyperlink" Target="#'2023'!A99"/><Relationship Id="rId2" Type="http://schemas.openxmlformats.org/officeDocument/2006/relationships/hyperlink" Target="#'2023'!A67"/><Relationship Id="rId1" Type="http://schemas.openxmlformats.org/officeDocument/2006/relationships/hyperlink" Target="#'2023'!A35"/><Relationship Id="rId4" Type="http://schemas.openxmlformats.org/officeDocument/2006/relationships/hyperlink" Target="#'2023'!A3"/></Relationships>
</file>

<file path=xl/drawings/_rels/drawing5.xml.rels><?xml version="1.0" encoding="UTF-8" standalone="yes"?>
<Relationships xmlns="http://schemas.openxmlformats.org/package/2006/relationships"><Relationship Id="rId3" Type="http://schemas.openxmlformats.org/officeDocument/2006/relationships/hyperlink" Target="#'2022'!A99"/><Relationship Id="rId2" Type="http://schemas.openxmlformats.org/officeDocument/2006/relationships/hyperlink" Target="#'2022'!A67"/><Relationship Id="rId1" Type="http://schemas.openxmlformats.org/officeDocument/2006/relationships/hyperlink" Target="#'2022'!A35"/><Relationship Id="rId4" Type="http://schemas.openxmlformats.org/officeDocument/2006/relationships/hyperlink" Target="#'2022'!A3"/></Relationships>
</file>

<file path=xl/drawings/_rels/drawing6.xml.rels><?xml version="1.0" encoding="UTF-8" standalone="yes"?>
<Relationships xmlns="http://schemas.openxmlformats.org/package/2006/relationships"><Relationship Id="rId3" Type="http://schemas.openxmlformats.org/officeDocument/2006/relationships/hyperlink" Target="#'2021'!A111"/><Relationship Id="rId2" Type="http://schemas.openxmlformats.org/officeDocument/2006/relationships/hyperlink" Target="#'2021'!A75"/><Relationship Id="rId1" Type="http://schemas.openxmlformats.org/officeDocument/2006/relationships/hyperlink" Target="#'2021'!A39"/><Relationship Id="rId4" Type="http://schemas.openxmlformats.org/officeDocument/2006/relationships/hyperlink" Target="#'2021'!A3"/></Relationships>
</file>

<file path=xl/drawings/_rels/drawing7.xml.rels><?xml version="1.0" encoding="UTF-8" standalone="yes"?>
<Relationships xmlns="http://schemas.openxmlformats.org/package/2006/relationships"><Relationship Id="rId3" Type="http://schemas.openxmlformats.org/officeDocument/2006/relationships/hyperlink" Target="#'2020Q3'!A111"/><Relationship Id="rId2" Type="http://schemas.openxmlformats.org/officeDocument/2006/relationships/hyperlink" Target="#'2020Q3'!A75"/><Relationship Id="rId1" Type="http://schemas.openxmlformats.org/officeDocument/2006/relationships/hyperlink" Target="#'2020Q3'!A39"/><Relationship Id="rId4" Type="http://schemas.openxmlformats.org/officeDocument/2006/relationships/hyperlink" Target="#'2020Q3'!A3"/></Relationships>
</file>

<file path=xl/drawings/_rels/drawing8.xml.rels><?xml version="1.0" encoding="UTF-8" standalone="yes"?>
<Relationships xmlns="http://schemas.openxmlformats.org/package/2006/relationships"><Relationship Id="rId3" Type="http://schemas.openxmlformats.org/officeDocument/2006/relationships/hyperlink" Target="#'2019'!A111"/><Relationship Id="rId2" Type="http://schemas.openxmlformats.org/officeDocument/2006/relationships/hyperlink" Target="#'2019'!A75"/><Relationship Id="rId1" Type="http://schemas.openxmlformats.org/officeDocument/2006/relationships/hyperlink" Target="#'2019'!A39"/><Relationship Id="rId4" Type="http://schemas.openxmlformats.org/officeDocument/2006/relationships/hyperlink" Target="#'2019'!A3"/></Relationships>
</file>

<file path=xl/drawings/_rels/drawing9.xml.rels><?xml version="1.0" encoding="UTF-8" standalone="yes"?>
<Relationships xmlns="http://schemas.openxmlformats.org/package/2006/relationships"><Relationship Id="rId3" Type="http://schemas.openxmlformats.org/officeDocument/2006/relationships/hyperlink" Target="#'2018'!A111"/><Relationship Id="rId2" Type="http://schemas.openxmlformats.org/officeDocument/2006/relationships/hyperlink" Target="#'2018'!A75"/><Relationship Id="rId1" Type="http://schemas.openxmlformats.org/officeDocument/2006/relationships/hyperlink" Target="#'2018'!A39"/><Relationship Id="rId4" Type="http://schemas.openxmlformats.org/officeDocument/2006/relationships/hyperlink" Target="#'2018'!A3"/></Relationships>
</file>

<file path=xl/drawings/_rels/drawing10.xml.rels><?xml version="1.0" encoding="UTF-8" standalone="yes"?>
<Relationships xmlns="http://schemas.openxmlformats.org/package/2006/relationships"><Relationship Id="rId3" Type="http://schemas.openxmlformats.org/officeDocument/2006/relationships/hyperlink" Target="#'2017'!A111"/><Relationship Id="rId2" Type="http://schemas.openxmlformats.org/officeDocument/2006/relationships/hyperlink" Target="#'2017'!A75"/><Relationship Id="rId1" Type="http://schemas.openxmlformats.org/officeDocument/2006/relationships/hyperlink" Target="#'2017'!A39"/><Relationship Id="rId4" Type="http://schemas.openxmlformats.org/officeDocument/2006/relationships/hyperlink" Target="#'2017'!A3"/></Relationships>
</file>

<file path=xl/drawings/_rels/drawing11.xml.rels><?xml version="1.0" encoding="UTF-8" standalone="yes"?>
<Relationships xmlns="http://schemas.openxmlformats.org/package/2006/relationships"><Relationship Id="rId3" Type="http://schemas.openxmlformats.org/officeDocument/2006/relationships/hyperlink" Target="#'2016 '!A111"/><Relationship Id="rId2" Type="http://schemas.openxmlformats.org/officeDocument/2006/relationships/hyperlink" Target="#'2016 '!A75"/><Relationship Id="rId1" Type="http://schemas.openxmlformats.org/officeDocument/2006/relationships/hyperlink" Target="#'2016 '!A39"/><Relationship Id="rId4" Type="http://schemas.openxmlformats.org/officeDocument/2006/relationships/hyperlink" Target="#'2016 '!A3"/></Relationships>
</file>

<file path=xl/drawings/_rels/drawing12.xml.rels><?xml version="1.0" encoding="UTF-8" standalone="yes"?>
<Relationships xmlns="http://schemas.openxmlformats.org/package/2006/relationships"><Relationship Id="rId3" Type="http://schemas.openxmlformats.org/officeDocument/2006/relationships/hyperlink" Target="#'2015&#21312;&#22495;&#21029;(&#23395;)'!A120"/><Relationship Id="rId2" Type="http://schemas.openxmlformats.org/officeDocument/2006/relationships/hyperlink" Target="#'2015&#21312;&#22495;&#21029;(&#23395;)'!A81"/><Relationship Id="rId1" Type="http://schemas.openxmlformats.org/officeDocument/2006/relationships/hyperlink" Target="#'2015&#21312;&#22495;&#21029;(&#23395;)'!A42"/><Relationship Id="rId4" Type="http://schemas.openxmlformats.org/officeDocument/2006/relationships/hyperlink" Target="#'2015&#21312;&#22495;&#21029;(&#23395;)'!A2"/></Relationships>
</file>

<file path=xl/drawings/drawing1.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B22AEB88-82AD-4EE7-A3A3-399752D190C1}"/>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第2季  </a:t>
          </a:r>
          <a:r>
            <a:rPr lang="en-US" altLang="zh-TW"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2</a:t>
          </a:r>
          <a:endParaRPr lang="zh-TW" altLang="en-US" sz="1100">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E3B4958C-E823-4B5D-B249-41300105E429}"/>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第3季  </a:t>
          </a:r>
          <a:r>
            <a:rPr lang="en-US" altLang="zh-TW"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3</a:t>
          </a:r>
          <a:endParaRPr lang="zh-TW" altLang="en-US" sz="1100">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3399A928-8C3B-4A9D-A637-DB1898CDA8B7}"/>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第4季 </a:t>
          </a:r>
          <a:r>
            <a:rPr lang="en-US" altLang="zh-TW"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4</a:t>
          </a:r>
          <a:endParaRPr lang="zh-TW" altLang="en-US" sz="1100">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132E1C50-E871-4EE0-9F36-FA6B87B02C85}"/>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第1季  </a:t>
          </a:r>
          <a:r>
            <a:rPr lang="en-US" altLang="zh-TW"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1</a:t>
          </a:r>
          <a:endParaRPr lang="zh-TW" altLang="en-US" sz="1100">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9A0EE9B-2611-4814-BF03-9314243216CC}"/>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8CD69631-4F6A-4281-B788-8D41741314A0}"/>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93382E3-43F8-49A7-9DB8-4136967B8102}"/>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F8E6DF73-6DA9-4C5D-A6A1-A8FE835B5A9E}"/>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452E5CC-104C-4CE2-B025-BB341EB6AF6F}"/>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B92DAD83-D393-4CC0-812F-8628E974C9D5}"/>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7A0CDD71-8136-4901-9F28-7FC77FC569FA}"/>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EB7B4611-D4C5-4BB8-8262-72CAE73054B9}"/>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477BA00E-6781-49E5-AD69-EE1163EAA5B9}"/>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295DED9-3836-448D-8432-1D3AB7549D93}"/>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D42CDDCB-D6DA-47C7-8BD2-E4F8B77C90D8}"/>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4B3A1290-BD15-4C1D-BF1F-2BCA812CC088}"/>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67B21847-96E9-4B31-9D36-1886F4D3881D}"/>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6511276E-0EB0-4F3E-A306-4BFEFE5C2CCC}"/>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15CEF993-7B49-43D0-A426-E56C6868E634}"/>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A0CE78A4-BBFA-499C-AF40-DA3017BA2C71}"/>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38E53AA1-A877-453D-96DA-9B4BC6D8931A}"/>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8BE69DA5-7D9C-4BDF-B6DB-AE7DC6CABE54}"/>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84C77A1A-B05B-4A33-9FC4-8913AD3F7BED}"/>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DD79C997-34D3-43F6-9C6F-C5811147230A}"/>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B115D28F-475E-4EEB-B38F-EB7E6449E228}"/>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B15691CB-1BCB-4E7B-884E-30325581055C}"/>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F85F901-B865-4F3C-A632-C25132756E34}"/>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87417DCE-DC35-4F5B-989A-2A050B2440FD}"/>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a:spLocks noChangeArrowheads="1"/>
        </xdr:cNvSpPr>
      </xdr:nvSpPr>
      <xdr:spPr bwMode="auto">
        <a:xfrm>
          <a:off x="2695575" y="28575"/>
          <a:ext cx="1139892"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200-000003000000}"/>
            </a:ext>
          </a:extLst>
        </xdr:cNvPr>
        <xdr:cNvSpPr txBox="1">
          <a:spLocks noChangeArrowheads="1"/>
        </xdr:cNvSpPr>
      </xdr:nvSpPr>
      <xdr:spPr bwMode="auto">
        <a:xfrm>
          <a:off x="4229100" y="28575"/>
          <a:ext cx="971617"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200-000004000000}"/>
            </a:ext>
          </a:extLst>
        </xdr:cNvPr>
        <xdr:cNvSpPr txBox="1">
          <a:spLocks noChangeArrowheads="1"/>
        </xdr:cNvSpPr>
      </xdr:nvSpPr>
      <xdr:spPr bwMode="auto">
        <a:xfrm>
          <a:off x="5644515" y="28575"/>
          <a:ext cx="930027"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2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a:spLocks noChangeArrowheads="1"/>
        </xdr:cNvSpPr>
      </xdr:nvSpPr>
      <xdr:spPr bwMode="auto">
        <a:xfrm>
          <a:off x="2697480" y="28575"/>
          <a:ext cx="1137835"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300-000003000000}"/>
            </a:ext>
          </a:extLst>
        </xdr:cNvPr>
        <xdr:cNvSpPr txBox="1">
          <a:spLocks noChangeArrowheads="1"/>
        </xdr:cNvSpPr>
      </xdr:nvSpPr>
      <xdr:spPr bwMode="auto">
        <a:xfrm>
          <a:off x="4231005" y="28575"/>
          <a:ext cx="963966"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300-000004000000}"/>
            </a:ext>
          </a:extLst>
        </xdr:cNvPr>
        <xdr:cNvSpPr txBox="1">
          <a:spLocks noChangeArrowheads="1"/>
        </xdr:cNvSpPr>
      </xdr:nvSpPr>
      <xdr:spPr bwMode="auto">
        <a:xfrm>
          <a:off x="5640705" y="28575"/>
          <a:ext cx="931842"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3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400-000002000000}"/>
            </a:ext>
          </a:extLst>
        </xdr:cNvPr>
        <xdr:cNvSpPr txBox="1">
          <a:spLocks noChangeArrowheads="1"/>
        </xdr:cNvSpPr>
      </xdr:nvSpPr>
      <xdr:spPr bwMode="auto">
        <a:xfrm>
          <a:off x="2701290" y="28575"/>
          <a:ext cx="1042307"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400-000003000000}"/>
            </a:ext>
          </a:extLst>
        </xdr:cNvPr>
        <xdr:cNvSpPr txBox="1">
          <a:spLocks noChangeArrowheads="1"/>
        </xdr:cNvSpPr>
      </xdr:nvSpPr>
      <xdr:spPr bwMode="auto">
        <a:xfrm>
          <a:off x="4143375" y="28575"/>
          <a:ext cx="864814"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400-000004000000}"/>
            </a:ext>
          </a:extLst>
        </xdr:cNvPr>
        <xdr:cNvSpPr txBox="1">
          <a:spLocks noChangeArrowheads="1"/>
        </xdr:cNvSpPr>
      </xdr:nvSpPr>
      <xdr:spPr bwMode="auto">
        <a:xfrm>
          <a:off x="5412105" y="28575"/>
          <a:ext cx="973623"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4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10199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500-000002000000}"/>
            </a:ext>
          </a:extLst>
        </xdr:cNvPr>
        <xdr:cNvSpPr txBox="1">
          <a:spLocks noChangeArrowheads="1"/>
        </xdr:cNvSpPr>
      </xdr:nvSpPr>
      <xdr:spPr bwMode="auto">
        <a:xfrm>
          <a:off x="2703195" y="28575"/>
          <a:ext cx="1040278"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441960</xdr:colOff>
      <xdr:row>0</xdr:row>
      <xdr:rowOff>28575</xdr:rowOff>
    </xdr:from>
    <xdr:to>
      <xdr:col>8</xdr:col>
      <xdr:colOff>360125</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500-000003000000}"/>
            </a:ext>
          </a:extLst>
        </xdr:cNvPr>
        <xdr:cNvSpPr txBox="1">
          <a:spLocks noChangeArrowheads="1"/>
        </xdr:cNvSpPr>
      </xdr:nvSpPr>
      <xdr:spPr bwMode="auto">
        <a:xfrm>
          <a:off x="4145280" y="28575"/>
          <a:ext cx="864814"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168031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500-000004000000}"/>
            </a:ext>
          </a:extLst>
        </xdr:cNvPr>
        <xdr:cNvSpPr txBox="1">
          <a:spLocks noChangeArrowheads="1"/>
        </xdr:cNvSpPr>
      </xdr:nvSpPr>
      <xdr:spPr bwMode="auto">
        <a:xfrm>
          <a:off x="5415915" y="28575"/>
          <a:ext cx="967816"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5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10236</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600-000002000000}"/>
            </a:ext>
          </a:extLst>
        </xdr:cNvPr>
        <xdr:cNvSpPr txBox="1">
          <a:spLocks noChangeArrowheads="1"/>
        </xdr:cNvSpPr>
      </xdr:nvSpPr>
      <xdr:spPr bwMode="auto">
        <a:xfrm>
          <a:off x="2625090" y="28575"/>
          <a:ext cx="1026903"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360091</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600-000003000000}"/>
            </a:ext>
          </a:extLst>
        </xdr:cNvPr>
        <xdr:cNvSpPr txBox="1">
          <a:spLocks noChangeArrowheads="1"/>
        </xdr:cNvSpPr>
      </xdr:nvSpPr>
      <xdr:spPr bwMode="auto">
        <a:xfrm>
          <a:off x="4057650" y="28575"/>
          <a:ext cx="874397"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168031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600-000004000000}"/>
            </a:ext>
          </a:extLst>
        </xdr:cNvPr>
        <xdr:cNvSpPr txBox="1">
          <a:spLocks noChangeArrowheads="1"/>
        </xdr:cNvSpPr>
      </xdr:nvSpPr>
      <xdr:spPr bwMode="auto">
        <a:xfrm>
          <a:off x="5324475" y="28575"/>
          <a:ext cx="826737"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600-000005000000}"/>
            </a:ext>
          </a:extLst>
        </xdr:cNvPr>
        <xdr:cNvSpPr txBox="1">
          <a:spLocks noChangeArrowheads="1"/>
        </xdr:cNvSpPr>
      </xdr:nvSpPr>
      <xdr:spPr bwMode="auto">
        <a:xfrm>
          <a:off x="130302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zoomScale="110" zoomScaleNormal="110" workbookViewId="0">
      <pane ySplit="5" topLeftCell="A25" activePane="bottomLeft" state="frozen"/>
      <selection activeCell="C4" sqref="C4"/>
      <selection pane="bottomLeft" activeCell="A54" sqref="A54"/>
    </sheetView>
  </sheetViews>
  <sheetFormatPr defaultRowHeight="12" x14ac:dyDescent="0.2"/>
  <cols>
    <col min="1" max="1" width="19.5" customWidth="1"/>
    <col min="2" max="2" width="15" customWidth="1"/>
    <col min="3" max="3" width="13.6640625" customWidth="1"/>
    <col min="4" max="4" width="12" customWidth="1"/>
    <col min="5" max="6" width="17.1640625" customWidth="1"/>
    <col min="7" max="7" width="19.33203125" customWidth="1"/>
    <col min="8" max="8" width="11.1640625" customWidth="1"/>
    <col min="9" max="9" width="12" customWidth="1"/>
    <col min="10" max="10" width="11.5" customWidth="1"/>
    <col min="11" max="11" width="15" customWidth="1"/>
    <col min="12" max="12" width="16" customWidth="1"/>
    <col min="13" max="13" width="15" customWidth="1"/>
    <col min="14" max="14" width="4.83203125" hidden="1" customWidth="1"/>
    <col min="15" max="15" width="4.33203125" hidden="1" customWidth="1"/>
  </cols>
  <sheetData>
    <row r="1" spans="1:19" s="34" customFormat="1" ht="24" customHeight="1" x14ac:dyDescent="0.2">
      <c r="A1" s="92" t="s">
        <v>74</v>
      </c>
      <c r="B1" s="92"/>
      <c r="C1" s="92"/>
      <c r="D1" s="92"/>
      <c r="E1" s="92"/>
      <c r="F1" s="92"/>
      <c r="G1" s="92"/>
      <c r="H1" s="92"/>
      <c r="I1" s="92"/>
      <c r="J1" s="92"/>
      <c r="K1" s="92"/>
      <c r="L1" s="92"/>
      <c r="M1" s="92"/>
    </row>
    <row r="2" spans="1:19" s="35" customFormat="1" ht="15" customHeight="1" x14ac:dyDescent="0.2">
      <c r="A2" s="83" t="s">
        <v>75</v>
      </c>
      <c r="B2" s="96" t="s">
        <v>76</v>
      </c>
      <c r="C2" s="97"/>
      <c r="D2" s="97"/>
      <c r="E2" s="97"/>
      <c r="F2" s="97"/>
      <c r="G2" s="97"/>
      <c r="H2" s="98" t="s">
        <v>77</v>
      </c>
      <c r="I2" s="97"/>
      <c r="J2" s="97"/>
      <c r="K2" s="97"/>
      <c r="L2" s="97"/>
      <c r="M2" s="97"/>
    </row>
    <row r="3" spans="1:19" s="35" customFormat="1" ht="21.75" customHeight="1" x14ac:dyDescent="0.2">
      <c r="A3" s="84"/>
      <c r="B3" s="87" t="s">
        <v>18</v>
      </c>
      <c r="C3" s="88"/>
      <c r="D3" s="88"/>
      <c r="E3" s="93" t="s">
        <v>78</v>
      </c>
      <c r="F3" s="93" t="s">
        <v>79</v>
      </c>
      <c r="G3" s="93" t="s">
        <v>80</v>
      </c>
      <c r="H3" s="95" t="s">
        <v>19</v>
      </c>
      <c r="I3" s="88"/>
      <c r="J3" s="88"/>
      <c r="K3" s="93" t="s">
        <v>78</v>
      </c>
      <c r="L3" s="93" t="s">
        <v>79</v>
      </c>
      <c r="M3" s="99" t="s">
        <v>80</v>
      </c>
    </row>
    <row r="4" spans="1:19" s="35" customFormat="1" ht="49.15" customHeight="1" x14ac:dyDescent="0.2">
      <c r="A4" s="84"/>
      <c r="B4" s="36" t="s">
        <v>20</v>
      </c>
      <c r="C4" s="36" t="s">
        <v>21</v>
      </c>
      <c r="D4" s="36" t="s">
        <v>22</v>
      </c>
      <c r="E4" s="94"/>
      <c r="F4" s="94"/>
      <c r="G4" s="94"/>
      <c r="H4" s="37" t="s">
        <v>20</v>
      </c>
      <c r="I4" s="36" t="s">
        <v>21</v>
      </c>
      <c r="J4" s="36" t="s">
        <v>22</v>
      </c>
      <c r="K4" s="94"/>
      <c r="L4" s="94"/>
      <c r="M4" s="100"/>
    </row>
    <row r="5" spans="1:19" s="35" customFormat="1" ht="17.25" customHeight="1" x14ac:dyDescent="0.2">
      <c r="A5" s="101"/>
      <c r="B5" s="1" t="s">
        <v>8</v>
      </c>
      <c r="C5" s="1" t="s">
        <v>9</v>
      </c>
      <c r="D5" s="1" t="s">
        <v>10</v>
      </c>
      <c r="E5" s="1" t="s">
        <v>5</v>
      </c>
      <c r="F5" s="1" t="s">
        <v>6</v>
      </c>
      <c r="G5" s="5" t="s">
        <v>7</v>
      </c>
      <c r="H5" s="6" t="s">
        <v>12</v>
      </c>
      <c r="I5" s="1" t="s">
        <v>9</v>
      </c>
      <c r="J5" s="1" t="s">
        <v>10</v>
      </c>
      <c r="K5" s="1" t="s">
        <v>5</v>
      </c>
      <c r="L5" s="1" t="s">
        <v>6</v>
      </c>
      <c r="M5" s="5" t="s">
        <v>7</v>
      </c>
    </row>
    <row r="6" spans="1:19" s="11" customFormat="1" ht="16.149999999999999" customHeight="1" x14ac:dyDescent="0.2">
      <c r="A6" s="26" t="s">
        <v>83</v>
      </c>
      <c r="B6" s="52">
        <v>10878</v>
      </c>
      <c r="C6" s="38">
        <v>6122</v>
      </c>
      <c r="D6" s="53">
        <v>4756</v>
      </c>
      <c r="E6" s="52">
        <v>281</v>
      </c>
      <c r="F6" s="38">
        <v>1707</v>
      </c>
      <c r="G6" s="54">
        <v>8890</v>
      </c>
      <c r="H6" s="55">
        <v>31940</v>
      </c>
      <c r="I6" s="38">
        <v>16249</v>
      </c>
      <c r="J6" s="53">
        <v>15691</v>
      </c>
      <c r="K6" s="52">
        <v>286</v>
      </c>
      <c r="L6" s="38">
        <v>4260</v>
      </c>
      <c r="M6" s="38">
        <v>27394</v>
      </c>
      <c r="N6" s="27" t="e">
        <f>SUM(#REF!)</f>
        <v>#REF!</v>
      </c>
      <c r="O6" s="28" t="e">
        <f>SUM(#REF!)</f>
        <v>#REF!</v>
      </c>
    </row>
    <row r="7" spans="1:19" s="11" customFormat="1" ht="16.149999999999999" customHeight="1" x14ac:dyDescent="0.2">
      <c r="A7" s="26" t="s">
        <v>84</v>
      </c>
      <c r="B7" s="52">
        <v>10888</v>
      </c>
      <c r="C7" s="38">
        <v>6173</v>
      </c>
      <c r="D7" s="53">
        <v>4715</v>
      </c>
      <c r="E7" s="52">
        <v>239</v>
      </c>
      <c r="F7" s="38">
        <v>1649</v>
      </c>
      <c r="G7" s="54">
        <v>9000</v>
      </c>
      <c r="H7" s="55">
        <v>31789</v>
      </c>
      <c r="I7" s="38">
        <v>16225</v>
      </c>
      <c r="J7" s="53">
        <v>15564</v>
      </c>
      <c r="K7" s="52">
        <v>241</v>
      </c>
      <c r="L7" s="38">
        <v>4017</v>
      </c>
      <c r="M7" s="38">
        <v>27531</v>
      </c>
      <c r="N7" s="9" t="e">
        <f>SUM(N8:N23)</f>
        <v>#REF!</v>
      </c>
      <c r="O7" s="51" t="e">
        <f>SUM(O8:O23)</f>
        <v>#REF!</v>
      </c>
    </row>
    <row r="8" spans="1:19" ht="16.149999999999999" customHeight="1" x14ac:dyDescent="0.2">
      <c r="A8" s="26" t="s">
        <v>85</v>
      </c>
      <c r="B8" s="52">
        <v>10925</v>
      </c>
      <c r="C8" s="38">
        <v>6221</v>
      </c>
      <c r="D8" s="53">
        <v>4704</v>
      </c>
      <c r="E8" s="52">
        <v>210</v>
      </c>
      <c r="F8" s="38">
        <v>1510</v>
      </c>
      <c r="G8" s="54">
        <v>9205</v>
      </c>
      <c r="H8" s="55">
        <v>31253</v>
      </c>
      <c r="I8" s="38">
        <v>15980</v>
      </c>
      <c r="J8" s="53">
        <v>15273</v>
      </c>
      <c r="K8" s="52">
        <v>213</v>
      </c>
      <c r="L8" s="38">
        <v>3526</v>
      </c>
      <c r="M8" s="38">
        <v>27514</v>
      </c>
      <c r="N8" s="53" t="e">
        <f>SUM(N9:N32)</f>
        <v>#REF!</v>
      </c>
      <c r="O8" s="56" t="e">
        <f>SUM(O9:O32)</f>
        <v>#REF!</v>
      </c>
    </row>
    <row r="9" spans="1:19" ht="16.149999999999999" customHeight="1" x14ac:dyDescent="0.2">
      <c r="A9" s="26" t="s">
        <v>86</v>
      </c>
      <c r="B9" s="52">
        <v>11292</v>
      </c>
      <c r="C9" s="38">
        <v>6422</v>
      </c>
      <c r="D9" s="53">
        <v>4870</v>
      </c>
      <c r="E9" s="52">
        <v>181</v>
      </c>
      <c r="F9" s="38">
        <v>1467</v>
      </c>
      <c r="G9" s="54">
        <v>9644</v>
      </c>
      <c r="H9" s="55">
        <v>32069</v>
      </c>
      <c r="I9" s="38">
        <v>16425</v>
      </c>
      <c r="J9" s="53">
        <v>15644</v>
      </c>
      <c r="K9" s="52">
        <v>184</v>
      </c>
      <c r="L9" s="38">
        <v>3346</v>
      </c>
      <c r="M9" s="38">
        <v>28539</v>
      </c>
      <c r="N9" s="53" t="e">
        <f>SUM(N10:N38)</f>
        <v>#REF!</v>
      </c>
      <c r="O9" s="56" t="e">
        <f>SUM(O10:O38)</f>
        <v>#REF!</v>
      </c>
    </row>
    <row r="10" spans="1:19" s="11" customFormat="1" ht="16.149999999999999" customHeight="1" x14ac:dyDescent="0.2">
      <c r="A10" s="26" t="s">
        <v>87</v>
      </c>
      <c r="B10" s="52">
        <v>10720</v>
      </c>
      <c r="C10" s="38">
        <v>6062</v>
      </c>
      <c r="D10" s="53">
        <v>4658</v>
      </c>
      <c r="E10" s="52">
        <v>40</v>
      </c>
      <c r="F10" s="38">
        <v>1324</v>
      </c>
      <c r="G10" s="54">
        <v>9356</v>
      </c>
      <c r="H10" s="55">
        <v>30810</v>
      </c>
      <c r="I10" s="38">
        <v>15711</v>
      </c>
      <c r="J10" s="53">
        <v>15099</v>
      </c>
      <c r="K10" s="52">
        <v>43</v>
      </c>
      <c r="L10" s="38">
        <v>3067</v>
      </c>
      <c r="M10" s="38">
        <v>27700</v>
      </c>
      <c r="N10" s="9" t="e">
        <f>SUM(N11:N38)</f>
        <v>#REF!</v>
      </c>
      <c r="O10" s="51" t="e">
        <f>SUM(O11:O38)</f>
        <v>#REF!</v>
      </c>
    </row>
    <row r="11" spans="1:19" ht="15.75" customHeight="1" x14ac:dyDescent="0.2">
      <c r="A11" s="26" t="s">
        <v>88</v>
      </c>
      <c r="B11" s="52">
        <v>10693</v>
      </c>
      <c r="C11" s="38">
        <v>6139</v>
      </c>
      <c r="D11" s="53">
        <v>4554</v>
      </c>
      <c r="E11" s="52">
        <v>32</v>
      </c>
      <c r="F11" s="38">
        <v>1216</v>
      </c>
      <c r="G11" s="54">
        <v>9445</v>
      </c>
      <c r="H11" s="55">
        <v>30277</v>
      </c>
      <c r="I11" s="38">
        <v>15557</v>
      </c>
      <c r="J11" s="53">
        <v>14720</v>
      </c>
      <c r="K11" s="52">
        <v>33</v>
      </c>
      <c r="L11" s="38">
        <v>2758</v>
      </c>
      <c r="M11" s="38">
        <v>27486</v>
      </c>
      <c r="N11" s="53" t="e">
        <f>SUM(N12:N42)</f>
        <v>#REF!</v>
      </c>
      <c r="O11" s="56" t="e">
        <f>SUM(O12:O42)</f>
        <v>#REF!</v>
      </c>
    </row>
    <row r="12" spans="1:19" ht="16.149999999999999" customHeight="1" x14ac:dyDescent="0.2">
      <c r="A12" s="26" t="s">
        <v>89</v>
      </c>
      <c r="B12" s="52">
        <v>10949</v>
      </c>
      <c r="C12" s="38">
        <v>6276</v>
      </c>
      <c r="D12" s="53">
        <v>4673</v>
      </c>
      <c r="E12" s="52">
        <v>26</v>
      </c>
      <c r="F12" s="38">
        <v>1214</v>
      </c>
      <c r="G12" s="54">
        <v>9709</v>
      </c>
      <c r="H12" s="55">
        <v>30415</v>
      </c>
      <c r="I12" s="38">
        <v>15610</v>
      </c>
      <c r="J12" s="53">
        <v>14805</v>
      </c>
      <c r="K12" s="52">
        <v>26</v>
      </c>
      <c r="L12" s="38">
        <v>2684</v>
      </c>
      <c r="M12" s="38">
        <v>27705</v>
      </c>
      <c r="N12" s="53" t="e">
        <f>SUM(N13:N47)</f>
        <v>#REF!</v>
      </c>
      <c r="O12" s="56" t="e">
        <f>SUM(O13:O47)</f>
        <v>#REF!</v>
      </c>
    </row>
    <row r="13" spans="1:19" ht="16.149999999999999" customHeight="1" x14ac:dyDescent="0.2">
      <c r="A13" s="26" t="s">
        <v>90</v>
      </c>
      <c r="B13" s="52">
        <v>11160</v>
      </c>
      <c r="C13" s="38">
        <v>6320</v>
      </c>
      <c r="D13" s="53">
        <v>4840</v>
      </c>
      <c r="E13" s="52">
        <v>30</v>
      </c>
      <c r="F13" s="38">
        <v>1157</v>
      </c>
      <c r="G13" s="54">
        <v>9973</v>
      </c>
      <c r="H13" s="55">
        <v>30799</v>
      </c>
      <c r="I13" s="38">
        <v>15760</v>
      </c>
      <c r="J13" s="53">
        <v>15039</v>
      </c>
      <c r="K13" s="52">
        <v>31</v>
      </c>
      <c r="L13" s="38">
        <v>2588</v>
      </c>
      <c r="M13" s="38">
        <v>28180</v>
      </c>
      <c r="N13" s="53" t="e">
        <f>SUM(N14:N52)</f>
        <v>#REF!</v>
      </c>
      <c r="O13" s="56" t="e">
        <f>SUM(O14:O52)</f>
        <v>#REF!</v>
      </c>
    </row>
    <row r="14" spans="1:19" ht="15.75" customHeight="1" x14ac:dyDescent="0.2">
      <c r="A14" s="26" t="s">
        <v>91</v>
      </c>
      <c r="B14" s="52">
        <v>10935</v>
      </c>
      <c r="C14" s="38">
        <v>6218</v>
      </c>
      <c r="D14" s="53">
        <v>4717</v>
      </c>
      <c r="E14" s="52">
        <v>28</v>
      </c>
      <c r="F14" s="38">
        <v>1130</v>
      </c>
      <c r="G14" s="54">
        <v>9777</v>
      </c>
      <c r="H14" s="55">
        <v>29492</v>
      </c>
      <c r="I14" s="38">
        <v>15166</v>
      </c>
      <c r="J14" s="53">
        <v>14326</v>
      </c>
      <c r="K14" s="52">
        <v>28</v>
      </c>
      <c r="L14" s="38">
        <v>2441</v>
      </c>
      <c r="M14" s="38">
        <v>27023</v>
      </c>
      <c r="N14" s="2"/>
      <c r="O14" s="2"/>
    </row>
    <row r="15" spans="1:19" ht="15.75" customHeight="1" x14ac:dyDescent="0.2">
      <c r="A15" s="26" t="s">
        <v>133</v>
      </c>
      <c r="B15" s="52">
        <v>10800</v>
      </c>
      <c r="C15" s="38">
        <v>6100</v>
      </c>
      <c r="D15" s="53">
        <v>4700</v>
      </c>
      <c r="E15" s="52">
        <v>30</v>
      </c>
      <c r="F15" s="38">
        <v>1070</v>
      </c>
      <c r="G15" s="54">
        <v>9700</v>
      </c>
      <c r="H15" s="55">
        <v>28423</v>
      </c>
      <c r="I15" s="38">
        <v>14633</v>
      </c>
      <c r="J15" s="53">
        <v>13790</v>
      </c>
      <c r="K15" s="52">
        <v>30</v>
      </c>
      <c r="L15" s="38">
        <v>2256</v>
      </c>
      <c r="M15" s="38">
        <v>26137</v>
      </c>
      <c r="N15" s="2"/>
      <c r="O15" s="2"/>
      <c r="Q15" s="68"/>
      <c r="R15" s="68"/>
      <c r="S15" s="68"/>
    </row>
    <row r="16" spans="1:19" ht="15.75" hidden="1" customHeight="1" x14ac:dyDescent="0.2">
      <c r="A16" s="8" t="s">
        <v>81</v>
      </c>
      <c r="B16" s="52">
        <v>10439</v>
      </c>
      <c r="C16" s="38">
        <v>5948</v>
      </c>
      <c r="D16" s="53">
        <v>4491</v>
      </c>
      <c r="E16" s="38">
        <v>33</v>
      </c>
      <c r="F16" s="30">
        <v>1087</v>
      </c>
      <c r="G16" s="54">
        <v>9319</v>
      </c>
      <c r="H16" s="55">
        <v>27721</v>
      </c>
      <c r="I16" s="38">
        <v>14286</v>
      </c>
      <c r="J16" s="53">
        <v>13435</v>
      </c>
      <c r="K16" s="52">
        <v>34</v>
      </c>
      <c r="L16" s="38">
        <v>2281</v>
      </c>
      <c r="M16" s="38">
        <v>25406</v>
      </c>
      <c r="N16" s="2"/>
      <c r="O16" s="2"/>
      <c r="Q16" s="65"/>
      <c r="R16" s="65"/>
      <c r="S16" s="65"/>
    </row>
    <row r="17" spans="1:19" s="11" customFormat="1" ht="15.75" hidden="1" customHeight="1" x14ac:dyDescent="0.2">
      <c r="A17" s="8" t="s">
        <v>131</v>
      </c>
      <c r="B17" s="52">
        <v>10632</v>
      </c>
      <c r="C17" s="38">
        <v>6030</v>
      </c>
      <c r="D17" s="53">
        <v>4602</v>
      </c>
      <c r="E17" s="38">
        <v>30</v>
      </c>
      <c r="F17" s="30">
        <v>1080</v>
      </c>
      <c r="G17" s="54">
        <v>9522</v>
      </c>
      <c r="H17" s="55">
        <v>28195</v>
      </c>
      <c r="I17" s="38">
        <v>14542</v>
      </c>
      <c r="J17" s="53">
        <v>13653</v>
      </c>
      <c r="K17" s="52">
        <v>30</v>
      </c>
      <c r="L17" s="38">
        <v>2286</v>
      </c>
      <c r="M17" s="38">
        <v>25879</v>
      </c>
      <c r="N17" s="58"/>
      <c r="O17" s="58"/>
      <c r="Q17" s="64"/>
      <c r="R17" s="64"/>
      <c r="S17" s="64"/>
    </row>
    <row r="18" spans="1:19" ht="15.75" hidden="1" customHeight="1" x14ac:dyDescent="0.2">
      <c r="A18" s="8" t="s">
        <v>132</v>
      </c>
      <c r="B18" s="52">
        <v>10634</v>
      </c>
      <c r="C18" s="38">
        <v>6038</v>
      </c>
      <c r="D18" s="53">
        <v>4596</v>
      </c>
      <c r="E18" s="38">
        <v>30</v>
      </c>
      <c r="F18" s="30">
        <v>1069</v>
      </c>
      <c r="G18" s="54">
        <v>9535</v>
      </c>
      <c r="H18" s="55">
        <v>27998</v>
      </c>
      <c r="I18" s="38">
        <v>14438</v>
      </c>
      <c r="J18" s="53">
        <v>13560</v>
      </c>
      <c r="K18" s="52">
        <v>30</v>
      </c>
      <c r="L18" s="38">
        <v>2257</v>
      </c>
      <c r="M18" s="38">
        <v>25711</v>
      </c>
      <c r="N18" s="2"/>
      <c r="O18" s="2"/>
      <c r="Q18" s="68"/>
      <c r="R18" s="68"/>
      <c r="S18" s="68"/>
    </row>
    <row r="19" spans="1:19" s="11" customFormat="1" ht="15.75" hidden="1" customHeight="1" x14ac:dyDescent="0.2">
      <c r="A19" s="8" t="s">
        <v>82</v>
      </c>
      <c r="B19" s="52">
        <v>10800</v>
      </c>
      <c r="C19" s="38">
        <v>6100</v>
      </c>
      <c r="D19" s="53">
        <v>4700</v>
      </c>
      <c r="E19" s="52">
        <v>30</v>
      </c>
      <c r="F19" s="38">
        <v>1070</v>
      </c>
      <c r="G19" s="54">
        <v>9700</v>
      </c>
      <c r="H19" s="55">
        <v>28423</v>
      </c>
      <c r="I19" s="38">
        <v>14633</v>
      </c>
      <c r="J19" s="53">
        <v>13790</v>
      </c>
      <c r="K19" s="52">
        <v>30</v>
      </c>
      <c r="L19" s="38">
        <v>2256</v>
      </c>
      <c r="M19" s="38">
        <v>26137</v>
      </c>
      <c r="N19" s="58"/>
      <c r="O19" s="58"/>
      <c r="Q19" s="64"/>
      <c r="R19" s="64"/>
      <c r="S19" s="64"/>
    </row>
    <row r="20" spans="1:19" ht="15.75" customHeight="1" x14ac:dyDescent="0.2">
      <c r="A20" s="26" t="s">
        <v>177</v>
      </c>
      <c r="B20" s="52">
        <v>11100</v>
      </c>
      <c r="C20" s="38">
        <v>6193</v>
      </c>
      <c r="D20" s="53">
        <v>4907</v>
      </c>
      <c r="E20" s="52">
        <v>34</v>
      </c>
      <c r="F20" s="38">
        <v>1062</v>
      </c>
      <c r="G20" s="54">
        <v>10004</v>
      </c>
      <c r="H20" s="55">
        <v>28854</v>
      </c>
      <c r="I20" s="38">
        <v>14845</v>
      </c>
      <c r="J20" s="53">
        <v>14009</v>
      </c>
      <c r="K20" s="52">
        <v>35</v>
      </c>
      <c r="L20" s="38">
        <v>2135</v>
      </c>
      <c r="M20" s="38">
        <v>26684</v>
      </c>
      <c r="N20" s="2"/>
      <c r="O20" s="2"/>
      <c r="Q20" s="65"/>
      <c r="R20" s="65"/>
      <c r="S20" s="65"/>
    </row>
    <row r="21" spans="1:19" hidden="1" x14ac:dyDescent="0.2">
      <c r="A21" s="8" t="s">
        <v>167</v>
      </c>
      <c r="B21" s="52">
        <v>10676</v>
      </c>
      <c r="C21" s="38">
        <v>6022</v>
      </c>
      <c r="D21" s="53">
        <v>4654</v>
      </c>
      <c r="E21" s="52">
        <v>36</v>
      </c>
      <c r="F21" s="38">
        <v>1065</v>
      </c>
      <c r="G21" s="54">
        <v>9575</v>
      </c>
      <c r="H21" s="55">
        <v>27991</v>
      </c>
      <c r="I21" s="38">
        <v>14457</v>
      </c>
      <c r="J21" s="53">
        <v>13534</v>
      </c>
      <c r="K21" s="52">
        <v>37</v>
      </c>
      <c r="L21" s="38">
        <v>2167</v>
      </c>
      <c r="M21" s="38">
        <v>25787</v>
      </c>
      <c r="N21" s="2"/>
      <c r="O21" s="2"/>
    </row>
    <row r="22" spans="1:19" hidden="1" x14ac:dyDescent="0.2">
      <c r="A22" s="8" t="s">
        <v>171</v>
      </c>
      <c r="B22" s="52">
        <v>10898</v>
      </c>
      <c r="C22" s="38">
        <v>6120</v>
      </c>
      <c r="D22" s="53">
        <v>4778</v>
      </c>
      <c r="E22" s="38">
        <v>35</v>
      </c>
      <c r="F22" s="30">
        <v>1068</v>
      </c>
      <c r="G22" s="54">
        <v>9795</v>
      </c>
      <c r="H22" s="55">
        <v>28561</v>
      </c>
      <c r="I22" s="38">
        <v>14752</v>
      </c>
      <c r="J22" s="53">
        <v>13809</v>
      </c>
      <c r="K22" s="52">
        <v>36</v>
      </c>
      <c r="L22" s="38">
        <v>2164</v>
      </c>
      <c r="M22" s="38">
        <v>26361</v>
      </c>
      <c r="N22" s="2"/>
      <c r="O22" s="2"/>
    </row>
    <row r="23" spans="1:19" s="11" customFormat="1" ht="15.75" hidden="1" customHeight="1" x14ac:dyDescent="0.2">
      <c r="A23" s="8" t="s">
        <v>172</v>
      </c>
      <c r="B23" s="52">
        <v>10905</v>
      </c>
      <c r="C23" s="38">
        <v>6129</v>
      </c>
      <c r="D23" s="53">
        <v>4776</v>
      </c>
      <c r="E23" s="38">
        <v>34</v>
      </c>
      <c r="F23" s="30">
        <v>1062</v>
      </c>
      <c r="G23" s="54">
        <v>9809</v>
      </c>
      <c r="H23" s="55">
        <v>28398</v>
      </c>
      <c r="I23" s="38">
        <v>14679</v>
      </c>
      <c r="J23" s="53">
        <v>13719</v>
      </c>
      <c r="K23" s="52">
        <v>35</v>
      </c>
      <c r="L23" s="38">
        <v>2149</v>
      </c>
      <c r="M23" s="38">
        <v>26214</v>
      </c>
    </row>
    <row r="24" spans="1:19" ht="15" hidden="1" customHeight="1" x14ac:dyDescent="0.2">
      <c r="A24" s="8" t="s">
        <v>178</v>
      </c>
      <c r="B24" s="52">
        <v>11100</v>
      </c>
      <c r="C24" s="38">
        <v>6193</v>
      </c>
      <c r="D24" s="53">
        <v>4907</v>
      </c>
      <c r="E24" s="52">
        <v>34</v>
      </c>
      <c r="F24" s="38">
        <v>1062</v>
      </c>
      <c r="G24" s="54">
        <v>10004</v>
      </c>
      <c r="H24" s="55">
        <v>28854</v>
      </c>
      <c r="I24" s="38">
        <v>14845</v>
      </c>
      <c r="J24" s="53">
        <v>14009</v>
      </c>
      <c r="K24" s="52">
        <v>35</v>
      </c>
      <c r="L24" s="38">
        <v>2135</v>
      </c>
      <c r="M24" s="38">
        <v>26684</v>
      </c>
      <c r="N24" s="38"/>
      <c r="O24" s="38"/>
    </row>
    <row r="25" spans="1:19" ht="15" customHeight="1" x14ac:dyDescent="0.2">
      <c r="A25" s="26" t="s">
        <v>179</v>
      </c>
      <c r="B25" s="52"/>
      <c r="C25" s="38"/>
      <c r="D25" s="53"/>
      <c r="E25" s="52"/>
      <c r="F25" s="38"/>
      <c r="G25" s="54"/>
      <c r="H25" s="55"/>
      <c r="I25" s="38"/>
      <c r="J25" s="53"/>
      <c r="K25" s="52"/>
      <c r="L25" s="38"/>
      <c r="M25" s="38"/>
      <c r="N25" s="38"/>
      <c r="O25" s="38"/>
    </row>
    <row r="26" spans="1:19" ht="15" customHeight="1" x14ac:dyDescent="0.2">
      <c r="A26" s="74" t="s">
        <v>180</v>
      </c>
      <c r="B26" s="75">
        <v>10591</v>
      </c>
      <c r="C26" s="76">
        <v>5940</v>
      </c>
      <c r="D26" s="9">
        <v>4651</v>
      </c>
      <c r="E26" s="75">
        <v>35</v>
      </c>
      <c r="F26" s="76">
        <v>1079</v>
      </c>
      <c r="G26" s="77">
        <v>9477</v>
      </c>
      <c r="H26" s="78">
        <v>27312</v>
      </c>
      <c r="I26" s="76">
        <v>14079</v>
      </c>
      <c r="J26" s="9">
        <v>13233</v>
      </c>
      <c r="K26" s="75">
        <v>36</v>
      </c>
      <c r="L26" s="76">
        <v>2151</v>
      </c>
      <c r="M26" s="76">
        <v>25125</v>
      </c>
      <c r="N26" s="38"/>
      <c r="O26" s="38"/>
    </row>
    <row r="27" spans="1:19" ht="15" hidden="1" customHeight="1" x14ac:dyDescent="0.2">
      <c r="A27" s="8" t="s">
        <v>131</v>
      </c>
      <c r="B27" s="52"/>
      <c r="C27" s="38"/>
      <c r="D27" s="53"/>
      <c r="E27" s="38"/>
      <c r="F27" s="30"/>
      <c r="G27" s="54"/>
      <c r="H27" s="55"/>
      <c r="I27" s="38"/>
      <c r="J27" s="53"/>
      <c r="K27" s="52"/>
      <c r="L27" s="38"/>
      <c r="M27" s="38"/>
      <c r="N27" s="38"/>
      <c r="O27" s="38"/>
    </row>
    <row r="28" spans="1:19" ht="15" hidden="1" customHeight="1" x14ac:dyDescent="0.2">
      <c r="A28" s="8" t="s">
        <v>132</v>
      </c>
      <c r="B28" s="52"/>
      <c r="C28" s="38"/>
      <c r="D28" s="53"/>
      <c r="E28" s="38"/>
      <c r="F28" s="30"/>
      <c r="G28" s="54"/>
      <c r="H28" s="55"/>
      <c r="I28" s="38"/>
      <c r="J28" s="53"/>
      <c r="K28" s="52"/>
      <c r="L28" s="38"/>
      <c r="M28" s="38"/>
      <c r="N28" s="38"/>
      <c r="O28" s="38"/>
    </row>
    <row r="29" spans="1:19" ht="14.25" hidden="1" customHeight="1" x14ac:dyDescent="0.2">
      <c r="A29" s="8" t="s">
        <v>178</v>
      </c>
      <c r="B29" s="52"/>
      <c r="C29" s="38"/>
      <c r="D29" s="53"/>
      <c r="E29" s="52"/>
      <c r="F29" s="38"/>
      <c r="G29" s="54"/>
      <c r="H29" s="55"/>
      <c r="I29" s="38"/>
      <c r="J29" s="53"/>
      <c r="K29" s="52"/>
      <c r="L29" s="38"/>
      <c r="M29" s="38"/>
      <c r="N29" s="38"/>
      <c r="O29" s="38"/>
    </row>
    <row r="30" spans="1:19" ht="1.5" customHeight="1" x14ac:dyDescent="0.2">
      <c r="A30" s="73"/>
      <c r="B30" s="57"/>
      <c r="C30" s="57"/>
      <c r="D30" s="57"/>
      <c r="E30" s="57"/>
      <c r="F30" s="57"/>
      <c r="G30" s="57"/>
      <c r="H30" s="57"/>
      <c r="I30" s="57"/>
      <c r="J30" s="57"/>
      <c r="K30" s="57"/>
      <c r="L30" s="57"/>
      <c r="M30" s="57"/>
      <c r="N30" s="38"/>
      <c r="O30" s="38"/>
    </row>
    <row r="31" spans="1:19" x14ac:dyDescent="0.2">
      <c r="A31" t="s">
        <v>92</v>
      </c>
      <c r="N31" s="3"/>
    </row>
    <row r="32" spans="1:19" x14ac:dyDescent="0.2">
      <c r="A32" t="s">
        <v>11</v>
      </c>
      <c r="B32" s="38"/>
      <c r="C32" s="38"/>
      <c r="D32" s="38"/>
      <c r="E32" s="38"/>
      <c r="F32" s="38"/>
      <c r="G32" s="38"/>
      <c r="H32" s="38"/>
      <c r="I32" s="38"/>
      <c r="J32" s="38"/>
      <c r="K32" s="38"/>
      <c r="L32" s="38"/>
      <c r="M32" s="38"/>
      <c r="N32" s="38" t="e">
        <f>N31-#REF!</f>
        <v>#REF!</v>
      </c>
      <c r="O32" s="38" t="e">
        <f>O31-#REF!</f>
        <v>#REF!</v>
      </c>
    </row>
    <row r="33" spans="1:15" hidden="1" x14ac:dyDescent="0.2">
      <c r="A33" s="71" t="s">
        <v>93</v>
      </c>
      <c r="B33" s="38"/>
      <c r="C33" s="38"/>
      <c r="D33" s="38"/>
      <c r="E33" s="38"/>
      <c r="F33" s="38"/>
      <c r="G33" s="38"/>
      <c r="H33" s="38"/>
      <c r="I33" s="38"/>
      <c r="J33" s="38"/>
      <c r="K33" s="38"/>
      <c r="L33" s="38"/>
      <c r="M33" s="38"/>
      <c r="N33" s="38" t="e">
        <f>N32-#REF!</f>
        <v>#REF!</v>
      </c>
      <c r="O33" s="38" t="e">
        <f>O32-#REF!</f>
        <v>#REF!</v>
      </c>
    </row>
    <row r="34" spans="1:15" hidden="1" x14ac:dyDescent="0.2">
      <c r="A34" t="s">
        <v>94</v>
      </c>
      <c r="B34" s="38"/>
      <c r="C34" s="38"/>
      <c r="D34" s="38"/>
      <c r="E34" s="38"/>
      <c r="F34" s="38"/>
      <c r="G34" s="38"/>
      <c r="H34" s="38"/>
      <c r="I34" s="38"/>
      <c r="J34" s="38"/>
      <c r="K34" s="38"/>
      <c r="L34" s="38"/>
      <c r="M34" s="38"/>
      <c r="N34" s="38"/>
      <c r="O34" s="38"/>
    </row>
    <row r="35" spans="1:15" ht="13.15" customHeight="1" x14ac:dyDescent="0.2">
      <c r="A35" t="s">
        <v>168</v>
      </c>
      <c r="B35" s="39"/>
      <c r="C35" s="39"/>
      <c r="D35" s="39"/>
      <c r="E35" s="39"/>
      <c r="F35" s="39"/>
      <c r="G35" s="39"/>
      <c r="H35" s="39"/>
      <c r="I35" s="39"/>
      <c r="J35" s="39"/>
      <c r="K35" s="39"/>
      <c r="L35" s="39"/>
      <c r="M35" s="39"/>
      <c r="N35" s="38"/>
      <c r="O35" s="38"/>
    </row>
    <row r="36" spans="1:15" x14ac:dyDescent="0.2">
      <c r="A36" t="s">
        <v>169</v>
      </c>
      <c r="B36" s="38"/>
      <c r="C36" s="38"/>
      <c r="D36" s="38"/>
      <c r="E36" s="38"/>
      <c r="F36" s="38"/>
      <c r="G36" s="38"/>
      <c r="H36" s="38"/>
      <c r="I36" s="38"/>
      <c r="J36" s="38"/>
      <c r="K36" s="38"/>
      <c r="L36" s="38"/>
      <c r="M36" s="38"/>
      <c r="N36" s="38"/>
      <c r="O36" s="38"/>
    </row>
    <row r="37" spans="1:15" x14ac:dyDescent="0.2">
      <c r="A37" s="40" t="s">
        <v>170</v>
      </c>
      <c r="B37" s="38"/>
      <c r="C37" s="38"/>
      <c r="D37" s="38"/>
      <c r="E37" s="38"/>
      <c r="F37" s="38"/>
      <c r="G37" s="38"/>
      <c r="H37" s="38"/>
      <c r="I37" s="38"/>
      <c r="J37" s="38"/>
      <c r="K37" s="38"/>
      <c r="L37" s="38"/>
      <c r="M37" s="38"/>
      <c r="N37" s="38"/>
      <c r="O37" s="38"/>
    </row>
    <row r="38" spans="1:15" x14ac:dyDescent="0.2">
      <c r="A38" s="102"/>
      <c r="B38" s="102"/>
      <c r="C38" s="102"/>
      <c r="D38" s="102"/>
      <c r="E38" s="102"/>
      <c r="F38" s="102"/>
      <c r="G38" s="102"/>
      <c r="H38" s="102"/>
      <c r="I38" s="102"/>
      <c r="J38" s="102"/>
      <c r="K38" s="102"/>
      <c r="L38" s="102"/>
      <c r="M38" s="102"/>
      <c r="N38" s="38"/>
      <c r="O38" s="38"/>
    </row>
    <row r="39" spans="1:15" ht="24" customHeight="1" x14ac:dyDescent="0.2">
      <c r="A39" s="102" t="s">
        <v>15</v>
      </c>
      <c r="B39" s="103"/>
      <c r="C39" s="103"/>
      <c r="D39" s="103"/>
      <c r="E39" s="103"/>
      <c r="F39" s="103"/>
      <c r="G39" s="103"/>
      <c r="H39" s="103"/>
      <c r="I39" s="103"/>
      <c r="J39" s="103"/>
      <c r="K39" s="103"/>
      <c r="L39" s="103"/>
      <c r="M39" s="103"/>
      <c r="N39" s="38"/>
      <c r="O39" s="38"/>
    </row>
    <row r="40" spans="1:15" x14ac:dyDescent="0.2">
      <c r="A40" s="40" t="s">
        <v>16</v>
      </c>
      <c r="B40" s="38"/>
      <c r="C40" s="38"/>
      <c r="D40" s="38"/>
      <c r="E40" s="38"/>
      <c r="F40" s="38"/>
      <c r="G40" s="38"/>
      <c r="H40" s="38"/>
      <c r="I40" s="38"/>
      <c r="J40" s="38"/>
      <c r="K40" s="38"/>
      <c r="L40" s="38"/>
      <c r="M40" s="38"/>
      <c r="N40" s="38" t="e">
        <f>#REF!-#REF!</f>
        <v>#REF!</v>
      </c>
      <c r="O40" s="38" t="e">
        <f>#REF!-#REF!</f>
        <v>#REF!</v>
      </c>
    </row>
    <row r="41" spans="1:15" x14ac:dyDescent="0.2">
      <c r="A41" s="102" t="s">
        <v>17</v>
      </c>
      <c r="B41" s="103"/>
      <c r="C41" s="103"/>
      <c r="D41" s="103"/>
      <c r="E41" s="103"/>
      <c r="F41" s="103"/>
      <c r="G41" s="103"/>
      <c r="H41" s="103"/>
      <c r="I41" s="103"/>
      <c r="J41" s="103"/>
      <c r="K41" s="103"/>
      <c r="L41" s="103"/>
      <c r="M41" s="103"/>
      <c r="N41" s="38"/>
      <c r="O41" s="38"/>
    </row>
    <row r="42" spans="1:15" x14ac:dyDescent="0.2">
      <c r="A42" s="102" t="s">
        <v>70</v>
      </c>
      <c r="B42" s="103"/>
      <c r="C42" s="103"/>
      <c r="D42" s="103"/>
      <c r="E42" s="103"/>
      <c r="F42" s="103"/>
      <c r="G42" s="103"/>
      <c r="H42" s="103"/>
      <c r="I42" s="103"/>
      <c r="J42" s="103"/>
      <c r="K42" s="103"/>
      <c r="L42" s="103"/>
      <c r="M42" s="103"/>
      <c r="N42" s="38"/>
      <c r="O42" s="38"/>
    </row>
    <row r="43" spans="1:15" x14ac:dyDescent="0.2">
      <c r="A43" s="102" t="s">
        <v>71</v>
      </c>
      <c r="B43" s="103"/>
      <c r="C43" s="103"/>
      <c r="D43" s="103"/>
      <c r="E43" s="103"/>
      <c r="F43" s="103"/>
      <c r="G43" s="103"/>
      <c r="H43" s="103"/>
      <c r="I43" s="103"/>
      <c r="J43" s="103"/>
      <c r="K43" s="103"/>
      <c r="L43" s="103"/>
      <c r="M43" s="103"/>
      <c r="N43" s="38"/>
      <c r="O43" s="38"/>
    </row>
    <row r="44" spans="1:15" x14ac:dyDescent="0.2">
      <c r="A44" s="69" t="s">
        <v>181</v>
      </c>
      <c r="B44" s="41"/>
      <c r="C44" s="38"/>
      <c r="D44" s="38"/>
      <c r="E44" s="38"/>
      <c r="F44" s="38"/>
      <c r="G44" s="38"/>
      <c r="H44" s="38"/>
      <c r="I44" s="38"/>
      <c r="J44" s="38"/>
      <c r="K44" s="38"/>
      <c r="L44" s="38"/>
      <c r="M44" s="38"/>
      <c r="N44" s="38"/>
      <c r="O44" s="38"/>
    </row>
    <row r="45" spans="1:15" x14ac:dyDescent="0.2">
      <c r="B45" s="38"/>
      <c r="C45" s="38"/>
      <c r="D45" s="38"/>
      <c r="E45" s="38"/>
      <c r="F45" s="38"/>
      <c r="G45" s="38"/>
      <c r="H45" s="38"/>
      <c r="I45" s="38"/>
      <c r="J45" s="38"/>
      <c r="K45" s="38"/>
      <c r="L45" s="38"/>
      <c r="M45" s="38"/>
      <c r="N45" s="38"/>
      <c r="O45" s="38"/>
    </row>
    <row r="46" spans="1:15" x14ac:dyDescent="0.2">
      <c r="B46" s="38"/>
      <c r="C46" s="38"/>
      <c r="D46" s="38"/>
      <c r="E46" s="38"/>
      <c r="F46" s="38"/>
      <c r="G46" s="38"/>
      <c r="H46" s="38"/>
      <c r="I46" s="38"/>
      <c r="J46" s="38"/>
      <c r="K46" s="38"/>
      <c r="L46" s="38"/>
      <c r="M46" s="38"/>
      <c r="N46" s="38"/>
      <c r="O46" s="38"/>
    </row>
    <row r="47" spans="1:15" x14ac:dyDescent="0.2">
      <c r="B47" s="38"/>
      <c r="C47" s="38"/>
      <c r="D47" s="38"/>
      <c r="E47" s="38"/>
      <c r="F47" s="38"/>
      <c r="G47" s="38"/>
      <c r="H47" s="38"/>
      <c r="I47" s="38"/>
      <c r="J47" s="38"/>
      <c r="K47" s="38"/>
      <c r="L47" s="38"/>
      <c r="M47" s="38"/>
      <c r="N47" s="38"/>
      <c r="O47" s="38"/>
    </row>
    <row r="48" spans="1:15" x14ac:dyDescent="0.2">
      <c r="B48" s="38"/>
      <c r="C48" s="38"/>
      <c r="D48" s="38"/>
      <c r="E48" s="38"/>
      <c r="F48" s="38"/>
      <c r="G48" s="38"/>
      <c r="H48" s="38"/>
      <c r="I48" s="38"/>
      <c r="J48" s="38"/>
      <c r="K48" s="38"/>
      <c r="L48" s="38"/>
      <c r="M48" s="38"/>
      <c r="N48" s="38"/>
      <c r="O48" s="38"/>
    </row>
    <row r="49" spans="2:15" x14ac:dyDescent="0.2">
      <c r="B49" s="72"/>
      <c r="C49" s="72"/>
      <c r="D49" s="72"/>
      <c r="E49" s="72"/>
      <c r="F49" s="72"/>
      <c r="G49" s="72"/>
      <c r="H49" s="72"/>
      <c r="I49" s="72"/>
      <c r="J49" s="72"/>
      <c r="K49" s="72"/>
      <c r="L49" s="72"/>
      <c r="M49" s="72"/>
      <c r="N49" s="72"/>
      <c r="O49" s="72"/>
    </row>
    <row r="50" spans="2:15" x14ac:dyDescent="0.2">
      <c r="B50" s="38"/>
      <c r="C50" s="38"/>
      <c r="D50" s="38"/>
      <c r="E50" s="38"/>
      <c r="F50" s="38"/>
      <c r="G50" s="38"/>
      <c r="H50" s="38"/>
      <c r="I50" s="38"/>
      <c r="J50" s="38"/>
      <c r="K50" s="38"/>
      <c r="L50" s="38"/>
      <c r="M50" s="38"/>
      <c r="N50" s="38"/>
      <c r="O50" s="38"/>
    </row>
    <row r="51" spans="2:15" x14ac:dyDescent="0.2">
      <c r="B51" s="38"/>
      <c r="C51" s="38"/>
      <c r="D51" s="38"/>
      <c r="E51" s="38"/>
      <c r="F51" s="38"/>
      <c r="G51" s="38"/>
      <c r="H51" s="38"/>
      <c r="I51" s="38"/>
      <c r="J51" s="38"/>
      <c r="K51" s="38"/>
      <c r="L51" s="38"/>
      <c r="M51" s="38"/>
      <c r="N51" s="38"/>
      <c r="O51" s="38"/>
    </row>
    <row r="52" spans="2:15" x14ac:dyDescent="0.2">
      <c r="B52" s="38"/>
      <c r="C52" s="38"/>
      <c r="D52" s="38"/>
      <c r="E52" s="38"/>
      <c r="F52" s="38"/>
      <c r="G52" s="38"/>
      <c r="H52" s="38"/>
      <c r="I52" s="38"/>
      <c r="J52" s="38"/>
      <c r="K52" s="38"/>
      <c r="L52" s="38"/>
      <c r="M52" s="38"/>
      <c r="N52" s="38"/>
      <c r="O52" s="38"/>
    </row>
    <row r="53" spans="2:15" x14ac:dyDescent="0.2">
      <c r="B53" s="38"/>
      <c r="C53" s="38"/>
      <c r="D53" s="38"/>
      <c r="E53" s="38"/>
      <c r="F53" s="38"/>
      <c r="G53" s="38"/>
      <c r="H53" s="38"/>
      <c r="I53" s="38"/>
      <c r="J53" s="38"/>
      <c r="K53" s="38"/>
      <c r="L53" s="38"/>
      <c r="M53" s="38"/>
    </row>
    <row r="54" spans="2:15" x14ac:dyDescent="0.2">
      <c r="B54" s="38"/>
      <c r="C54" s="38"/>
      <c r="D54" s="38"/>
      <c r="E54" s="38"/>
      <c r="F54" s="38"/>
      <c r="G54" s="38"/>
      <c r="H54" s="38"/>
      <c r="I54" s="38"/>
      <c r="J54" s="38"/>
      <c r="K54" s="38"/>
      <c r="L54" s="38"/>
      <c r="M54" s="38"/>
    </row>
    <row r="55" spans="2:15" x14ac:dyDescent="0.2">
      <c r="B55" s="38"/>
      <c r="C55" s="38"/>
      <c r="D55" s="38"/>
      <c r="E55" s="38"/>
      <c r="F55" s="38"/>
      <c r="G55" s="38"/>
      <c r="H55" s="38"/>
      <c r="I55" s="38"/>
      <c r="J55" s="38"/>
      <c r="K55" s="38"/>
      <c r="L55" s="38"/>
      <c r="M55" s="38"/>
    </row>
    <row r="56" spans="2:15" x14ac:dyDescent="0.2">
      <c r="B56" s="38"/>
      <c r="C56" s="38"/>
      <c r="D56" s="38"/>
      <c r="E56" s="38"/>
      <c r="F56" s="38"/>
      <c r="G56" s="38"/>
      <c r="H56" s="38"/>
      <c r="I56" s="38"/>
      <c r="J56" s="38"/>
      <c r="K56" s="38"/>
      <c r="L56" s="38"/>
      <c r="M56" s="38"/>
    </row>
  </sheetData>
  <mergeCells count="17">
    <mergeCell ref="A38:M38"/>
    <mergeCell ref="A39:M39"/>
    <mergeCell ref="A42:M42"/>
    <mergeCell ref="A43:M43"/>
    <mergeCell ref="A41:M41"/>
    <mergeCell ref="A1:M1"/>
    <mergeCell ref="G3:G4"/>
    <mergeCell ref="H3:J3"/>
    <mergeCell ref="K3:K4"/>
    <mergeCell ref="L3:L4"/>
    <mergeCell ref="B2:G2"/>
    <mergeCell ref="H2:M2"/>
    <mergeCell ref="B3:D3"/>
    <mergeCell ref="E3:E4"/>
    <mergeCell ref="F3:F4"/>
    <mergeCell ref="M3:M4"/>
    <mergeCell ref="A2:A5"/>
  </mergeCells>
  <phoneticPr fontId="2" type="noConversion"/>
  <printOptions horizontalCentered="1" verticalCentered="1"/>
  <pageMargins left="0.39370078740157483" right="0.39370078740157483" top="0.36" bottom="0.38" header="0.28999999999999998" footer="0.28999999999999998"/>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D8521-7AB6-4BB1-B243-E23B3F1BDC77}">
  <dimension ref="A1:AB128"/>
  <sheetViews>
    <sheetView workbookViewId="0">
      <pane xSplit="4" ySplit="8" topLeftCell="E15" activePane="bottomRight" state="frozen"/>
      <selection pane="topRight" activeCell="E1" sqref="E1"/>
      <selection pane="bottomLeft" activeCell="A9" sqref="A9"/>
      <selection pane="bottomRight" activeCell="F32" sqref="F32"/>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79" t="s">
        <v>173</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10591</v>
      </c>
      <c r="C8" s="14">
        <v>5940</v>
      </c>
      <c r="D8" s="15">
        <v>4651</v>
      </c>
      <c r="E8" s="10">
        <v>35</v>
      </c>
      <c r="F8" s="14">
        <v>29</v>
      </c>
      <c r="G8" s="15">
        <v>6</v>
      </c>
      <c r="H8" s="10">
        <v>1079</v>
      </c>
      <c r="I8" s="14">
        <v>671</v>
      </c>
      <c r="J8" s="15">
        <v>408</v>
      </c>
      <c r="K8" s="10">
        <v>9477</v>
      </c>
      <c r="L8" s="14">
        <v>5240</v>
      </c>
      <c r="M8" s="20">
        <v>4237</v>
      </c>
      <c r="N8" s="23">
        <v>27312</v>
      </c>
      <c r="O8" s="14">
        <v>14079</v>
      </c>
      <c r="P8" s="15">
        <v>13233</v>
      </c>
      <c r="Q8" s="10">
        <v>36</v>
      </c>
      <c r="R8" s="14">
        <v>30</v>
      </c>
      <c r="S8" s="15">
        <v>6</v>
      </c>
      <c r="T8" s="10">
        <v>2151</v>
      </c>
      <c r="U8" s="14">
        <v>1187</v>
      </c>
      <c r="V8" s="15">
        <v>964</v>
      </c>
      <c r="W8" s="10">
        <v>25125</v>
      </c>
      <c r="X8" s="14">
        <v>12862</v>
      </c>
      <c r="Y8" s="14">
        <v>12263</v>
      </c>
    </row>
    <row r="9" spans="1:25" x14ac:dyDescent="0.2">
      <c r="A9" s="26" t="s">
        <v>125</v>
      </c>
      <c r="B9" s="29">
        <v>516</v>
      </c>
      <c r="C9" s="30">
        <v>243</v>
      </c>
      <c r="D9" s="31">
        <v>273</v>
      </c>
      <c r="E9" s="29">
        <v>0</v>
      </c>
      <c r="F9" s="30">
        <v>0</v>
      </c>
      <c r="G9" s="31">
        <v>0</v>
      </c>
      <c r="H9" s="29">
        <v>27</v>
      </c>
      <c r="I9" s="30">
        <v>12</v>
      </c>
      <c r="J9" s="31">
        <v>15</v>
      </c>
      <c r="K9" s="29">
        <v>489</v>
      </c>
      <c r="L9" s="30">
        <v>231</v>
      </c>
      <c r="M9" s="32">
        <v>258</v>
      </c>
      <c r="N9" s="33">
        <v>1421</v>
      </c>
      <c r="O9" s="30">
        <v>666</v>
      </c>
      <c r="P9" s="31">
        <v>755</v>
      </c>
      <c r="Q9" s="29">
        <v>0</v>
      </c>
      <c r="R9" s="30">
        <v>0</v>
      </c>
      <c r="S9" s="31">
        <v>0</v>
      </c>
      <c r="T9" s="29">
        <v>63</v>
      </c>
      <c r="U9" s="30">
        <v>24</v>
      </c>
      <c r="V9" s="31">
        <v>39</v>
      </c>
      <c r="W9" s="29">
        <v>1358</v>
      </c>
      <c r="X9" s="30">
        <v>642</v>
      </c>
      <c r="Y9" s="30">
        <v>716</v>
      </c>
    </row>
    <row r="10" spans="1:25" x14ac:dyDescent="0.2">
      <c r="A10" s="26" t="s">
        <v>126</v>
      </c>
      <c r="B10" s="29">
        <v>365</v>
      </c>
      <c r="C10" s="30">
        <v>158</v>
      </c>
      <c r="D10" s="31">
        <v>207</v>
      </c>
      <c r="E10" s="29">
        <v>5</v>
      </c>
      <c r="F10" s="30">
        <v>3</v>
      </c>
      <c r="G10" s="31">
        <v>2</v>
      </c>
      <c r="H10" s="29">
        <v>52</v>
      </c>
      <c r="I10" s="30">
        <v>29</v>
      </c>
      <c r="J10" s="31">
        <v>23</v>
      </c>
      <c r="K10" s="29">
        <v>308</v>
      </c>
      <c r="L10" s="30">
        <v>126</v>
      </c>
      <c r="M10" s="32">
        <v>182</v>
      </c>
      <c r="N10" s="33">
        <v>1145</v>
      </c>
      <c r="O10" s="30">
        <v>536</v>
      </c>
      <c r="P10" s="31">
        <v>609</v>
      </c>
      <c r="Q10" s="29">
        <v>5</v>
      </c>
      <c r="R10" s="30">
        <v>3</v>
      </c>
      <c r="S10" s="31">
        <v>2</v>
      </c>
      <c r="T10" s="29">
        <v>94</v>
      </c>
      <c r="U10" s="30">
        <v>49</v>
      </c>
      <c r="V10" s="31">
        <v>45</v>
      </c>
      <c r="W10" s="29">
        <v>1046</v>
      </c>
      <c r="X10" s="30">
        <v>484</v>
      </c>
      <c r="Y10" s="30">
        <v>562</v>
      </c>
    </row>
    <row r="11" spans="1:25" x14ac:dyDescent="0.2">
      <c r="A11" s="26" t="s">
        <v>127</v>
      </c>
      <c r="B11" s="29">
        <v>1544</v>
      </c>
      <c r="C11" s="30">
        <v>889</v>
      </c>
      <c r="D11" s="31">
        <v>655</v>
      </c>
      <c r="E11" s="29">
        <v>11</v>
      </c>
      <c r="F11" s="30">
        <v>10</v>
      </c>
      <c r="G11" s="31">
        <v>1</v>
      </c>
      <c r="H11" s="29">
        <v>81</v>
      </c>
      <c r="I11" s="30">
        <v>55</v>
      </c>
      <c r="J11" s="31">
        <v>26</v>
      </c>
      <c r="K11" s="29">
        <v>1452</v>
      </c>
      <c r="L11" s="30">
        <v>824</v>
      </c>
      <c r="M11" s="32">
        <v>628</v>
      </c>
      <c r="N11" s="33">
        <v>4920</v>
      </c>
      <c r="O11" s="30">
        <v>2466</v>
      </c>
      <c r="P11" s="31">
        <v>2454</v>
      </c>
      <c r="Q11" s="29">
        <v>11</v>
      </c>
      <c r="R11" s="30">
        <v>10</v>
      </c>
      <c r="S11" s="31">
        <v>1</v>
      </c>
      <c r="T11" s="29">
        <v>205</v>
      </c>
      <c r="U11" s="30">
        <v>124</v>
      </c>
      <c r="V11" s="31">
        <v>81</v>
      </c>
      <c r="W11" s="29">
        <v>4704</v>
      </c>
      <c r="X11" s="30">
        <v>2332</v>
      </c>
      <c r="Y11" s="30">
        <v>2372</v>
      </c>
    </row>
    <row r="12" spans="1:25" x14ac:dyDescent="0.2">
      <c r="A12" s="26" t="s">
        <v>128</v>
      </c>
      <c r="B12" s="29">
        <v>763</v>
      </c>
      <c r="C12" s="30">
        <v>334</v>
      </c>
      <c r="D12" s="31">
        <v>429</v>
      </c>
      <c r="E12" s="29">
        <v>4</v>
      </c>
      <c r="F12" s="30">
        <v>4</v>
      </c>
      <c r="G12" s="31">
        <v>0</v>
      </c>
      <c r="H12" s="29">
        <v>200</v>
      </c>
      <c r="I12" s="30">
        <v>101</v>
      </c>
      <c r="J12" s="31">
        <v>99</v>
      </c>
      <c r="K12" s="29">
        <v>559</v>
      </c>
      <c r="L12" s="30">
        <v>229</v>
      </c>
      <c r="M12" s="32">
        <v>330</v>
      </c>
      <c r="N12" s="33">
        <v>2369</v>
      </c>
      <c r="O12" s="30">
        <v>1146</v>
      </c>
      <c r="P12" s="31">
        <v>1223</v>
      </c>
      <c r="Q12" s="29">
        <v>4</v>
      </c>
      <c r="R12" s="30">
        <v>4</v>
      </c>
      <c r="S12" s="31">
        <v>0</v>
      </c>
      <c r="T12" s="29">
        <v>491</v>
      </c>
      <c r="U12" s="30">
        <v>249</v>
      </c>
      <c r="V12" s="31">
        <v>242</v>
      </c>
      <c r="W12" s="29">
        <v>1874</v>
      </c>
      <c r="X12" s="30">
        <v>893</v>
      </c>
      <c r="Y12" s="30">
        <v>981</v>
      </c>
    </row>
    <row r="13" spans="1:25" x14ac:dyDescent="0.2">
      <c r="A13" s="26" t="s">
        <v>129</v>
      </c>
      <c r="B13" s="29">
        <v>78</v>
      </c>
      <c r="C13" s="30">
        <v>34</v>
      </c>
      <c r="D13" s="31">
        <v>44</v>
      </c>
      <c r="E13" s="29">
        <v>0</v>
      </c>
      <c r="F13" s="30">
        <v>0</v>
      </c>
      <c r="G13" s="31">
        <v>0</v>
      </c>
      <c r="H13" s="29">
        <v>6</v>
      </c>
      <c r="I13" s="30">
        <v>2</v>
      </c>
      <c r="J13" s="31">
        <v>4</v>
      </c>
      <c r="K13" s="29">
        <v>72</v>
      </c>
      <c r="L13" s="30">
        <v>32</v>
      </c>
      <c r="M13" s="32">
        <v>40</v>
      </c>
      <c r="N13" s="33">
        <v>212</v>
      </c>
      <c r="O13" s="30">
        <v>98</v>
      </c>
      <c r="P13" s="31">
        <v>114</v>
      </c>
      <c r="Q13" s="29">
        <v>0</v>
      </c>
      <c r="R13" s="30">
        <v>0</v>
      </c>
      <c r="S13" s="31">
        <v>0</v>
      </c>
      <c r="T13" s="29">
        <v>14</v>
      </c>
      <c r="U13" s="30">
        <v>4</v>
      </c>
      <c r="V13" s="31">
        <v>10</v>
      </c>
      <c r="W13" s="29">
        <v>198</v>
      </c>
      <c r="X13" s="30">
        <v>94</v>
      </c>
      <c r="Y13" s="30">
        <v>104</v>
      </c>
    </row>
    <row r="14" spans="1:25" x14ac:dyDescent="0.2">
      <c r="A14" s="26" t="s">
        <v>130</v>
      </c>
      <c r="B14" s="29">
        <v>527</v>
      </c>
      <c r="C14" s="30">
        <v>276</v>
      </c>
      <c r="D14" s="31">
        <v>251</v>
      </c>
      <c r="E14" s="29">
        <v>1</v>
      </c>
      <c r="F14" s="30">
        <v>1</v>
      </c>
      <c r="G14" s="31">
        <v>0</v>
      </c>
      <c r="H14" s="29">
        <v>181</v>
      </c>
      <c r="I14" s="30">
        <v>104</v>
      </c>
      <c r="J14" s="31">
        <v>77</v>
      </c>
      <c r="K14" s="29">
        <v>345</v>
      </c>
      <c r="L14" s="30">
        <v>171</v>
      </c>
      <c r="M14" s="32">
        <v>174</v>
      </c>
      <c r="N14" s="33">
        <v>1663</v>
      </c>
      <c r="O14" s="30">
        <v>802</v>
      </c>
      <c r="P14" s="31">
        <v>861</v>
      </c>
      <c r="Q14" s="29">
        <v>1</v>
      </c>
      <c r="R14" s="30">
        <v>1</v>
      </c>
      <c r="S14" s="31">
        <v>0</v>
      </c>
      <c r="T14" s="29">
        <v>421</v>
      </c>
      <c r="U14" s="30">
        <v>204</v>
      </c>
      <c r="V14" s="31">
        <v>217</v>
      </c>
      <c r="W14" s="29">
        <v>1241</v>
      </c>
      <c r="X14" s="30">
        <v>597</v>
      </c>
      <c r="Y14" s="30">
        <v>644</v>
      </c>
    </row>
    <row r="15" spans="1:25" x14ac:dyDescent="0.2">
      <c r="A15" s="26" t="s">
        <v>102</v>
      </c>
      <c r="B15" s="29">
        <v>443</v>
      </c>
      <c r="C15" s="30">
        <v>262</v>
      </c>
      <c r="D15" s="31">
        <v>181</v>
      </c>
      <c r="E15" s="29">
        <v>0</v>
      </c>
      <c r="F15" s="30">
        <v>0</v>
      </c>
      <c r="G15" s="31">
        <v>0</v>
      </c>
      <c r="H15" s="29">
        <v>23</v>
      </c>
      <c r="I15" s="30">
        <v>15</v>
      </c>
      <c r="J15" s="31">
        <v>8</v>
      </c>
      <c r="K15" s="29">
        <v>420</v>
      </c>
      <c r="L15" s="30">
        <v>247</v>
      </c>
      <c r="M15" s="32">
        <v>173</v>
      </c>
      <c r="N15" s="33">
        <v>1232</v>
      </c>
      <c r="O15" s="30">
        <v>643</v>
      </c>
      <c r="P15" s="31">
        <v>589</v>
      </c>
      <c r="Q15" s="29">
        <v>0</v>
      </c>
      <c r="R15" s="30">
        <v>0</v>
      </c>
      <c r="S15" s="31">
        <v>0</v>
      </c>
      <c r="T15" s="29">
        <v>40</v>
      </c>
      <c r="U15" s="30">
        <v>23</v>
      </c>
      <c r="V15" s="31">
        <v>17</v>
      </c>
      <c r="W15" s="29">
        <v>1192</v>
      </c>
      <c r="X15" s="30">
        <v>620</v>
      </c>
      <c r="Y15" s="30">
        <v>572</v>
      </c>
    </row>
    <row r="16" spans="1:25" x14ac:dyDescent="0.2">
      <c r="A16" s="26" t="s">
        <v>103</v>
      </c>
      <c r="B16" s="29">
        <v>356</v>
      </c>
      <c r="C16" s="30">
        <v>223</v>
      </c>
      <c r="D16" s="31">
        <v>133</v>
      </c>
      <c r="E16" s="29">
        <v>1</v>
      </c>
      <c r="F16" s="30">
        <v>1</v>
      </c>
      <c r="G16" s="31">
        <v>0</v>
      </c>
      <c r="H16" s="29">
        <v>30</v>
      </c>
      <c r="I16" s="30">
        <v>17</v>
      </c>
      <c r="J16" s="31">
        <v>13</v>
      </c>
      <c r="K16" s="29">
        <v>325</v>
      </c>
      <c r="L16" s="30">
        <v>205</v>
      </c>
      <c r="M16" s="32">
        <v>120</v>
      </c>
      <c r="N16" s="33">
        <v>1120</v>
      </c>
      <c r="O16" s="30">
        <v>555</v>
      </c>
      <c r="P16" s="31">
        <v>565</v>
      </c>
      <c r="Q16" s="29">
        <v>1</v>
      </c>
      <c r="R16" s="30">
        <v>1</v>
      </c>
      <c r="S16" s="31">
        <v>0</v>
      </c>
      <c r="T16" s="29">
        <v>73</v>
      </c>
      <c r="U16" s="30">
        <v>36</v>
      </c>
      <c r="V16" s="31">
        <v>37</v>
      </c>
      <c r="W16" s="29">
        <v>1046</v>
      </c>
      <c r="X16" s="30">
        <v>518</v>
      </c>
      <c r="Y16" s="30">
        <v>528</v>
      </c>
    </row>
    <row r="17" spans="1:25" x14ac:dyDescent="0.2">
      <c r="A17" s="26" t="s">
        <v>104</v>
      </c>
      <c r="B17" s="29">
        <v>176</v>
      </c>
      <c r="C17" s="30">
        <v>102</v>
      </c>
      <c r="D17" s="31">
        <v>74</v>
      </c>
      <c r="E17" s="29">
        <v>0</v>
      </c>
      <c r="F17" s="30">
        <v>0</v>
      </c>
      <c r="G17" s="31">
        <v>0</v>
      </c>
      <c r="H17" s="29">
        <v>49</v>
      </c>
      <c r="I17" s="30">
        <v>31</v>
      </c>
      <c r="J17" s="31">
        <v>18</v>
      </c>
      <c r="K17" s="29">
        <v>127</v>
      </c>
      <c r="L17" s="30">
        <v>71</v>
      </c>
      <c r="M17" s="32">
        <v>56</v>
      </c>
      <c r="N17" s="33">
        <v>499</v>
      </c>
      <c r="O17" s="30">
        <v>246</v>
      </c>
      <c r="P17" s="31">
        <v>253</v>
      </c>
      <c r="Q17" s="29">
        <v>0</v>
      </c>
      <c r="R17" s="30">
        <v>0</v>
      </c>
      <c r="S17" s="31">
        <v>0</v>
      </c>
      <c r="T17" s="29">
        <v>114</v>
      </c>
      <c r="U17" s="30">
        <v>62</v>
      </c>
      <c r="V17" s="31">
        <v>52</v>
      </c>
      <c r="W17" s="29">
        <v>385</v>
      </c>
      <c r="X17" s="30">
        <v>184</v>
      </c>
      <c r="Y17" s="30">
        <v>201</v>
      </c>
    </row>
    <row r="18" spans="1:25" x14ac:dyDescent="0.2">
      <c r="A18" s="26" t="s">
        <v>105</v>
      </c>
      <c r="B18" s="29">
        <v>87</v>
      </c>
      <c r="C18" s="30">
        <v>42</v>
      </c>
      <c r="D18" s="31">
        <v>45</v>
      </c>
      <c r="E18" s="29">
        <v>0</v>
      </c>
      <c r="F18" s="30">
        <v>0</v>
      </c>
      <c r="G18" s="31">
        <v>0</v>
      </c>
      <c r="H18" s="29">
        <v>0</v>
      </c>
      <c r="I18" s="30">
        <v>0</v>
      </c>
      <c r="J18" s="31">
        <v>0</v>
      </c>
      <c r="K18" s="29">
        <v>87</v>
      </c>
      <c r="L18" s="30">
        <v>42</v>
      </c>
      <c r="M18" s="32">
        <v>45</v>
      </c>
      <c r="N18" s="33">
        <v>220</v>
      </c>
      <c r="O18" s="30">
        <v>105</v>
      </c>
      <c r="P18" s="31">
        <v>115</v>
      </c>
      <c r="Q18" s="29">
        <v>0</v>
      </c>
      <c r="R18" s="30">
        <v>0</v>
      </c>
      <c r="S18" s="31">
        <v>0</v>
      </c>
      <c r="T18" s="29">
        <v>0</v>
      </c>
      <c r="U18" s="30">
        <v>0</v>
      </c>
      <c r="V18" s="31">
        <v>0</v>
      </c>
      <c r="W18" s="29">
        <v>220</v>
      </c>
      <c r="X18" s="30">
        <v>105</v>
      </c>
      <c r="Y18" s="30">
        <v>115</v>
      </c>
    </row>
    <row r="19" spans="1:25" x14ac:dyDescent="0.2">
      <c r="A19" s="26" t="s">
        <v>106</v>
      </c>
      <c r="B19" s="29">
        <v>277</v>
      </c>
      <c r="C19" s="30">
        <v>174</v>
      </c>
      <c r="D19" s="31">
        <v>103</v>
      </c>
      <c r="E19" s="29">
        <v>0</v>
      </c>
      <c r="F19" s="30">
        <v>0</v>
      </c>
      <c r="G19" s="31">
        <v>0</v>
      </c>
      <c r="H19" s="29">
        <v>4</v>
      </c>
      <c r="I19" s="30">
        <v>1</v>
      </c>
      <c r="J19" s="31">
        <v>3</v>
      </c>
      <c r="K19" s="70">
        <v>273</v>
      </c>
      <c r="L19" s="30">
        <v>173</v>
      </c>
      <c r="M19" s="32">
        <v>100</v>
      </c>
      <c r="N19" s="33">
        <v>786</v>
      </c>
      <c r="O19" s="30">
        <v>403</v>
      </c>
      <c r="P19" s="31">
        <v>383</v>
      </c>
      <c r="Q19" s="29">
        <v>0</v>
      </c>
      <c r="R19" s="30">
        <v>0</v>
      </c>
      <c r="S19" s="31">
        <v>0</v>
      </c>
      <c r="T19" s="29">
        <v>12</v>
      </c>
      <c r="U19" s="30">
        <v>5</v>
      </c>
      <c r="V19" s="31">
        <v>7</v>
      </c>
      <c r="W19" s="29">
        <v>774</v>
      </c>
      <c r="X19" s="30">
        <v>398</v>
      </c>
      <c r="Y19" s="30">
        <v>376</v>
      </c>
    </row>
    <row r="20" spans="1:25" x14ac:dyDescent="0.2">
      <c r="A20" s="26" t="s">
        <v>107</v>
      </c>
      <c r="B20" s="29">
        <v>43</v>
      </c>
      <c r="C20" s="30">
        <v>17</v>
      </c>
      <c r="D20" s="31">
        <v>26</v>
      </c>
      <c r="E20" s="29">
        <v>0</v>
      </c>
      <c r="F20" s="30">
        <v>0</v>
      </c>
      <c r="G20" s="31">
        <v>0</v>
      </c>
      <c r="H20" s="29">
        <v>18</v>
      </c>
      <c r="I20" s="30">
        <v>10</v>
      </c>
      <c r="J20" s="31">
        <v>8</v>
      </c>
      <c r="K20" s="29">
        <v>25</v>
      </c>
      <c r="L20" s="30">
        <v>7</v>
      </c>
      <c r="M20" s="32">
        <v>18</v>
      </c>
      <c r="N20" s="33">
        <v>129</v>
      </c>
      <c r="O20" s="30">
        <v>61</v>
      </c>
      <c r="P20" s="31">
        <v>68</v>
      </c>
      <c r="Q20" s="29">
        <v>0</v>
      </c>
      <c r="R20" s="30">
        <v>0</v>
      </c>
      <c r="S20" s="31">
        <v>0</v>
      </c>
      <c r="T20" s="29">
        <v>48</v>
      </c>
      <c r="U20" s="30">
        <v>25</v>
      </c>
      <c r="V20" s="31">
        <v>23</v>
      </c>
      <c r="W20" s="29">
        <v>81</v>
      </c>
      <c r="X20" s="30">
        <v>36</v>
      </c>
      <c r="Y20" s="30">
        <v>45</v>
      </c>
    </row>
    <row r="21" spans="1:25" x14ac:dyDescent="0.2">
      <c r="A21" s="26" t="s">
        <v>108</v>
      </c>
      <c r="B21" s="29">
        <v>50</v>
      </c>
      <c r="C21" s="30">
        <v>23</v>
      </c>
      <c r="D21" s="31">
        <v>27</v>
      </c>
      <c r="E21" s="29">
        <v>0</v>
      </c>
      <c r="F21" s="30">
        <v>0</v>
      </c>
      <c r="G21" s="31">
        <v>0</v>
      </c>
      <c r="H21" s="29">
        <v>8</v>
      </c>
      <c r="I21" s="30">
        <v>4</v>
      </c>
      <c r="J21" s="31">
        <v>4</v>
      </c>
      <c r="K21" s="29">
        <v>42</v>
      </c>
      <c r="L21" s="30">
        <v>19</v>
      </c>
      <c r="M21" s="32">
        <v>23</v>
      </c>
      <c r="N21" s="33">
        <v>145</v>
      </c>
      <c r="O21" s="30">
        <v>77</v>
      </c>
      <c r="P21" s="31">
        <v>68</v>
      </c>
      <c r="Q21" s="29">
        <v>0</v>
      </c>
      <c r="R21" s="30">
        <v>0</v>
      </c>
      <c r="S21" s="31">
        <v>0</v>
      </c>
      <c r="T21" s="29">
        <v>30</v>
      </c>
      <c r="U21" s="30">
        <v>18</v>
      </c>
      <c r="V21" s="31">
        <v>12</v>
      </c>
      <c r="W21" s="29">
        <v>115</v>
      </c>
      <c r="X21" s="30">
        <v>59</v>
      </c>
      <c r="Y21" s="30">
        <v>56</v>
      </c>
    </row>
    <row r="22" spans="1:25" x14ac:dyDescent="0.2">
      <c r="A22" s="26" t="s">
        <v>109</v>
      </c>
      <c r="B22" s="29">
        <v>1168</v>
      </c>
      <c r="C22" s="30">
        <v>674</v>
      </c>
      <c r="D22" s="31">
        <v>494</v>
      </c>
      <c r="E22" s="29">
        <v>8</v>
      </c>
      <c r="F22" s="30">
        <v>5</v>
      </c>
      <c r="G22" s="31">
        <v>3</v>
      </c>
      <c r="H22" s="29">
        <v>75</v>
      </c>
      <c r="I22" s="30">
        <v>58</v>
      </c>
      <c r="J22" s="31">
        <v>17</v>
      </c>
      <c r="K22" s="29">
        <v>1085</v>
      </c>
      <c r="L22" s="30">
        <v>611</v>
      </c>
      <c r="M22" s="32">
        <v>474</v>
      </c>
      <c r="N22" s="33">
        <v>2655</v>
      </c>
      <c r="O22" s="30">
        <v>1434</v>
      </c>
      <c r="P22" s="31">
        <v>1221</v>
      </c>
      <c r="Q22" s="29">
        <v>9</v>
      </c>
      <c r="R22" s="30">
        <v>6</v>
      </c>
      <c r="S22" s="31">
        <v>3</v>
      </c>
      <c r="T22" s="29">
        <v>86</v>
      </c>
      <c r="U22" s="30">
        <v>62</v>
      </c>
      <c r="V22" s="31">
        <v>24</v>
      </c>
      <c r="W22" s="29">
        <v>2560</v>
      </c>
      <c r="X22" s="30">
        <v>1366</v>
      </c>
      <c r="Y22" s="30">
        <v>1194</v>
      </c>
    </row>
    <row r="23" spans="1:25" x14ac:dyDescent="0.2">
      <c r="A23" s="26" t="s">
        <v>110</v>
      </c>
      <c r="B23" s="29">
        <v>1824</v>
      </c>
      <c r="C23" s="30">
        <v>1108</v>
      </c>
      <c r="D23" s="31">
        <v>716</v>
      </c>
      <c r="E23" s="29">
        <v>5</v>
      </c>
      <c r="F23" s="30">
        <v>5</v>
      </c>
      <c r="G23" s="31">
        <v>0</v>
      </c>
      <c r="H23" s="29">
        <v>219</v>
      </c>
      <c r="I23" s="30">
        <v>162</v>
      </c>
      <c r="J23" s="31">
        <v>57</v>
      </c>
      <c r="K23" s="29">
        <v>1600</v>
      </c>
      <c r="L23" s="30">
        <v>941</v>
      </c>
      <c r="M23" s="32">
        <v>659</v>
      </c>
      <c r="N23" s="33">
        <v>3488</v>
      </c>
      <c r="O23" s="30">
        <v>1980</v>
      </c>
      <c r="P23" s="31">
        <v>1508</v>
      </c>
      <c r="Q23" s="29">
        <v>5</v>
      </c>
      <c r="R23" s="30">
        <v>5</v>
      </c>
      <c r="S23" s="31">
        <v>0</v>
      </c>
      <c r="T23" s="29">
        <v>288</v>
      </c>
      <c r="U23" s="30">
        <v>191</v>
      </c>
      <c r="V23" s="31">
        <v>97</v>
      </c>
      <c r="W23" s="29">
        <v>3195</v>
      </c>
      <c r="X23" s="30">
        <v>1784</v>
      </c>
      <c r="Y23" s="30">
        <v>1411</v>
      </c>
    </row>
    <row r="24" spans="1:25" x14ac:dyDescent="0.2">
      <c r="A24" s="26" t="s">
        <v>111</v>
      </c>
      <c r="B24" s="29">
        <v>2179</v>
      </c>
      <c r="C24" s="30">
        <v>1283</v>
      </c>
      <c r="D24" s="31">
        <v>896</v>
      </c>
      <c r="E24" s="29">
        <v>0</v>
      </c>
      <c r="F24" s="30">
        <v>0</v>
      </c>
      <c r="G24" s="31">
        <v>0</v>
      </c>
      <c r="H24" s="29">
        <v>55</v>
      </c>
      <c r="I24" s="30">
        <v>41</v>
      </c>
      <c r="J24" s="31">
        <v>14</v>
      </c>
      <c r="K24" s="29">
        <v>2124</v>
      </c>
      <c r="L24" s="30">
        <v>1242</v>
      </c>
      <c r="M24" s="32">
        <v>882</v>
      </c>
      <c r="N24" s="33">
        <v>4798</v>
      </c>
      <c r="O24" s="30">
        <v>2600</v>
      </c>
      <c r="P24" s="31">
        <v>2198</v>
      </c>
      <c r="Q24" s="29">
        <v>0</v>
      </c>
      <c r="R24" s="30">
        <v>0</v>
      </c>
      <c r="S24" s="31">
        <v>0</v>
      </c>
      <c r="T24" s="29">
        <v>75</v>
      </c>
      <c r="U24" s="30">
        <v>55</v>
      </c>
      <c r="V24" s="31">
        <v>20</v>
      </c>
      <c r="W24" s="29">
        <v>4723</v>
      </c>
      <c r="X24" s="30">
        <v>2545</v>
      </c>
      <c r="Y24" s="30">
        <v>2178</v>
      </c>
    </row>
    <row r="25" spans="1:25" x14ac:dyDescent="0.2">
      <c r="A25" s="26" t="s">
        <v>112</v>
      </c>
      <c r="B25" s="29">
        <v>1</v>
      </c>
      <c r="C25" s="30">
        <v>1</v>
      </c>
      <c r="D25" s="31">
        <v>0</v>
      </c>
      <c r="E25" s="29">
        <v>0</v>
      </c>
      <c r="F25" s="30">
        <v>0</v>
      </c>
      <c r="G25" s="31">
        <v>0</v>
      </c>
      <c r="H25" s="29">
        <v>1</v>
      </c>
      <c r="I25" s="30">
        <v>1</v>
      </c>
      <c r="J25" s="31">
        <v>0</v>
      </c>
      <c r="K25" s="29">
        <v>0</v>
      </c>
      <c r="L25" s="30">
        <v>0</v>
      </c>
      <c r="M25" s="32">
        <v>0</v>
      </c>
      <c r="N25" s="33">
        <v>1</v>
      </c>
      <c r="O25" s="30">
        <v>1</v>
      </c>
      <c r="P25" s="31">
        <v>0</v>
      </c>
      <c r="Q25" s="29">
        <v>0</v>
      </c>
      <c r="R25" s="30">
        <v>0</v>
      </c>
      <c r="S25" s="31">
        <v>0</v>
      </c>
      <c r="T25" s="29">
        <v>1</v>
      </c>
      <c r="U25" s="30">
        <v>1</v>
      </c>
      <c r="V25" s="31">
        <v>0</v>
      </c>
      <c r="W25" s="29">
        <v>0</v>
      </c>
      <c r="X25" s="30">
        <v>0</v>
      </c>
      <c r="Y25" s="30">
        <v>0</v>
      </c>
    </row>
    <row r="26" spans="1:25" x14ac:dyDescent="0.2">
      <c r="A26" s="26" t="s">
        <v>113</v>
      </c>
      <c r="B26" s="29">
        <v>80</v>
      </c>
      <c r="C26" s="30">
        <v>40</v>
      </c>
      <c r="D26" s="31">
        <v>40</v>
      </c>
      <c r="E26" s="29">
        <v>0</v>
      </c>
      <c r="F26" s="30">
        <v>0</v>
      </c>
      <c r="G26" s="31">
        <v>0</v>
      </c>
      <c r="H26" s="29">
        <v>36</v>
      </c>
      <c r="I26" s="30">
        <v>21</v>
      </c>
      <c r="J26" s="31">
        <v>15</v>
      </c>
      <c r="K26" s="29">
        <v>44</v>
      </c>
      <c r="L26" s="30">
        <v>19</v>
      </c>
      <c r="M26" s="32">
        <v>25</v>
      </c>
      <c r="N26" s="33">
        <v>217</v>
      </c>
      <c r="O26" s="30">
        <v>114</v>
      </c>
      <c r="P26" s="31">
        <v>103</v>
      </c>
      <c r="Q26" s="29">
        <v>0</v>
      </c>
      <c r="R26" s="30">
        <v>0</v>
      </c>
      <c r="S26" s="31">
        <v>0</v>
      </c>
      <c r="T26" s="29">
        <v>61</v>
      </c>
      <c r="U26" s="30">
        <v>38</v>
      </c>
      <c r="V26" s="31">
        <v>23</v>
      </c>
      <c r="W26" s="29">
        <v>156</v>
      </c>
      <c r="X26" s="30">
        <v>76</v>
      </c>
      <c r="Y26" s="30">
        <v>80</v>
      </c>
    </row>
    <row r="27" spans="1:25" x14ac:dyDescent="0.2">
      <c r="A27" s="26" t="s">
        <v>114</v>
      </c>
      <c r="B27" s="29">
        <v>92</v>
      </c>
      <c r="C27" s="30">
        <v>41</v>
      </c>
      <c r="D27" s="31">
        <v>51</v>
      </c>
      <c r="E27" s="29">
        <v>0</v>
      </c>
      <c r="F27" s="30">
        <v>0</v>
      </c>
      <c r="G27" s="31">
        <v>0</v>
      </c>
      <c r="H27" s="29">
        <v>11</v>
      </c>
      <c r="I27" s="30">
        <v>5</v>
      </c>
      <c r="J27" s="31">
        <v>6</v>
      </c>
      <c r="K27" s="29">
        <v>81</v>
      </c>
      <c r="L27" s="30">
        <v>36</v>
      </c>
      <c r="M27" s="32">
        <v>45</v>
      </c>
      <c r="N27" s="33">
        <v>242</v>
      </c>
      <c r="O27" s="30">
        <v>121</v>
      </c>
      <c r="P27" s="31">
        <v>121</v>
      </c>
      <c r="Q27" s="29">
        <v>0</v>
      </c>
      <c r="R27" s="30">
        <v>0</v>
      </c>
      <c r="S27" s="31">
        <v>0</v>
      </c>
      <c r="T27" s="29">
        <v>32</v>
      </c>
      <c r="U27" s="30">
        <v>15</v>
      </c>
      <c r="V27" s="31">
        <v>17</v>
      </c>
      <c r="W27" s="29">
        <v>210</v>
      </c>
      <c r="X27" s="30">
        <v>106</v>
      </c>
      <c r="Y27" s="30">
        <v>104</v>
      </c>
    </row>
    <row r="28" spans="1:25" x14ac:dyDescent="0.2">
      <c r="A28" s="26" t="s">
        <v>115</v>
      </c>
      <c r="B28" s="29">
        <v>9</v>
      </c>
      <c r="C28" s="30">
        <v>7</v>
      </c>
      <c r="D28" s="31">
        <v>2</v>
      </c>
      <c r="E28" s="29">
        <v>0</v>
      </c>
      <c r="F28" s="30">
        <v>0</v>
      </c>
      <c r="G28" s="31">
        <v>0</v>
      </c>
      <c r="H28" s="29">
        <v>2</v>
      </c>
      <c r="I28" s="30">
        <v>1</v>
      </c>
      <c r="J28" s="31">
        <v>1</v>
      </c>
      <c r="K28" s="29">
        <v>7</v>
      </c>
      <c r="L28" s="30">
        <v>6</v>
      </c>
      <c r="M28" s="32">
        <v>1</v>
      </c>
      <c r="N28" s="33">
        <v>28</v>
      </c>
      <c r="O28" s="30">
        <v>15</v>
      </c>
      <c r="P28" s="31">
        <v>13</v>
      </c>
      <c r="Q28" s="29">
        <v>0</v>
      </c>
      <c r="R28" s="30">
        <v>0</v>
      </c>
      <c r="S28" s="31">
        <v>0</v>
      </c>
      <c r="T28" s="29">
        <v>2</v>
      </c>
      <c r="U28" s="30">
        <v>1</v>
      </c>
      <c r="V28" s="31">
        <v>1</v>
      </c>
      <c r="W28" s="29">
        <v>26</v>
      </c>
      <c r="X28" s="30">
        <v>14</v>
      </c>
      <c r="Y28" s="30">
        <v>12</v>
      </c>
    </row>
    <row r="29" spans="1:25" x14ac:dyDescent="0.2">
      <c r="A29" s="26" t="s">
        <v>116</v>
      </c>
      <c r="B29" s="29">
        <v>9</v>
      </c>
      <c r="C29" s="30">
        <v>6</v>
      </c>
      <c r="D29" s="31">
        <v>3</v>
      </c>
      <c r="E29" s="29">
        <v>0</v>
      </c>
      <c r="F29" s="30">
        <v>0</v>
      </c>
      <c r="G29" s="31">
        <v>0</v>
      </c>
      <c r="H29" s="29">
        <v>1</v>
      </c>
      <c r="I29" s="30">
        <v>1</v>
      </c>
      <c r="J29" s="31">
        <v>0</v>
      </c>
      <c r="K29" s="29">
        <v>8</v>
      </c>
      <c r="L29" s="30">
        <v>5</v>
      </c>
      <c r="M29" s="32">
        <v>3</v>
      </c>
      <c r="N29" s="33">
        <v>15</v>
      </c>
      <c r="O29" s="30">
        <v>7</v>
      </c>
      <c r="P29" s="31">
        <v>8</v>
      </c>
      <c r="Q29" s="29">
        <v>0</v>
      </c>
      <c r="R29" s="30">
        <v>0</v>
      </c>
      <c r="S29" s="31">
        <v>0</v>
      </c>
      <c r="T29" s="29">
        <v>1</v>
      </c>
      <c r="U29" s="30">
        <v>1</v>
      </c>
      <c r="V29" s="31">
        <v>0</v>
      </c>
      <c r="W29" s="29">
        <v>14</v>
      </c>
      <c r="X29" s="30">
        <v>6</v>
      </c>
      <c r="Y29" s="30">
        <v>8</v>
      </c>
    </row>
    <row r="30" spans="1:25" x14ac:dyDescent="0.2">
      <c r="A30" s="48" t="s">
        <v>117</v>
      </c>
      <c r="B30" s="59">
        <v>4</v>
      </c>
      <c r="C30" s="60">
        <v>3</v>
      </c>
      <c r="D30" s="61">
        <v>1</v>
      </c>
      <c r="E30" s="59">
        <v>0</v>
      </c>
      <c r="F30" s="60">
        <v>0</v>
      </c>
      <c r="G30" s="61">
        <v>0</v>
      </c>
      <c r="H30" s="59">
        <v>0</v>
      </c>
      <c r="I30" s="60">
        <v>0</v>
      </c>
      <c r="J30" s="61">
        <v>0</v>
      </c>
      <c r="K30" s="59">
        <v>4</v>
      </c>
      <c r="L30" s="60">
        <v>3</v>
      </c>
      <c r="M30" s="62">
        <v>1</v>
      </c>
      <c r="N30" s="63">
        <v>7</v>
      </c>
      <c r="O30" s="60">
        <v>3</v>
      </c>
      <c r="P30" s="61">
        <v>4</v>
      </c>
      <c r="Q30" s="59">
        <v>0</v>
      </c>
      <c r="R30" s="60">
        <v>0</v>
      </c>
      <c r="S30" s="61">
        <v>0</v>
      </c>
      <c r="T30" s="59">
        <v>0</v>
      </c>
      <c r="U30" s="60">
        <v>0</v>
      </c>
      <c r="V30" s="61">
        <v>0</v>
      </c>
      <c r="W30" s="59">
        <v>7</v>
      </c>
      <c r="X30" s="60">
        <v>3</v>
      </c>
      <c r="Y30" s="60">
        <v>4</v>
      </c>
    </row>
    <row r="31" spans="1:25" ht="10.5"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4" spans="1:25" ht="15.75" hidden="1" customHeight="1" x14ac:dyDescent="0.2">
      <c r="A34" s="91"/>
      <c r="B34" s="91"/>
      <c r="C34" s="91"/>
      <c r="D34" s="91"/>
      <c r="E34" s="91"/>
      <c r="F34" s="91"/>
      <c r="G34" s="91"/>
      <c r="H34" s="91"/>
      <c r="I34" s="91"/>
      <c r="J34" s="91"/>
      <c r="K34" s="91"/>
      <c r="L34" s="91"/>
      <c r="M34" s="91"/>
      <c r="N34" s="91"/>
      <c r="O34" s="91"/>
      <c r="P34" s="34"/>
      <c r="Q34" s="34"/>
      <c r="R34" s="34"/>
      <c r="S34" s="34"/>
      <c r="T34" s="34"/>
      <c r="U34" s="34"/>
      <c r="V34" s="34"/>
      <c r="W34" s="34"/>
      <c r="X34" s="34"/>
      <c r="Y34" s="34"/>
    </row>
    <row r="35" spans="1:25" s="50" customFormat="1" ht="18" hidden="1" customHeight="1" x14ac:dyDescent="0.2">
      <c r="A35" s="79" t="s">
        <v>174</v>
      </c>
      <c r="B35" s="80"/>
      <c r="C35" s="80"/>
      <c r="D35" s="80"/>
      <c r="E35" s="80"/>
      <c r="F35" s="80"/>
      <c r="G35" s="80"/>
      <c r="H35" s="80"/>
      <c r="I35" s="80"/>
      <c r="J35" s="80"/>
      <c r="K35" s="80"/>
      <c r="L35" s="80"/>
      <c r="M35" s="80"/>
    </row>
    <row r="36" spans="1:25" s="34" customFormat="1" ht="18" hidden="1" customHeight="1" x14ac:dyDescent="0.2">
      <c r="A36" s="83" t="s">
        <v>95</v>
      </c>
      <c r="B36" s="85" t="s">
        <v>76</v>
      </c>
      <c r="C36" s="85"/>
      <c r="D36" s="85"/>
      <c r="E36" s="85"/>
      <c r="F36" s="85"/>
      <c r="G36" s="85"/>
      <c r="H36" s="85"/>
      <c r="I36" s="85"/>
      <c r="J36" s="85"/>
      <c r="K36" s="85"/>
      <c r="L36" s="85"/>
      <c r="M36" s="85"/>
      <c r="N36" s="86" t="s">
        <v>77</v>
      </c>
      <c r="O36" s="85"/>
      <c r="P36" s="85"/>
      <c r="Q36" s="85"/>
      <c r="R36" s="85"/>
      <c r="S36" s="85"/>
      <c r="T36" s="85"/>
      <c r="U36" s="85"/>
      <c r="V36" s="85"/>
      <c r="W36" s="85"/>
      <c r="X36" s="85"/>
      <c r="Y36" s="85"/>
    </row>
    <row r="37" spans="1:25" ht="37.5" hidden="1" customHeight="1" x14ac:dyDescent="0.2">
      <c r="A37" s="84"/>
      <c r="B37" s="85" t="s">
        <v>96</v>
      </c>
      <c r="C37" s="85"/>
      <c r="D37" s="85"/>
      <c r="E37" s="87" t="s">
        <v>23</v>
      </c>
      <c r="F37" s="88"/>
      <c r="G37" s="89"/>
      <c r="H37" s="87" t="s">
        <v>24</v>
      </c>
      <c r="I37" s="88"/>
      <c r="J37" s="89"/>
      <c r="K37" s="87" t="s">
        <v>25</v>
      </c>
      <c r="L37" s="88"/>
      <c r="M37" s="88"/>
      <c r="N37" s="86" t="s">
        <v>96</v>
      </c>
      <c r="O37" s="85"/>
      <c r="P37" s="85"/>
      <c r="Q37" s="87" t="s">
        <v>23</v>
      </c>
      <c r="R37" s="88"/>
      <c r="S37" s="89"/>
      <c r="T37" s="87" t="s">
        <v>24</v>
      </c>
      <c r="U37" s="88"/>
      <c r="V37" s="89"/>
      <c r="W37" s="87" t="s">
        <v>25</v>
      </c>
      <c r="X37" s="88"/>
      <c r="Y37" s="88"/>
    </row>
    <row r="38" spans="1:25" ht="17.100000000000001" hidden="1" customHeight="1" x14ac:dyDescent="0.2">
      <c r="A38" s="84"/>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hidden="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hidden="1" x14ac:dyDescent="0.2">
      <c r="A40" s="47" t="s">
        <v>29</v>
      </c>
      <c r="B40" s="10"/>
      <c r="C40" s="14"/>
      <c r="D40" s="15"/>
      <c r="E40" s="10"/>
      <c r="F40" s="14"/>
      <c r="G40" s="15"/>
      <c r="H40" s="10"/>
      <c r="I40" s="14"/>
      <c r="J40" s="15"/>
      <c r="K40" s="10"/>
      <c r="L40" s="14"/>
      <c r="M40" s="20"/>
      <c r="N40" s="23"/>
      <c r="O40" s="14"/>
      <c r="P40" s="15"/>
      <c r="Q40" s="10"/>
      <c r="R40" s="14"/>
      <c r="S40" s="15"/>
      <c r="T40" s="10"/>
      <c r="U40" s="14"/>
      <c r="V40" s="15"/>
      <c r="W40" s="10"/>
      <c r="X40" s="14"/>
      <c r="Y40" s="14"/>
    </row>
    <row r="41" spans="1:25" hidden="1" x14ac:dyDescent="0.2">
      <c r="A41" s="26" t="s">
        <v>125</v>
      </c>
      <c r="B41" s="29"/>
      <c r="C41" s="30"/>
      <c r="D41" s="31"/>
      <c r="E41" s="29"/>
      <c r="F41" s="30"/>
      <c r="G41" s="31"/>
      <c r="H41" s="29"/>
      <c r="I41" s="30"/>
      <c r="J41" s="31"/>
      <c r="K41" s="29"/>
      <c r="L41" s="30"/>
      <c r="M41" s="32"/>
      <c r="N41" s="33"/>
      <c r="O41" s="30"/>
      <c r="P41" s="31"/>
      <c r="Q41" s="29"/>
      <c r="R41" s="30"/>
      <c r="S41" s="31"/>
      <c r="T41" s="29"/>
      <c r="U41" s="30"/>
      <c r="V41" s="31"/>
      <c r="W41" s="29"/>
      <c r="X41" s="30"/>
      <c r="Y41" s="30"/>
    </row>
    <row r="42" spans="1:25" hidden="1" x14ac:dyDescent="0.2">
      <c r="A42" s="26" t="s">
        <v>126</v>
      </c>
      <c r="B42" s="29"/>
      <c r="C42" s="30"/>
      <c r="D42" s="31"/>
      <c r="E42" s="29"/>
      <c r="F42" s="30"/>
      <c r="G42" s="31"/>
      <c r="H42" s="29"/>
      <c r="I42" s="30"/>
      <c r="J42" s="31"/>
      <c r="K42" s="29"/>
      <c r="L42" s="30"/>
      <c r="M42" s="32"/>
      <c r="N42" s="33"/>
      <c r="O42" s="30"/>
      <c r="P42" s="31"/>
      <c r="Q42" s="29"/>
      <c r="R42" s="30"/>
      <c r="S42" s="31"/>
      <c r="T42" s="29"/>
      <c r="U42" s="30"/>
      <c r="V42" s="31"/>
      <c r="W42" s="29"/>
      <c r="X42" s="30"/>
      <c r="Y42" s="30"/>
    </row>
    <row r="43" spans="1:25" hidden="1" x14ac:dyDescent="0.2">
      <c r="A43" s="26" t="s">
        <v>127</v>
      </c>
      <c r="B43" s="29"/>
      <c r="C43" s="30"/>
      <c r="D43" s="31"/>
      <c r="E43" s="29"/>
      <c r="F43" s="30"/>
      <c r="G43" s="31"/>
      <c r="H43" s="29"/>
      <c r="I43" s="30"/>
      <c r="J43" s="31"/>
      <c r="K43" s="29"/>
      <c r="L43" s="30"/>
      <c r="M43" s="32"/>
      <c r="N43" s="33"/>
      <c r="O43" s="30"/>
      <c r="P43" s="31"/>
      <c r="Q43" s="29"/>
      <c r="R43" s="30"/>
      <c r="S43" s="31"/>
      <c r="T43" s="29"/>
      <c r="U43" s="30"/>
      <c r="V43" s="31"/>
      <c r="W43" s="29"/>
      <c r="X43" s="30"/>
      <c r="Y43" s="30"/>
    </row>
    <row r="44" spans="1:25" hidden="1" x14ac:dyDescent="0.2">
      <c r="A44" s="26" t="s">
        <v>128</v>
      </c>
      <c r="B44" s="29"/>
      <c r="C44" s="30"/>
      <c r="D44" s="31"/>
      <c r="E44" s="29"/>
      <c r="F44" s="30"/>
      <c r="G44" s="31"/>
      <c r="H44" s="29"/>
      <c r="I44" s="30"/>
      <c r="J44" s="31"/>
      <c r="K44" s="29"/>
      <c r="L44" s="30"/>
      <c r="M44" s="32"/>
      <c r="N44" s="33"/>
      <c r="O44" s="30"/>
      <c r="P44" s="31"/>
      <c r="Q44" s="29"/>
      <c r="R44" s="30"/>
      <c r="S44" s="31"/>
      <c r="T44" s="29"/>
      <c r="U44" s="30"/>
      <c r="V44" s="31"/>
      <c r="W44" s="29"/>
      <c r="X44" s="30"/>
      <c r="Y44" s="30"/>
    </row>
    <row r="45" spans="1:25" hidden="1" x14ac:dyDescent="0.2">
      <c r="A45" s="26" t="s">
        <v>129</v>
      </c>
      <c r="B45" s="29"/>
      <c r="C45" s="30"/>
      <c r="D45" s="31"/>
      <c r="E45" s="29"/>
      <c r="F45" s="30"/>
      <c r="G45" s="31"/>
      <c r="H45" s="29"/>
      <c r="I45" s="30"/>
      <c r="J45" s="31"/>
      <c r="K45" s="29"/>
      <c r="L45" s="30"/>
      <c r="M45" s="32"/>
      <c r="N45" s="33"/>
      <c r="O45" s="30"/>
      <c r="P45" s="31"/>
      <c r="Q45" s="29"/>
      <c r="R45" s="30"/>
      <c r="S45" s="31"/>
      <c r="T45" s="29"/>
      <c r="U45" s="30"/>
      <c r="V45" s="31"/>
      <c r="W45" s="29"/>
      <c r="X45" s="30"/>
      <c r="Y45" s="30"/>
    </row>
    <row r="46" spans="1:25" hidden="1" x14ac:dyDescent="0.2">
      <c r="A46" s="26" t="s">
        <v>130</v>
      </c>
      <c r="B46" s="29"/>
      <c r="C46" s="30"/>
      <c r="D46" s="31"/>
      <c r="E46" s="29"/>
      <c r="F46" s="30"/>
      <c r="G46" s="31"/>
      <c r="H46" s="29"/>
      <c r="I46" s="30"/>
      <c r="J46" s="31"/>
      <c r="K46" s="29"/>
      <c r="L46" s="30"/>
      <c r="M46" s="32"/>
      <c r="N46" s="33"/>
      <c r="O46" s="30"/>
      <c r="P46" s="31"/>
      <c r="Q46" s="29"/>
      <c r="R46" s="30"/>
      <c r="S46" s="31"/>
      <c r="T46" s="29"/>
      <c r="U46" s="30"/>
      <c r="V46" s="31"/>
      <c r="W46" s="29"/>
      <c r="X46" s="30"/>
      <c r="Y46" s="30"/>
    </row>
    <row r="47" spans="1:25" hidden="1" x14ac:dyDescent="0.2">
      <c r="A47" s="26" t="s">
        <v>102</v>
      </c>
      <c r="B47" s="29"/>
      <c r="C47" s="30"/>
      <c r="D47" s="31"/>
      <c r="E47" s="29"/>
      <c r="F47" s="30"/>
      <c r="G47" s="31"/>
      <c r="H47" s="29"/>
      <c r="I47" s="30"/>
      <c r="J47" s="31"/>
      <c r="K47" s="29"/>
      <c r="L47" s="30"/>
      <c r="M47" s="32"/>
      <c r="N47" s="33"/>
      <c r="O47" s="30"/>
      <c r="P47" s="31"/>
      <c r="Q47" s="29"/>
      <c r="R47" s="30"/>
      <c r="S47" s="31"/>
      <c r="T47" s="29"/>
      <c r="U47" s="30"/>
      <c r="V47" s="31"/>
      <c r="W47" s="29"/>
      <c r="X47" s="30"/>
      <c r="Y47" s="30"/>
    </row>
    <row r="48" spans="1:25" hidden="1" x14ac:dyDescent="0.2">
      <c r="A48" s="26" t="s">
        <v>103</v>
      </c>
      <c r="B48" s="29"/>
      <c r="C48" s="30"/>
      <c r="D48" s="31"/>
      <c r="E48" s="29"/>
      <c r="F48" s="30"/>
      <c r="G48" s="31"/>
      <c r="H48" s="29"/>
      <c r="I48" s="30"/>
      <c r="J48" s="31"/>
      <c r="K48" s="29"/>
      <c r="L48" s="30"/>
      <c r="M48" s="32"/>
      <c r="N48" s="33"/>
      <c r="O48" s="30"/>
      <c r="P48" s="31"/>
      <c r="Q48" s="29"/>
      <c r="R48" s="30"/>
      <c r="S48" s="31"/>
      <c r="T48" s="29"/>
      <c r="U48" s="30"/>
      <c r="V48" s="31"/>
      <c r="W48" s="29"/>
      <c r="X48" s="30"/>
      <c r="Y48" s="30"/>
    </row>
    <row r="49" spans="1:25" hidden="1" x14ac:dyDescent="0.2">
      <c r="A49" s="26" t="s">
        <v>104</v>
      </c>
      <c r="B49" s="29"/>
      <c r="C49" s="30"/>
      <c r="D49" s="31"/>
      <c r="E49" s="29"/>
      <c r="F49" s="30"/>
      <c r="G49" s="31"/>
      <c r="H49" s="29"/>
      <c r="I49" s="30"/>
      <c r="J49" s="31"/>
      <c r="K49" s="29"/>
      <c r="L49" s="30"/>
      <c r="M49" s="32"/>
      <c r="N49" s="33"/>
      <c r="O49" s="30"/>
      <c r="P49" s="31"/>
      <c r="Q49" s="29"/>
      <c r="R49" s="30"/>
      <c r="S49" s="31"/>
      <c r="T49" s="29"/>
      <c r="U49" s="30"/>
      <c r="V49" s="31"/>
      <c r="W49" s="29"/>
      <c r="X49" s="30"/>
      <c r="Y49" s="30"/>
    </row>
    <row r="50" spans="1:25" hidden="1" x14ac:dyDescent="0.2">
      <c r="A50" s="26" t="s">
        <v>105</v>
      </c>
      <c r="B50" s="29"/>
      <c r="C50" s="30"/>
      <c r="D50" s="31"/>
      <c r="E50" s="29"/>
      <c r="F50" s="30"/>
      <c r="G50" s="31"/>
      <c r="H50" s="29"/>
      <c r="I50" s="30"/>
      <c r="J50" s="31"/>
      <c r="K50" s="29"/>
      <c r="L50" s="30"/>
      <c r="M50" s="32"/>
      <c r="N50" s="33"/>
      <c r="O50" s="30"/>
      <c r="P50" s="31"/>
      <c r="Q50" s="29"/>
      <c r="R50" s="30"/>
      <c r="S50" s="31"/>
      <c r="T50" s="29"/>
      <c r="U50" s="30"/>
      <c r="V50" s="31"/>
      <c r="W50" s="29"/>
      <c r="X50" s="30"/>
      <c r="Y50" s="30"/>
    </row>
    <row r="51" spans="1:25" hidden="1" x14ac:dyDescent="0.2">
      <c r="A51" s="26" t="s">
        <v>106</v>
      </c>
      <c r="B51" s="29"/>
      <c r="C51" s="30"/>
      <c r="D51" s="31"/>
      <c r="E51" s="29"/>
      <c r="F51" s="30"/>
      <c r="G51" s="31"/>
      <c r="H51" s="29"/>
      <c r="I51" s="30"/>
      <c r="J51" s="31"/>
      <c r="K51" s="29"/>
      <c r="L51" s="30"/>
      <c r="M51" s="32"/>
      <c r="N51" s="33"/>
      <c r="O51" s="30"/>
      <c r="P51" s="31"/>
      <c r="Q51" s="29"/>
      <c r="R51" s="30"/>
      <c r="S51" s="31"/>
      <c r="T51" s="29"/>
      <c r="U51" s="30"/>
      <c r="V51" s="31"/>
      <c r="W51" s="29"/>
      <c r="X51" s="30"/>
      <c r="Y51" s="30"/>
    </row>
    <row r="52" spans="1:25" hidden="1" x14ac:dyDescent="0.2">
      <c r="A52" s="26" t="s">
        <v>107</v>
      </c>
      <c r="B52" s="29"/>
      <c r="C52" s="30"/>
      <c r="D52" s="31"/>
      <c r="E52" s="29"/>
      <c r="F52" s="30"/>
      <c r="G52" s="31"/>
      <c r="H52" s="29"/>
      <c r="I52" s="30"/>
      <c r="J52" s="31"/>
      <c r="K52" s="29"/>
      <c r="L52" s="30"/>
      <c r="M52" s="32"/>
      <c r="N52" s="33"/>
      <c r="O52" s="30"/>
      <c r="P52" s="31"/>
      <c r="Q52" s="29"/>
      <c r="R52" s="30"/>
      <c r="S52" s="31"/>
      <c r="T52" s="29"/>
      <c r="U52" s="30"/>
      <c r="V52" s="31"/>
      <c r="W52" s="29"/>
      <c r="X52" s="30"/>
      <c r="Y52" s="30"/>
    </row>
    <row r="53" spans="1:25" hidden="1" x14ac:dyDescent="0.2">
      <c r="A53" s="26" t="s">
        <v>108</v>
      </c>
      <c r="B53" s="29"/>
      <c r="C53" s="30"/>
      <c r="D53" s="31"/>
      <c r="E53" s="29"/>
      <c r="F53" s="30"/>
      <c r="G53" s="31"/>
      <c r="H53" s="29"/>
      <c r="I53" s="30"/>
      <c r="J53" s="31"/>
      <c r="K53" s="29"/>
      <c r="L53" s="30"/>
      <c r="M53" s="32"/>
      <c r="N53" s="33"/>
      <c r="O53" s="30"/>
      <c r="P53" s="31"/>
      <c r="Q53" s="29"/>
      <c r="R53" s="30"/>
      <c r="S53" s="31"/>
      <c r="T53" s="29"/>
      <c r="U53" s="30"/>
      <c r="V53" s="31"/>
      <c r="W53" s="29"/>
      <c r="X53" s="30"/>
      <c r="Y53" s="30"/>
    </row>
    <row r="54" spans="1:25" ht="13.5" hidden="1" customHeight="1" x14ac:dyDescent="0.2">
      <c r="A54" s="26" t="s">
        <v>109</v>
      </c>
      <c r="B54" s="29"/>
      <c r="C54" s="30"/>
      <c r="D54" s="31"/>
      <c r="E54" s="29"/>
      <c r="F54" s="30"/>
      <c r="G54" s="31"/>
      <c r="H54" s="29"/>
      <c r="I54" s="30"/>
      <c r="J54" s="31"/>
      <c r="K54" s="29"/>
      <c r="L54" s="30"/>
      <c r="M54" s="32"/>
      <c r="N54" s="33"/>
      <c r="O54" s="30"/>
      <c r="P54" s="31"/>
      <c r="Q54" s="29"/>
      <c r="R54" s="30"/>
      <c r="S54" s="31"/>
      <c r="T54" s="29"/>
      <c r="U54" s="30"/>
      <c r="V54" s="31"/>
      <c r="W54" s="29"/>
      <c r="X54" s="30"/>
      <c r="Y54" s="30"/>
    </row>
    <row r="55" spans="1:25" hidden="1" x14ac:dyDescent="0.2">
      <c r="A55" s="26" t="s">
        <v>110</v>
      </c>
      <c r="B55" s="29"/>
      <c r="C55" s="30"/>
      <c r="D55" s="31"/>
      <c r="E55" s="29"/>
      <c r="F55" s="30"/>
      <c r="G55" s="31"/>
      <c r="H55" s="29"/>
      <c r="I55" s="30"/>
      <c r="J55" s="31"/>
      <c r="K55" s="29"/>
      <c r="L55" s="30"/>
      <c r="M55" s="32"/>
      <c r="N55" s="33"/>
      <c r="O55" s="30"/>
      <c r="P55" s="31"/>
      <c r="Q55" s="29"/>
      <c r="R55" s="30"/>
      <c r="S55" s="31"/>
      <c r="T55" s="29"/>
      <c r="U55" s="30"/>
      <c r="V55" s="31"/>
      <c r="W55" s="29"/>
      <c r="X55" s="30"/>
      <c r="Y55" s="30"/>
    </row>
    <row r="56" spans="1:25" hidden="1" x14ac:dyDescent="0.2">
      <c r="A56" s="26" t="s">
        <v>111</v>
      </c>
      <c r="B56" s="29"/>
      <c r="C56" s="30"/>
      <c r="D56" s="31"/>
      <c r="E56" s="29"/>
      <c r="F56" s="30"/>
      <c r="G56" s="31"/>
      <c r="H56" s="29"/>
      <c r="I56" s="30"/>
      <c r="J56" s="31"/>
      <c r="K56" s="29"/>
      <c r="L56" s="30"/>
      <c r="M56" s="32"/>
      <c r="N56" s="33"/>
      <c r="O56" s="30"/>
      <c r="P56" s="31"/>
      <c r="Q56" s="29"/>
      <c r="R56" s="30"/>
      <c r="S56" s="31"/>
      <c r="T56" s="29"/>
      <c r="U56" s="30"/>
      <c r="V56" s="31"/>
      <c r="W56" s="29"/>
      <c r="X56" s="30"/>
      <c r="Y56" s="30"/>
    </row>
    <row r="57" spans="1:25" hidden="1" x14ac:dyDescent="0.2">
      <c r="A57" s="26" t="s">
        <v>112</v>
      </c>
      <c r="B57" s="29"/>
      <c r="C57" s="30"/>
      <c r="D57" s="31"/>
      <c r="E57" s="29"/>
      <c r="F57" s="30"/>
      <c r="G57" s="31"/>
      <c r="H57" s="29"/>
      <c r="I57" s="30"/>
      <c r="J57" s="31"/>
      <c r="K57" s="29"/>
      <c r="L57" s="30"/>
      <c r="M57" s="32"/>
      <c r="N57" s="33"/>
      <c r="O57" s="30"/>
      <c r="P57" s="31"/>
      <c r="Q57" s="29"/>
      <c r="R57" s="30"/>
      <c r="S57" s="31"/>
      <c r="T57" s="29"/>
      <c r="U57" s="30"/>
      <c r="V57" s="31"/>
      <c r="W57" s="29"/>
      <c r="X57" s="30"/>
      <c r="Y57" s="30"/>
    </row>
    <row r="58" spans="1:25" hidden="1" x14ac:dyDescent="0.2">
      <c r="A58" s="26" t="s">
        <v>113</v>
      </c>
      <c r="B58" s="29"/>
      <c r="C58" s="30"/>
      <c r="D58" s="31"/>
      <c r="E58" s="29"/>
      <c r="F58" s="30"/>
      <c r="G58" s="31"/>
      <c r="H58" s="29"/>
      <c r="I58" s="30"/>
      <c r="J58" s="31"/>
      <c r="K58" s="29"/>
      <c r="L58" s="30"/>
      <c r="M58" s="32"/>
      <c r="N58" s="33"/>
      <c r="O58" s="30"/>
      <c r="P58" s="31"/>
      <c r="Q58" s="29"/>
      <c r="R58" s="30"/>
      <c r="S58" s="31"/>
      <c r="T58" s="29"/>
      <c r="U58" s="30"/>
      <c r="V58" s="31"/>
      <c r="W58" s="29"/>
      <c r="X58" s="30"/>
      <c r="Y58" s="30"/>
    </row>
    <row r="59" spans="1:25" hidden="1" x14ac:dyDescent="0.2">
      <c r="A59" s="26" t="s">
        <v>114</v>
      </c>
      <c r="B59" s="29"/>
      <c r="C59" s="30"/>
      <c r="D59" s="31"/>
      <c r="E59" s="29"/>
      <c r="F59" s="30"/>
      <c r="G59" s="31"/>
      <c r="H59" s="29"/>
      <c r="I59" s="30"/>
      <c r="J59" s="31"/>
      <c r="K59" s="29"/>
      <c r="L59" s="30"/>
      <c r="M59" s="32"/>
      <c r="N59" s="33"/>
      <c r="O59" s="30"/>
      <c r="P59" s="31"/>
      <c r="Q59" s="29"/>
      <c r="R59" s="30"/>
      <c r="S59" s="31"/>
      <c r="T59" s="29"/>
      <c r="U59" s="30"/>
      <c r="V59" s="31"/>
      <c r="W59" s="29"/>
      <c r="X59" s="30"/>
      <c r="Y59" s="30"/>
    </row>
    <row r="60" spans="1:25" hidden="1" x14ac:dyDescent="0.2">
      <c r="A60" s="26" t="s">
        <v>115</v>
      </c>
      <c r="B60" s="29"/>
      <c r="C60" s="30"/>
      <c r="D60" s="31"/>
      <c r="E60" s="29"/>
      <c r="F60" s="30"/>
      <c r="G60" s="31"/>
      <c r="H60" s="29"/>
      <c r="I60" s="30"/>
      <c r="J60" s="31"/>
      <c r="K60" s="29"/>
      <c r="L60" s="30"/>
      <c r="M60" s="32"/>
      <c r="N60" s="33"/>
      <c r="O60" s="30"/>
      <c r="P60" s="31"/>
      <c r="Q60" s="29"/>
      <c r="R60" s="30"/>
      <c r="S60" s="31"/>
      <c r="T60" s="29"/>
      <c r="U60" s="30"/>
      <c r="V60" s="31"/>
      <c r="W60" s="29"/>
      <c r="X60" s="30"/>
      <c r="Y60" s="30"/>
    </row>
    <row r="61" spans="1:25" hidden="1" x14ac:dyDescent="0.2">
      <c r="A61" s="26" t="s">
        <v>116</v>
      </c>
      <c r="B61" s="29"/>
      <c r="C61" s="30"/>
      <c r="D61" s="31"/>
      <c r="E61" s="29"/>
      <c r="F61" s="30"/>
      <c r="G61" s="31"/>
      <c r="H61" s="29"/>
      <c r="I61" s="30"/>
      <c r="J61" s="31"/>
      <c r="K61" s="29"/>
      <c r="L61" s="30"/>
      <c r="M61" s="32"/>
      <c r="N61" s="33"/>
      <c r="O61" s="30"/>
      <c r="P61" s="31"/>
      <c r="Q61" s="29"/>
      <c r="R61" s="30"/>
      <c r="S61" s="31"/>
      <c r="T61" s="29"/>
      <c r="U61" s="30"/>
      <c r="V61" s="31"/>
      <c r="W61" s="29"/>
      <c r="X61" s="30"/>
      <c r="Y61" s="30"/>
    </row>
    <row r="62" spans="1:25" hidden="1" x14ac:dyDescent="0.2">
      <c r="A62" s="48" t="s">
        <v>117</v>
      </c>
      <c r="B62" s="59"/>
      <c r="C62" s="60"/>
      <c r="D62" s="61"/>
      <c r="E62" s="59"/>
      <c r="F62" s="60"/>
      <c r="G62" s="61"/>
      <c r="H62" s="59"/>
      <c r="I62" s="60"/>
      <c r="J62" s="61"/>
      <c r="K62" s="59"/>
      <c r="L62" s="60"/>
      <c r="M62" s="62"/>
      <c r="N62" s="63"/>
      <c r="O62" s="60"/>
      <c r="P62" s="61"/>
      <c r="Q62" s="59"/>
      <c r="R62" s="60"/>
      <c r="S62" s="61"/>
      <c r="T62" s="59"/>
      <c r="U62" s="60"/>
      <c r="V62" s="61"/>
      <c r="W62" s="59"/>
      <c r="X62" s="60"/>
      <c r="Y62" s="60"/>
    </row>
    <row r="63" spans="1:25" hidden="1" x14ac:dyDescent="0.2">
      <c r="A63" s="90" t="s">
        <v>92</v>
      </c>
      <c r="B63" s="90"/>
      <c r="C63" s="90"/>
      <c r="D63" s="90"/>
      <c r="E63" s="90"/>
      <c r="F63" s="90"/>
      <c r="G63" s="90"/>
      <c r="H63" s="90"/>
      <c r="I63" s="90"/>
      <c r="J63" s="90"/>
      <c r="K63" s="90"/>
      <c r="L63" s="38"/>
      <c r="M63" s="38"/>
      <c r="N63" s="38"/>
      <c r="O63" s="38"/>
      <c r="P63" s="38"/>
      <c r="Q63" s="38"/>
      <c r="R63" s="38"/>
      <c r="S63" s="38"/>
      <c r="T63" s="38"/>
      <c r="U63" s="38"/>
      <c r="V63" s="38"/>
      <c r="W63" s="38"/>
      <c r="X63" s="38"/>
      <c r="Y63" s="38"/>
    </row>
    <row r="64" spans="1:25" hidden="1" x14ac:dyDescent="0.2">
      <c r="A64" t="s">
        <v>0</v>
      </c>
    </row>
    <row r="65" spans="1:25" hidden="1" x14ac:dyDescent="0.2"/>
    <row r="66" spans="1:25" ht="15.75" hidden="1" customHeight="1" x14ac:dyDescent="0.2">
      <c r="A66" s="91"/>
      <c r="B66" s="91"/>
      <c r="C66" s="91"/>
      <c r="D66" s="91"/>
      <c r="E66" s="91"/>
      <c r="F66" s="91"/>
      <c r="G66" s="91"/>
      <c r="H66" s="91"/>
      <c r="I66" s="91"/>
      <c r="J66" s="91"/>
      <c r="K66" s="91"/>
      <c r="L66" s="91"/>
      <c r="M66" s="91"/>
      <c r="N66" s="91"/>
      <c r="O66" s="91"/>
      <c r="P66" s="34"/>
      <c r="Q66" s="34"/>
      <c r="R66" s="34"/>
      <c r="S66" s="34"/>
      <c r="T66" s="34"/>
      <c r="U66" s="34"/>
      <c r="V66" s="34"/>
      <c r="W66" s="34"/>
      <c r="X66" s="34"/>
      <c r="Y66" s="34"/>
    </row>
    <row r="67" spans="1:25" s="50" customFormat="1" ht="18" hidden="1" customHeight="1" x14ac:dyDescent="0.2">
      <c r="A67" s="79" t="s">
        <v>175</v>
      </c>
      <c r="B67" s="80"/>
      <c r="C67" s="80"/>
      <c r="D67" s="80"/>
      <c r="E67" s="80"/>
      <c r="F67" s="80"/>
      <c r="G67" s="80"/>
      <c r="H67" s="80"/>
      <c r="I67" s="80"/>
      <c r="J67" s="80"/>
      <c r="K67" s="80"/>
      <c r="L67" s="80"/>
      <c r="M67" s="80"/>
    </row>
    <row r="68" spans="1:25" s="34" customFormat="1" ht="12" hidden="1" customHeight="1" x14ac:dyDescent="0.2">
      <c r="A68" s="83" t="s">
        <v>95</v>
      </c>
      <c r="B68" s="85" t="s">
        <v>76</v>
      </c>
      <c r="C68" s="85"/>
      <c r="D68" s="85"/>
      <c r="E68" s="85"/>
      <c r="F68" s="85"/>
      <c r="G68" s="85"/>
      <c r="H68" s="85"/>
      <c r="I68" s="85"/>
      <c r="J68" s="85"/>
      <c r="K68" s="85"/>
      <c r="L68" s="85"/>
      <c r="M68" s="85"/>
      <c r="N68" s="86" t="s">
        <v>77</v>
      </c>
      <c r="O68" s="85"/>
      <c r="P68" s="85"/>
      <c r="Q68" s="85"/>
      <c r="R68" s="85"/>
      <c r="S68" s="85"/>
      <c r="T68" s="85"/>
      <c r="U68" s="85"/>
      <c r="V68" s="85"/>
      <c r="W68" s="85"/>
      <c r="X68" s="85"/>
      <c r="Y68" s="85"/>
    </row>
    <row r="69" spans="1:25" ht="37.5" hidden="1" customHeight="1" x14ac:dyDescent="0.2">
      <c r="A69" s="84"/>
      <c r="B69" s="85" t="s">
        <v>96</v>
      </c>
      <c r="C69" s="85"/>
      <c r="D69" s="85"/>
      <c r="E69" s="87" t="s">
        <v>23</v>
      </c>
      <c r="F69" s="88"/>
      <c r="G69" s="89"/>
      <c r="H69" s="87" t="s">
        <v>24</v>
      </c>
      <c r="I69" s="88"/>
      <c r="J69" s="89"/>
      <c r="K69" s="87" t="s">
        <v>25</v>
      </c>
      <c r="L69" s="88"/>
      <c r="M69" s="88"/>
      <c r="N69" s="86" t="s">
        <v>96</v>
      </c>
      <c r="O69" s="85"/>
      <c r="P69" s="85"/>
      <c r="Q69" s="87" t="s">
        <v>23</v>
      </c>
      <c r="R69" s="88"/>
      <c r="S69" s="89"/>
      <c r="T69" s="87" t="s">
        <v>24</v>
      </c>
      <c r="U69" s="88"/>
      <c r="V69" s="89"/>
      <c r="W69" s="87" t="s">
        <v>25</v>
      </c>
      <c r="X69" s="88"/>
      <c r="Y69" s="88"/>
    </row>
    <row r="70" spans="1:25" ht="17.100000000000001" hidden="1" customHeight="1" x14ac:dyDescent="0.2">
      <c r="A70" s="84"/>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hidden="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hidden="1" x14ac:dyDescent="0.2">
      <c r="A72" s="47" t="s">
        <v>29</v>
      </c>
      <c r="B72" s="10"/>
      <c r="C72" s="14"/>
      <c r="D72" s="15"/>
      <c r="E72" s="10"/>
      <c r="F72" s="14"/>
      <c r="G72" s="15"/>
      <c r="H72" s="10"/>
      <c r="I72" s="14"/>
      <c r="J72" s="15"/>
      <c r="K72" s="10"/>
      <c r="L72" s="14"/>
      <c r="M72" s="20"/>
      <c r="N72" s="23"/>
      <c r="O72" s="14"/>
      <c r="P72" s="15"/>
      <c r="Q72" s="10"/>
      <c r="R72" s="14"/>
      <c r="S72" s="15"/>
      <c r="T72" s="10"/>
      <c r="U72" s="14"/>
      <c r="V72" s="15"/>
      <c r="W72" s="10"/>
      <c r="X72" s="14"/>
      <c r="Y72" s="14"/>
    </row>
    <row r="73" spans="1:25" hidden="1" x14ac:dyDescent="0.2">
      <c r="A73" s="26" t="s">
        <v>125</v>
      </c>
      <c r="B73" s="29"/>
      <c r="C73" s="30"/>
      <c r="D73" s="31"/>
      <c r="E73" s="29"/>
      <c r="F73" s="30"/>
      <c r="G73" s="31"/>
      <c r="H73" s="29"/>
      <c r="I73" s="30"/>
      <c r="J73" s="31"/>
      <c r="K73" s="29"/>
      <c r="L73" s="30"/>
      <c r="M73" s="32"/>
      <c r="N73" s="33"/>
      <c r="O73" s="30"/>
      <c r="P73" s="31"/>
      <c r="Q73" s="29"/>
      <c r="R73" s="30"/>
      <c r="S73" s="31"/>
      <c r="T73" s="29"/>
      <c r="U73" s="30"/>
      <c r="V73" s="31"/>
      <c r="W73" s="29"/>
      <c r="X73" s="30"/>
      <c r="Y73" s="30"/>
    </row>
    <row r="74" spans="1:25" hidden="1" x14ac:dyDescent="0.2">
      <c r="A74" s="26" t="s">
        <v>126</v>
      </c>
      <c r="B74" s="29"/>
      <c r="C74" s="30"/>
      <c r="D74" s="31"/>
      <c r="E74" s="29"/>
      <c r="F74" s="30"/>
      <c r="G74" s="31"/>
      <c r="H74" s="29"/>
      <c r="I74" s="30"/>
      <c r="J74" s="31"/>
      <c r="K74" s="29"/>
      <c r="L74" s="30"/>
      <c r="M74" s="32"/>
      <c r="N74" s="33"/>
      <c r="O74" s="30"/>
      <c r="P74" s="31"/>
      <c r="Q74" s="29"/>
      <c r="R74" s="30"/>
      <c r="S74" s="31"/>
      <c r="T74" s="29"/>
      <c r="U74" s="30"/>
      <c r="V74" s="31"/>
      <c r="W74" s="29"/>
      <c r="X74" s="30"/>
      <c r="Y74" s="30"/>
    </row>
    <row r="75" spans="1:25" hidden="1" x14ac:dyDescent="0.2">
      <c r="A75" s="26" t="s">
        <v>127</v>
      </c>
      <c r="B75" s="29"/>
      <c r="C75" s="30"/>
      <c r="D75" s="31"/>
      <c r="E75" s="29"/>
      <c r="F75" s="30"/>
      <c r="G75" s="31"/>
      <c r="H75" s="29"/>
      <c r="I75" s="30"/>
      <c r="J75" s="31"/>
      <c r="K75" s="29"/>
      <c r="L75" s="30"/>
      <c r="M75" s="32"/>
      <c r="N75" s="33"/>
      <c r="O75" s="30"/>
      <c r="P75" s="31"/>
      <c r="Q75" s="29"/>
      <c r="R75" s="30"/>
      <c r="S75" s="31"/>
      <c r="T75" s="29"/>
      <c r="U75" s="30"/>
      <c r="V75" s="31"/>
      <c r="W75" s="29"/>
      <c r="X75" s="30"/>
      <c r="Y75" s="30"/>
    </row>
    <row r="76" spans="1:25" hidden="1" x14ac:dyDescent="0.2">
      <c r="A76" s="26" t="s">
        <v>128</v>
      </c>
      <c r="B76" s="29"/>
      <c r="C76" s="30"/>
      <c r="D76" s="31"/>
      <c r="E76" s="29"/>
      <c r="F76" s="30"/>
      <c r="G76" s="31"/>
      <c r="H76" s="29"/>
      <c r="I76" s="30"/>
      <c r="J76" s="31"/>
      <c r="K76" s="29"/>
      <c r="L76" s="30"/>
      <c r="M76" s="32"/>
      <c r="N76" s="33"/>
      <c r="O76" s="30"/>
      <c r="P76" s="31"/>
      <c r="Q76" s="29"/>
      <c r="R76" s="30"/>
      <c r="S76" s="31"/>
      <c r="T76" s="29"/>
      <c r="U76" s="30"/>
      <c r="V76" s="31"/>
      <c r="W76" s="29"/>
      <c r="X76" s="30"/>
      <c r="Y76" s="30"/>
    </row>
    <row r="77" spans="1:25" hidden="1" x14ac:dyDescent="0.2">
      <c r="A77" s="26" t="s">
        <v>129</v>
      </c>
      <c r="B77" s="29"/>
      <c r="C77" s="30"/>
      <c r="D77" s="31"/>
      <c r="E77" s="29"/>
      <c r="F77" s="30"/>
      <c r="G77" s="31"/>
      <c r="H77" s="29"/>
      <c r="I77" s="30"/>
      <c r="J77" s="31"/>
      <c r="K77" s="29"/>
      <c r="L77" s="30"/>
      <c r="M77" s="32"/>
      <c r="N77" s="33"/>
      <c r="O77" s="30"/>
      <c r="P77" s="31"/>
      <c r="Q77" s="29"/>
      <c r="R77" s="30"/>
      <c r="S77" s="31"/>
      <c r="T77" s="29"/>
      <c r="U77" s="30"/>
      <c r="V77" s="31"/>
      <c r="W77" s="29"/>
      <c r="X77" s="30"/>
      <c r="Y77" s="30"/>
    </row>
    <row r="78" spans="1:25" hidden="1" x14ac:dyDescent="0.2">
      <c r="A78" s="26" t="s">
        <v>130</v>
      </c>
      <c r="B78" s="29"/>
      <c r="C78" s="30"/>
      <c r="D78" s="31"/>
      <c r="E78" s="29"/>
      <c r="F78" s="30"/>
      <c r="G78" s="31"/>
      <c r="H78" s="29"/>
      <c r="I78" s="30"/>
      <c r="J78" s="31"/>
      <c r="K78" s="29"/>
      <c r="L78" s="30"/>
      <c r="M78" s="32"/>
      <c r="N78" s="33"/>
      <c r="O78" s="30"/>
      <c r="P78" s="31"/>
      <c r="Q78" s="29"/>
      <c r="R78" s="30"/>
      <c r="S78" s="31"/>
      <c r="T78" s="29"/>
      <c r="U78" s="30"/>
      <c r="V78" s="31"/>
      <c r="W78" s="29"/>
      <c r="X78" s="30"/>
      <c r="Y78" s="30"/>
    </row>
    <row r="79" spans="1:25" hidden="1" x14ac:dyDescent="0.2">
      <c r="A79" s="26" t="s">
        <v>102</v>
      </c>
      <c r="B79" s="29"/>
      <c r="C79" s="30"/>
      <c r="D79" s="31"/>
      <c r="E79" s="29"/>
      <c r="F79" s="30"/>
      <c r="G79" s="31"/>
      <c r="H79" s="29"/>
      <c r="I79" s="30"/>
      <c r="J79" s="31"/>
      <c r="K79" s="29"/>
      <c r="L79" s="30"/>
      <c r="M79" s="32"/>
      <c r="N79" s="33"/>
      <c r="O79" s="30"/>
      <c r="P79" s="31"/>
      <c r="Q79" s="29"/>
      <c r="R79" s="30"/>
      <c r="S79" s="31"/>
      <c r="T79" s="29"/>
      <c r="U79" s="30"/>
      <c r="V79" s="31"/>
      <c r="W79" s="29"/>
      <c r="X79" s="30"/>
      <c r="Y79" s="30"/>
    </row>
    <row r="80" spans="1:25" hidden="1" x14ac:dyDescent="0.2">
      <c r="A80" s="26" t="s">
        <v>103</v>
      </c>
      <c r="B80" s="29"/>
      <c r="C80" s="30"/>
      <c r="D80" s="31"/>
      <c r="E80" s="29"/>
      <c r="F80" s="30"/>
      <c r="G80" s="31"/>
      <c r="H80" s="29"/>
      <c r="I80" s="30"/>
      <c r="J80" s="31"/>
      <c r="K80" s="29"/>
      <c r="L80" s="30"/>
      <c r="M80" s="32"/>
      <c r="N80" s="33"/>
      <c r="O80" s="30"/>
      <c r="P80" s="31"/>
      <c r="Q80" s="29"/>
      <c r="R80" s="30"/>
      <c r="S80" s="31"/>
      <c r="T80" s="29"/>
      <c r="U80" s="30"/>
      <c r="V80" s="31"/>
      <c r="W80" s="29"/>
      <c r="X80" s="30"/>
      <c r="Y80" s="30"/>
    </row>
    <row r="81" spans="1:25" hidden="1" x14ac:dyDescent="0.2">
      <c r="A81" s="26" t="s">
        <v>104</v>
      </c>
      <c r="B81" s="29"/>
      <c r="C81" s="30"/>
      <c r="D81" s="31"/>
      <c r="E81" s="29"/>
      <c r="F81" s="30"/>
      <c r="G81" s="31"/>
      <c r="H81" s="29"/>
      <c r="I81" s="30"/>
      <c r="J81" s="31"/>
      <c r="K81" s="29"/>
      <c r="L81" s="30"/>
      <c r="M81" s="32"/>
      <c r="N81" s="33"/>
      <c r="O81" s="30"/>
      <c r="P81" s="31"/>
      <c r="Q81" s="29"/>
      <c r="R81" s="30"/>
      <c r="S81" s="31"/>
      <c r="T81" s="29"/>
      <c r="U81" s="30"/>
      <c r="V81" s="31"/>
      <c r="W81" s="29"/>
      <c r="X81" s="30"/>
      <c r="Y81" s="30"/>
    </row>
    <row r="82" spans="1:25" hidden="1" x14ac:dyDescent="0.2">
      <c r="A82" s="26" t="s">
        <v>105</v>
      </c>
      <c r="B82" s="29"/>
      <c r="C82" s="30"/>
      <c r="D82" s="31"/>
      <c r="E82" s="29"/>
      <c r="F82" s="30"/>
      <c r="G82" s="31"/>
      <c r="H82" s="29"/>
      <c r="I82" s="30"/>
      <c r="J82" s="31"/>
      <c r="K82" s="29"/>
      <c r="L82" s="30"/>
      <c r="M82" s="32"/>
      <c r="N82" s="33"/>
      <c r="O82" s="30"/>
      <c r="P82" s="31"/>
      <c r="Q82" s="29"/>
      <c r="R82" s="30"/>
      <c r="S82" s="31"/>
      <c r="T82" s="29"/>
      <c r="U82" s="30"/>
      <c r="V82" s="31"/>
      <c r="W82" s="29"/>
      <c r="X82" s="30"/>
      <c r="Y82" s="30"/>
    </row>
    <row r="83" spans="1:25" hidden="1" x14ac:dyDescent="0.2">
      <c r="A83" s="26" t="s">
        <v>106</v>
      </c>
      <c r="B83" s="29"/>
      <c r="C83" s="30"/>
      <c r="D83" s="31"/>
      <c r="E83" s="29"/>
      <c r="F83" s="30"/>
      <c r="G83" s="31"/>
      <c r="H83" s="29"/>
      <c r="I83" s="30"/>
      <c r="J83" s="31"/>
      <c r="K83" s="29"/>
      <c r="L83" s="30"/>
      <c r="M83" s="32"/>
      <c r="N83" s="33"/>
      <c r="O83" s="30"/>
      <c r="P83" s="31"/>
      <c r="Q83" s="29"/>
      <c r="R83" s="30"/>
      <c r="S83" s="31"/>
      <c r="T83" s="29"/>
      <c r="U83" s="30"/>
      <c r="V83" s="31"/>
      <c r="W83" s="29"/>
      <c r="X83" s="30"/>
      <c r="Y83" s="30"/>
    </row>
    <row r="84" spans="1:25" hidden="1" x14ac:dyDescent="0.2">
      <c r="A84" s="26" t="s">
        <v>107</v>
      </c>
      <c r="B84" s="29"/>
      <c r="C84" s="30"/>
      <c r="D84" s="31"/>
      <c r="E84" s="29"/>
      <c r="F84" s="30"/>
      <c r="G84" s="31"/>
      <c r="H84" s="29"/>
      <c r="I84" s="30"/>
      <c r="J84" s="31"/>
      <c r="K84" s="29"/>
      <c r="L84" s="30"/>
      <c r="M84" s="32"/>
      <c r="N84" s="33"/>
      <c r="O84" s="30"/>
      <c r="P84" s="31"/>
      <c r="Q84" s="29"/>
      <c r="R84" s="30"/>
      <c r="S84" s="31"/>
      <c r="T84" s="29"/>
      <c r="U84" s="30"/>
      <c r="V84" s="31"/>
      <c r="W84" s="29"/>
      <c r="X84" s="30"/>
      <c r="Y84" s="30"/>
    </row>
    <row r="85" spans="1:25" hidden="1" x14ac:dyDescent="0.2">
      <c r="A85" s="26" t="s">
        <v>108</v>
      </c>
      <c r="B85" s="29"/>
      <c r="C85" s="30"/>
      <c r="D85" s="31"/>
      <c r="E85" s="29"/>
      <c r="F85" s="30"/>
      <c r="G85" s="31"/>
      <c r="H85" s="29"/>
      <c r="I85" s="30"/>
      <c r="J85" s="31"/>
      <c r="K85" s="29"/>
      <c r="L85" s="30"/>
      <c r="M85" s="32"/>
      <c r="N85" s="33"/>
      <c r="O85" s="30"/>
      <c r="P85" s="31"/>
      <c r="Q85" s="29"/>
      <c r="R85" s="30"/>
      <c r="S85" s="31"/>
      <c r="T85" s="29"/>
      <c r="U85" s="30"/>
      <c r="V85" s="31"/>
      <c r="W85" s="29"/>
      <c r="X85" s="30"/>
      <c r="Y85" s="30"/>
    </row>
    <row r="86" spans="1:25" hidden="1" x14ac:dyDescent="0.2">
      <c r="A86" s="26" t="s">
        <v>109</v>
      </c>
      <c r="B86" s="29"/>
      <c r="C86" s="30"/>
      <c r="D86" s="31"/>
      <c r="E86" s="29"/>
      <c r="F86" s="30"/>
      <c r="G86" s="31"/>
      <c r="H86" s="29"/>
      <c r="I86" s="30"/>
      <c r="J86" s="31"/>
      <c r="K86" s="29"/>
      <c r="L86" s="30"/>
      <c r="M86" s="32"/>
      <c r="N86" s="33"/>
      <c r="O86" s="30"/>
      <c r="P86" s="31"/>
      <c r="Q86" s="29"/>
      <c r="R86" s="30"/>
      <c r="S86" s="31"/>
      <c r="T86" s="29"/>
      <c r="U86" s="30"/>
      <c r="V86" s="31"/>
      <c r="W86" s="29"/>
      <c r="X86" s="30"/>
      <c r="Y86" s="30"/>
    </row>
    <row r="87" spans="1:25" hidden="1" x14ac:dyDescent="0.2">
      <c r="A87" s="26" t="s">
        <v>110</v>
      </c>
      <c r="B87" s="29"/>
      <c r="C87" s="30"/>
      <c r="D87" s="31"/>
      <c r="E87" s="29"/>
      <c r="F87" s="30"/>
      <c r="G87" s="31"/>
      <c r="H87" s="29"/>
      <c r="I87" s="30"/>
      <c r="J87" s="31"/>
      <c r="K87" s="29"/>
      <c r="L87" s="30"/>
      <c r="M87" s="32"/>
      <c r="N87" s="33"/>
      <c r="O87" s="30"/>
      <c r="P87" s="31"/>
      <c r="Q87" s="29"/>
      <c r="R87" s="30"/>
      <c r="S87" s="31"/>
      <c r="T87" s="29"/>
      <c r="U87" s="30"/>
      <c r="V87" s="31"/>
      <c r="W87" s="29"/>
      <c r="X87" s="30"/>
      <c r="Y87" s="30"/>
    </row>
    <row r="88" spans="1:25" hidden="1" x14ac:dyDescent="0.2">
      <c r="A88" s="26" t="s">
        <v>111</v>
      </c>
      <c r="B88" s="29"/>
      <c r="C88" s="30"/>
      <c r="D88" s="31"/>
      <c r="E88" s="29"/>
      <c r="F88" s="30"/>
      <c r="G88" s="31"/>
      <c r="H88" s="29"/>
      <c r="I88" s="30"/>
      <c r="J88" s="31"/>
      <c r="K88" s="29"/>
      <c r="L88" s="30"/>
      <c r="M88" s="32"/>
      <c r="N88" s="33"/>
      <c r="O88" s="30"/>
      <c r="P88" s="31"/>
      <c r="Q88" s="29"/>
      <c r="R88" s="30"/>
      <c r="S88" s="31"/>
      <c r="T88" s="29"/>
      <c r="U88" s="30"/>
      <c r="V88" s="31"/>
      <c r="W88" s="29"/>
      <c r="X88" s="30"/>
      <c r="Y88" s="30"/>
    </row>
    <row r="89" spans="1:25" hidden="1" x14ac:dyDescent="0.2">
      <c r="A89" s="26" t="s">
        <v>112</v>
      </c>
      <c r="B89" s="29"/>
      <c r="C89" s="30"/>
      <c r="D89" s="31"/>
      <c r="E89" s="29"/>
      <c r="F89" s="30"/>
      <c r="G89" s="31"/>
      <c r="H89" s="29"/>
      <c r="I89" s="30"/>
      <c r="J89" s="31"/>
      <c r="K89" s="29"/>
      <c r="L89" s="30"/>
      <c r="M89" s="32"/>
      <c r="N89" s="33"/>
      <c r="O89" s="30"/>
      <c r="P89" s="31"/>
      <c r="Q89" s="29"/>
      <c r="R89" s="30"/>
      <c r="S89" s="31"/>
      <c r="T89" s="29"/>
      <c r="U89" s="30"/>
      <c r="V89" s="31"/>
      <c r="W89" s="29"/>
      <c r="X89" s="30"/>
      <c r="Y89" s="30"/>
    </row>
    <row r="90" spans="1:25" hidden="1" x14ac:dyDescent="0.2">
      <c r="A90" s="26" t="s">
        <v>113</v>
      </c>
      <c r="B90" s="29"/>
      <c r="C90" s="30"/>
      <c r="D90" s="31"/>
      <c r="E90" s="29"/>
      <c r="F90" s="30"/>
      <c r="G90" s="31"/>
      <c r="H90" s="29"/>
      <c r="I90" s="30"/>
      <c r="J90" s="31"/>
      <c r="K90" s="29"/>
      <c r="L90" s="30"/>
      <c r="M90" s="32"/>
      <c r="N90" s="33"/>
      <c r="O90" s="30"/>
      <c r="P90" s="31"/>
      <c r="Q90" s="29"/>
      <c r="R90" s="30"/>
      <c r="S90" s="31"/>
      <c r="T90" s="29"/>
      <c r="U90" s="30"/>
      <c r="V90" s="31"/>
      <c r="W90" s="29"/>
      <c r="X90" s="30"/>
      <c r="Y90" s="30"/>
    </row>
    <row r="91" spans="1:25" hidden="1" x14ac:dyDescent="0.2">
      <c r="A91" s="26" t="s">
        <v>114</v>
      </c>
      <c r="B91" s="29"/>
      <c r="C91" s="30"/>
      <c r="D91" s="31"/>
      <c r="E91" s="29"/>
      <c r="F91" s="30"/>
      <c r="G91" s="31"/>
      <c r="H91" s="29"/>
      <c r="I91" s="30"/>
      <c r="J91" s="31"/>
      <c r="K91" s="29"/>
      <c r="L91" s="30"/>
      <c r="M91" s="32"/>
      <c r="N91" s="33"/>
      <c r="O91" s="30"/>
      <c r="P91" s="31"/>
      <c r="Q91" s="29"/>
      <c r="R91" s="30"/>
      <c r="S91" s="31"/>
      <c r="T91" s="29"/>
      <c r="U91" s="30"/>
      <c r="V91" s="31"/>
      <c r="W91" s="29"/>
      <c r="X91" s="30"/>
      <c r="Y91" s="30"/>
    </row>
    <row r="92" spans="1:25" hidden="1" x14ac:dyDescent="0.2">
      <c r="A92" s="26" t="s">
        <v>115</v>
      </c>
      <c r="B92" s="29"/>
      <c r="C92" s="30"/>
      <c r="D92" s="31"/>
      <c r="E92" s="29"/>
      <c r="F92" s="30"/>
      <c r="G92" s="31"/>
      <c r="H92" s="29"/>
      <c r="I92" s="30"/>
      <c r="J92" s="31"/>
      <c r="K92" s="29"/>
      <c r="L92" s="30"/>
      <c r="M92" s="32"/>
      <c r="N92" s="33"/>
      <c r="O92" s="30"/>
      <c r="P92" s="31"/>
      <c r="Q92" s="29"/>
      <c r="R92" s="30"/>
      <c r="S92" s="31"/>
      <c r="T92" s="29"/>
      <c r="U92" s="30"/>
      <c r="V92" s="31"/>
      <c r="W92" s="29"/>
      <c r="X92" s="30"/>
      <c r="Y92" s="30"/>
    </row>
    <row r="93" spans="1:25" hidden="1" x14ac:dyDescent="0.2">
      <c r="A93" s="26" t="s">
        <v>116</v>
      </c>
      <c r="B93" s="29"/>
      <c r="C93" s="30"/>
      <c r="D93" s="31"/>
      <c r="E93" s="29"/>
      <c r="F93" s="30"/>
      <c r="G93" s="31"/>
      <c r="H93" s="29"/>
      <c r="I93" s="30"/>
      <c r="J93" s="31"/>
      <c r="K93" s="29"/>
      <c r="L93" s="30"/>
      <c r="M93" s="32"/>
      <c r="N93" s="33"/>
      <c r="O93" s="30"/>
      <c r="P93" s="31"/>
      <c r="Q93" s="29"/>
      <c r="R93" s="30"/>
      <c r="S93" s="31"/>
      <c r="T93" s="29"/>
      <c r="U93" s="30"/>
      <c r="V93" s="31"/>
      <c r="W93" s="29"/>
      <c r="X93" s="30"/>
      <c r="Y93" s="30"/>
    </row>
    <row r="94" spans="1:25" hidden="1" x14ac:dyDescent="0.2">
      <c r="A94" s="48" t="s">
        <v>117</v>
      </c>
      <c r="B94" s="59"/>
      <c r="C94" s="60"/>
      <c r="D94" s="61"/>
      <c r="E94" s="59"/>
      <c r="F94" s="60"/>
      <c r="G94" s="61"/>
      <c r="H94" s="59"/>
      <c r="I94" s="60"/>
      <c r="J94" s="61"/>
      <c r="K94" s="59"/>
      <c r="L94" s="60"/>
      <c r="M94" s="62"/>
      <c r="N94" s="63"/>
      <c r="O94" s="60"/>
      <c r="P94" s="61"/>
      <c r="Q94" s="59"/>
      <c r="R94" s="60"/>
      <c r="S94" s="61"/>
      <c r="T94" s="59"/>
      <c r="U94" s="60"/>
      <c r="V94" s="61"/>
      <c r="W94" s="59"/>
      <c r="X94" s="60"/>
      <c r="Y94" s="60"/>
    </row>
    <row r="95" spans="1:25" hidden="1" x14ac:dyDescent="0.2">
      <c r="A95" s="90" t="s">
        <v>92</v>
      </c>
      <c r="B95" s="90"/>
      <c r="C95" s="90"/>
      <c r="D95" s="90"/>
      <c r="E95" s="90"/>
      <c r="F95" s="90"/>
      <c r="G95" s="90"/>
      <c r="H95" s="90"/>
      <c r="I95" s="90"/>
      <c r="J95" s="90"/>
      <c r="K95" s="90"/>
      <c r="L95" s="38"/>
      <c r="M95" s="38"/>
      <c r="N95" s="38"/>
      <c r="O95" s="38"/>
      <c r="P95" s="38"/>
      <c r="Q95" s="38"/>
      <c r="R95" s="38"/>
      <c r="S95" s="38"/>
      <c r="T95" s="38"/>
      <c r="U95" s="38"/>
      <c r="V95" s="38"/>
      <c r="W95" s="38"/>
      <c r="X95" s="38"/>
      <c r="Y95" s="38"/>
    </row>
    <row r="96" spans="1:25" ht="12.75" hidden="1" customHeight="1" x14ac:dyDescent="0.2">
      <c r="A96" t="s">
        <v>0</v>
      </c>
    </row>
    <row r="97" spans="1:28" hidden="1" x14ac:dyDescent="0.2"/>
    <row r="98" spans="1:28" hidden="1" x14ac:dyDescent="0.2"/>
    <row r="99" spans="1:28" s="50" customFormat="1" ht="18" hidden="1" customHeight="1" x14ac:dyDescent="0.2">
      <c r="A99" s="79" t="s">
        <v>176</v>
      </c>
      <c r="B99" s="80"/>
      <c r="C99" s="80"/>
      <c r="D99" s="80"/>
      <c r="E99" s="80"/>
      <c r="F99" s="80"/>
      <c r="G99" s="80"/>
      <c r="H99" s="80"/>
      <c r="I99" s="80"/>
      <c r="J99" s="80"/>
      <c r="K99" s="80"/>
      <c r="L99" s="80"/>
      <c r="M99" s="80"/>
    </row>
    <row r="100" spans="1:28" s="34" customFormat="1" ht="12" hidden="1" customHeight="1" x14ac:dyDescent="0.2">
      <c r="A100" s="83" t="s">
        <v>95</v>
      </c>
      <c r="B100" s="85" t="s">
        <v>76</v>
      </c>
      <c r="C100" s="85"/>
      <c r="D100" s="85"/>
      <c r="E100" s="85"/>
      <c r="F100" s="85"/>
      <c r="G100" s="85"/>
      <c r="H100" s="85"/>
      <c r="I100" s="85"/>
      <c r="J100" s="85"/>
      <c r="K100" s="85"/>
      <c r="L100" s="85"/>
      <c r="M100" s="85"/>
      <c r="N100" s="86" t="s">
        <v>77</v>
      </c>
      <c r="O100" s="85"/>
      <c r="P100" s="85"/>
      <c r="Q100" s="85"/>
      <c r="R100" s="85"/>
      <c r="S100" s="85"/>
      <c r="T100" s="85"/>
      <c r="U100" s="85"/>
      <c r="V100" s="85"/>
      <c r="W100" s="85"/>
      <c r="X100" s="85"/>
      <c r="Y100" s="85"/>
    </row>
    <row r="101" spans="1:28" ht="37.5" hidden="1" customHeight="1" x14ac:dyDescent="0.2">
      <c r="A101" s="84"/>
      <c r="B101" s="85" t="s">
        <v>96</v>
      </c>
      <c r="C101" s="85"/>
      <c r="D101" s="85"/>
      <c r="E101" s="87" t="s">
        <v>23</v>
      </c>
      <c r="F101" s="88"/>
      <c r="G101" s="89"/>
      <c r="H101" s="87" t="s">
        <v>24</v>
      </c>
      <c r="I101" s="88"/>
      <c r="J101" s="89"/>
      <c r="K101" s="87" t="s">
        <v>25</v>
      </c>
      <c r="L101" s="88"/>
      <c r="M101" s="88"/>
      <c r="N101" s="86" t="s">
        <v>96</v>
      </c>
      <c r="O101" s="85"/>
      <c r="P101" s="85"/>
      <c r="Q101" s="87" t="s">
        <v>23</v>
      </c>
      <c r="R101" s="88"/>
      <c r="S101" s="89"/>
      <c r="T101" s="87" t="s">
        <v>24</v>
      </c>
      <c r="U101" s="88"/>
      <c r="V101" s="89"/>
      <c r="W101" s="87" t="s">
        <v>25</v>
      </c>
      <c r="X101" s="88"/>
      <c r="Y101" s="88"/>
    </row>
    <row r="102" spans="1:28" ht="17.100000000000001" hidden="1" customHeight="1" x14ac:dyDescent="0.2">
      <c r="A102" s="84"/>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hidden="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hidden="1" x14ac:dyDescent="0.2">
      <c r="A104" s="47" t="s">
        <v>29</v>
      </c>
      <c r="B104" s="10"/>
      <c r="C104" s="14"/>
      <c r="D104" s="15"/>
      <c r="E104" s="10"/>
      <c r="F104" s="14"/>
      <c r="G104" s="15"/>
      <c r="H104" s="10"/>
      <c r="I104" s="14"/>
      <c r="J104" s="15"/>
      <c r="K104" s="10"/>
      <c r="L104" s="14"/>
      <c r="M104" s="20"/>
      <c r="N104" s="23"/>
      <c r="O104" s="14"/>
      <c r="P104" s="15"/>
      <c r="Q104" s="10"/>
      <c r="R104" s="14"/>
      <c r="S104" s="15"/>
      <c r="T104" s="10"/>
      <c r="U104" s="14"/>
      <c r="V104" s="15"/>
      <c r="W104" s="10"/>
      <c r="X104" s="14"/>
      <c r="Y104" s="14"/>
      <c r="AB104" s="30"/>
    </row>
    <row r="105" spans="1:28" hidden="1" x14ac:dyDescent="0.2">
      <c r="A105" s="26" t="s">
        <v>125</v>
      </c>
      <c r="B105" s="29"/>
      <c r="C105" s="30"/>
      <c r="D105" s="31"/>
      <c r="E105" s="29"/>
      <c r="F105" s="30"/>
      <c r="G105" s="31"/>
      <c r="H105" s="29"/>
      <c r="I105" s="30"/>
      <c r="J105" s="31"/>
      <c r="K105" s="29"/>
      <c r="L105" s="30"/>
      <c r="M105" s="32"/>
      <c r="N105" s="33"/>
      <c r="O105" s="30"/>
      <c r="P105" s="31"/>
      <c r="Q105" s="29"/>
      <c r="R105" s="30"/>
      <c r="S105" s="31"/>
      <c r="T105" s="29"/>
      <c r="U105" s="30"/>
      <c r="V105" s="31"/>
      <c r="W105" s="29"/>
      <c r="X105" s="30"/>
      <c r="Y105" s="30"/>
      <c r="AB105" s="30"/>
    </row>
    <row r="106" spans="1:28" hidden="1" x14ac:dyDescent="0.2">
      <c r="A106" s="26" t="s">
        <v>126</v>
      </c>
      <c r="B106" s="29"/>
      <c r="C106" s="30"/>
      <c r="D106" s="31"/>
      <c r="E106" s="29"/>
      <c r="F106" s="30"/>
      <c r="G106" s="31"/>
      <c r="H106" s="29"/>
      <c r="I106" s="30"/>
      <c r="J106" s="31"/>
      <c r="K106" s="29"/>
      <c r="L106" s="30"/>
      <c r="M106" s="32"/>
      <c r="N106" s="33"/>
      <c r="O106" s="30"/>
      <c r="P106" s="31"/>
      <c r="Q106" s="29"/>
      <c r="R106" s="30"/>
      <c r="S106" s="31"/>
      <c r="T106" s="29"/>
      <c r="U106" s="30"/>
      <c r="V106" s="31"/>
      <c r="W106" s="29"/>
      <c r="X106" s="30"/>
      <c r="Y106" s="30"/>
      <c r="AB106" s="30"/>
    </row>
    <row r="107" spans="1:28" hidden="1" x14ac:dyDescent="0.2">
      <c r="A107" s="26" t="s">
        <v>127</v>
      </c>
      <c r="B107" s="29"/>
      <c r="C107" s="30"/>
      <c r="D107" s="31"/>
      <c r="E107" s="29"/>
      <c r="F107" s="30"/>
      <c r="G107" s="31"/>
      <c r="H107" s="29"/>
      <c r="I107" s="30"/>
      <c r="J107" s="31"/>
      <c r="K107" s="29"/>
      <c r="L107" s="30"/>
      <c r="M107" s="32"/>
      <c r="N107" s="33"/>
      <c r="O107" s="30"/>
      <c r="P107" s="31"/>
      <c r="Q107" s="29"/>
      <c r="R107" s="30"/>
      <c r="S107" s="31"/>
      <c r="T107" s="29"/>
      <c r="U107" s="30"/>
      <c r="V107" s="31"/>
      <c r="W107" s="29"/>
      <c r="X107" s="30"/>
      <c r="Y107" s="30"/>
      <c r="AB107" s="30"/>
    </row>
    <row r="108" spans="1:28" hidden="1" x14ac:dyDescent="0.2">
      <c r="A108" s="26" t="s">
        <v>128</v>
      </c>
      <c r="B108" s="29"/>
      <c r="C108" s="30"/>
      <c r="D108" s="31"/>
      <c r="E108" s="29"/>
      <c r="F108" s="30"/>
      <c r="G108" s="31"/>
      <c r="H108" s="29"/>
      <c r="I108" s="30"/>
      <c r="J108" s="31"/>
      <c r="K108" s="29"/>
      <c r="L108" s="30"/>
      <c r="M108" s="32"/>
      <c r="N108" s="33"/>
      <c r="O108" s="30"/>
      <c r="P108" s="31"/>
      <c r="Q108" s="29"/>
      <c r="R108" s="30"/>
      <c r="S108" s="31"/>
      <c r="T108" s="29"/>
      <c r="U108" s="30"/>
      <c r="V108" s="31"/>
      <c r="W108" s="29"/>
      <c r="X108" s="30"/>
      <c r="Y108" s="30"/>
      <c r="AB108" s="30"/>
    </row>
    <row r="109" spans="1:28" hidden="1" x14ac:dyDescent="0.2">
      <c r="A109" s="26" t="s">
        <v>129</v>
      </c>
      <c r="B109" s="29"/>
      <c r="C109" s="30"/>
      <c r="D109" s="31"/>
      <c r="E109" s="29"/>
      <c r="F109" s="30"/>
      <c r="G109" s="31"/>
      <c r="H109" s="29"/>
      <c r="I109" s="30"/>
      <c r="J109" s="31"/>
      <c r="K109" s="29"/>
      <c r="L109" s="30"/>
      <c r="M109" s="32"/>
      <c r="N109" s="33"/>
      <c r="O109" s="30"/>
      <c r="P109" s="31"/>
      <c r="Q109" s="29"/>
      <c r="R109" s="30"/>
      <c r="S109" s="31"/>
      <c r="T109" s="29"/>
      <c r="U109" s="30"/>
      <c r="V109" s="31"/>
      <c r="W109" s="29"/>
      <c r="X109" s="30"/>
      <c r="Y109" s="30"/>
      <c r="AB109" s="30"/>
    </row>
    <row r="110" spans="1:28" hidden="1" x14ac:dyDescent="0.2">
      <c r="A110" s="26" t="s">
        <v>130</v>
      </c>
      <c r="B110" s="29"/>
      <c r="C110" s="30"/>
      <c r="D110" s="31"/>
      <c r="E110" s="29"/>
      <c r="F110" s="30"/>
      <c r="G110" s="31"/>
      <c r="H110" s="29"/>
      <c r="I110" s="30"/>
      <c r="J110" s="31"/>
      <c r="K110" s="29"/>
      <c r="L110" s="30"/>
      <c r="M110" s="32"/>
      <c r="N110" s="33"/>
      <c r="O110" s="30"/>
      <c r="P110" s="31"/>
      <c r="Q110" s="29"/>
      <c r="R110" s="30"/>
      <c r="S110" s="31"/>
      <c r="T110" s="29"/>
      <c r="U110" s="30"/>
      <c r="V110" s="31"/>
      <c r="W110" s="29"/>
      <c r="X110" s="30"/>
      <c r="Y110" s="30"/>
      <c r="AB110" s="30"/>
    </row>
    <row r="111" spans="1:28" hidden="1" x14ac:dyDescent="0.2">
      <c r="A111" s="26" t="s">
        <v>102</v>
      </c>
      <c r="B111" s="29"/>
      <c r="C111" s="30"/>
      <c r="D111" s="31"/>
      <c r="E111" s="29"/>
      <c r="F111" s="30"/>
      <c r="G111" s="31"/>
      <c r="H111" s="29"/>
      <c r="I111" s="30"/>
      <c r="J111" s="31"/>
      <c r="K111" s="29"/>
      <c r="L111" s="30"/>
      <c r="M111" s="32"/>
      <c r="N111" s="33"/>
      <c r="O111" s="30"/>
      <c r="P111" s="31"/>
      <c r="Q111" s="29"/>
      <c r="R111" s="30"/>
      <c r="S111" s="31"/>
      <c r="T111" s="29"/>
      <c r="U111" s="30"/>
      <c r="V111" s="31"/>
      <c r="W111" s="29"/>
      <c r="X111" s="30"/>
      <c r="Y111" s="30"/>
      <c r="AB111" s="30"/>
    </row>
    <row r="112" spans="1:28" hidden="1" x14ac:dyDescent="0.2">
      <c r="A112" s="26" t="s">
        <v>103</v>
      </c>
      <c r="B112" s="29"/>
      <c r="C112" s="30"/>
      <c r="D112" s="31"/>
      <c r="E112" s="29"/>
      <c r="F112" s="30"/>
      <c r="G112" s="31"/>
      <c r="H112" s="29"/>
      <c r="I112" s="30"/>
      <c r="J112" s="31"/>
      <c r="K112" s="29"/>
      <c r="L112" s="30"/>
      <c r="M112" s="32"/>
      <c r="N112" s="33"/>
      <c r="O112" s="30"/>
      <c r="P112" s="31"/>
      <c r="Q112" s="29"/>
      <c r="R112" s="30"/>
      <c r="S112" s="31"/>
      <c r="T112" s="29"/>
      <c r="U112" s="30"/>
      <c r="V112" s="31"/>
      <c r="W112" s="29"/>
      <c r="X112" s="30"/>
      <c r="Y112" s="30"/>
      <c r="AB112" s="30"/>
    </row>
    <row r="113" spans="1:28" hidden="1" x14ac:dyDescent="0.2">
      <c r="A113" s="26" t="s">
        <v>104</v>
      </c>
      <c r="B113" s="29"/>
      <c r="C113" s="30"/>
      <c r="D113" s="31"/>
      <c r="E113" s="29"/>
      <c r="F113" s="30"/>
      <c r="G113" s="31"/>
      <c r="H113" s="29"/>
      <c r="I113" s="30"/>
      <c r="J113" s="31"/>
      <c r="K113" s="29"/>
      <c r="L113" s="30"/>
      <c r="M113" s="32"/>
      <c r="N113" s="33"/>
      <c r="O113" s="30"/>
      <c r="P113" s="31"/>
      <c r="Q113" s="29"/>
      <c r="R113" s="30"/>
      <c r="S113" s="31"/>
      <c r="T113" s="29"/>
      <c r="U113" s="30"/>
      <c r="V113" s="31"/>
      <c r="W113" s="29"/>
      <c r="X113" s="30"/>
      <c r="Y113" s="30"/>
      <c r="AB113" s="30"/>
    </row>
    <row r="114" spans="1:28" hidden="1" x14ac:dyDescent="0.2">
      <c r="A114" s="26" t="s">
        <v>105</v>
      </c>
      <c r="B114" s="29"/>
      <c r="C114" s="30"/>
      <c r="D114" s="31"/>
      <c r="E114" s="29"/>
      <c r="F114" s="30"/>
      <c r="G114" s="31"/>
      <c r="H114" s="29"/>
      <c r="I114" s="30"/>
      <c r="J114" s="31"/>
      <c r="K114" s="29"/>
      <c r="L114" s="30"/>
      <c r="M114" s="32"/>
      <c r="N114" s="33"/>
      <c r="O114" s="30"/>
      <c r="P114" s="31"/>
      <c r="Q114" s="29"/>
      <c r="R114" s="30"/>
      <c r="S114" s="31"/>
      <c r="T114" s="29"/>
      <c r="U114" s="30"/>
      <c r="V114" s="31"/>
      <c r="W114" s="29"/>
      <c r="X114" s="30"/>
      <c r="Y114" s="30"/>
      <c r="AB114" s="30"/>
    </row>
    <row r="115" spans="1:28" hidden="1" x14ac:dyDescent="0.2">
      <c r="A115" s="26" t="s">
        <v>106</v>
      </c>
      <c r="B115" s="29"/>
      <c r="C115" s="30"/>
      <c r="D115" s="31"/>
      <c r="E115" s="29"/>
      <c r="F115" s="30"/>
      <c r="G115" s="31"/>
      <c r="H115" s="29"/>
      <c r="I115" s="30"/>
      <c r="J115" s="31"/>
      <c r="K115" s="29"/>
      <c r="L115" s="30"/>
      <c r="M115" s="32"/>
      <c r="N115" s="33"/>
      <c r="O115" s="30"/>
      <c r="P115" s="31"/>
      <c r="Q115" s="29"/>
      <c r="R115" s="30"/>
      <c r="S115" s="31"/>
      <c r="T115" s="29"/>
      <c r="U115" s="30"/>
      <c r="V115" s="31"/>
      <c r="W115" s="29"/>
      <c r="X115" s="30"/>
      <c r="Y115" s="30"/>
      <c r="AB115" s="30"/>
    </row>
    <row r="116" spans="1:28" hidden="1" x14ac:dyDescent="0.2">
      <c r="A116" s="26" t="s">
        <v>107</v>
      </c>
      <c r="B116" s="29"/>
      <c r="C116" s="30"/>
      <c r="D116" s="31"/>
      <c r="E116" s="29"/>
      <c r="F116" s="30"/>
      <c r="G116" s="31"/>
      <c r="H116" s="29"/>
      <c r="I116" s="30"/>
      <c r="J116" s="31"/>
      <c r="K116" s="29"/>
      <c r="L116" s="30"/>
      <c r="M116" s="32"/>
      <c r="N116" s="33"/>
      <c r="O116" s="30"/>
      <c r="P116" s="31"/>
      <c r="Q116" s="29"/>
      <c r="R116" s="30"/>
      <c r="S116" s="31"/>
      <c r="T116" s="29"/>
      <c r="U116" s="30"/>
      <c r="V116" s="31"/>
      <c r="W116" s="29"/>
      <c r="X116" s="30"/>
      <c r="Y116" s="30"/>
      <c r="AB116" s="30"/>
    </row>
    <row r="117" spans="1:28" hidden="1" x14ac:dyDescent="0.2">
      <c r="A117" s="26" t="s">
        <v>108</v>
      </c>
      <c r="B117" s="29"/>
      <c r="C117" s="30"/>
      <c r="D117" s="31"/>
      <c r="E117" s="29"/>
      <c r="F117" s="30"/>
      <c r="G117" s="31"/>
      <c r="H117" s="29"/>
      <c r="I117" s="30"/>
      <c r="J117" s="31"/>
      <c r="K117" s="29"/>
      <c r="L117" s="30"/>
      <c r="M117" s="32"/>
      <c r="N117" s="33"/>
      <c r="O117" s="30"/>
      <c r="P117" s="31"/>
      <c r="Q117" s="29"/>
      <c r="R117" s="30"/>
      <c r="S117" s="31"/>
      <c r="T117" s="29"/>
      <c r="U117" s="30"/>
      <c r="V117" s="31"/>
      <c r="W117" s="29"/>
      <c r="X117" s="30"/>
      <c r="Y117" s="30"/>
      <c r="AB117" s="30"/>
    </row>
    <row r="118" spans="1:28" hidden="1" x14ac:dyDescent="0.2">
      <c r="A118" s="26" t="s">
        <v>109</v>
      </c>
      <c r="B118" s="29"/>
      <c r="C118" s="30"/>
      <c r="D118" s="31"/>
      <c r="E118" s="29"/>
      <c r="F118" s="30"/>
      <c r="G118" s="31"/>
      <c r="H118" s="29"/>
      <c r="I118" s="30"/>
      <c r="J118" s="31"/>
      <c r="K118" s="29"/>
      <c r="L118" s="30"/>
      <c r="M118" s="32"/>
      <c r="N118" s="33"/>
      <c r="O118" s="30"/>
      <c r="P118" s="31"/>
      <c r="Q118" s="29"/>
      <c r="R118" s="30"/>
      <c r="S118" s="31"/>
      <c r="T118" s="29"/>
      <c r="U118" s="30"/>
      <c r="V118" s="31"/>
      <c r="W118" s="29"/>
      <c r="X118" s="30"/>
      <c r="Y118" s="30"/>
      <c r="AB118" s="30"/>
    </row>
    <row r="119" spans="1:28" hidden="1" x14ac:dyDescent="0.2">
      <c r="A119" s="26" t="s">
        <v>110</v>
      </c>
      <c r="B119" s="29"/>
      <c r="C119" s="30"/>
      <c r="D119" s="31"/>
      <c r="E119" s="29"/>
      <c r="F119" s="30"/>
      <c r="G119" s="31"/>
      <c r="H119" s="29"/>
      <c r="I119" s="30"/>
      <c r="J119" s="31"/>
      <c r="K119" s="29"/>
      <c r="L119" s="30"/>
      <c r="M119" s="32"/>
      <c r="N119" s="33"/>
      <c r="O119" s="30"/>
      <c r="P119" s="31"/>
      <c r="Q119" s="29"/>
      <c r="R119" s="30"/>
      <c r="S119" s="31"/>
      <c r="T119" s="29"/>
      <c r="U119" s="30"/>
      <c r="V119" s="31"/>
      <c r="W119" s="29"/>
      <c r="X119" s="30"/>
      <c r="Y119" s="30"/>
      <c r="AB119" s="30"/>
    </row>
    <row r="120" spans="1:28" hidden="1" x14ac:dyDescent="0.2">
      <c r="A120" s="26" t="s">
        <v>111</v>
      </c>
      <c r="B120" s="29"/>
      <c r="C120" s="30"/>
      <c r="D120" s="31"/>
      <c r="E120" s="29"/>
      <c r="F120" s="30"/>
      <c r="G120" s="31"/>
      <c r="H120" s="29"/>
      <c r="I120" s="30"/>
      <c r="J120" s="31"/>
      <c r="K120" s="29"/>
      <c r="L120" s="30"/>
      <c r="M120" s="32"/>
      <c r="N120" s="33"/>
      <c r="O120" s="30"/>
      <c r="P120" s="31"/>
      <c r="Q120" s="29"/>
      <c r="R120" s="30"/>
      <c r="S120" s="31"/>
      <c r="T120" s="29"/>
      <c r="U120" s="30"/>
      <c r="V120" s="31"/>
      <c r="W120" s="29"/>
      <c r="X120" s="30"/>
      <c r="Y120" s="30"/>
      <c r="AB120" s="30"/>
    </row>
    <row r="121" spans="1:28" hidden="1" x14ac:dyDescent="0.2">
      <c r="A121" s="26" t="s">
        <v>112</v>
      </c>
      <c r="B121" s="29"/>
      <c r="C121" s="30"/>
      <c r="D121" s="31"/>
      <c r="E121" s="29"/>
      <c r="F121" s="30"/>
      <c r="G121" s="31"/>
      <c r="H121" s="29"/>
      <c r="I121" s="30"/>
      <c r="J121" s="31"/>
      <c r="K121" s="29"/>
      <c r="L121" s="30"/>
      <c r="M121" s="32"/>
      <c r="N121" s="33"/>
      <c r="O121" s="30"/>
      <c r="P121" s="31"/>
      <c r="Q121" s="29"/>
      <c r="R121" s="30"/>
      <c r="S121" s="31"/>
      <c r="T121" s="29"/>
      <c r="U121" s="30"/>
      <c r="V121" s="31"/>
      <c r="W121" s="29"/>
      <c r="X121" s="30"/>
      <c r="Y121" s="30"/>
      <c r="AB121" s="30"/>
    </row>
    <row r="122" spans="1:28" hidden="1" x14ac:dyDescent="0.2">
      <c r="A122" s="26" t="s">
        <v>113</v>
      </c>
      <c r="B122" s="29"/>
      <c r="C122" s="30"/>
      <c r="D122" s="31"/>
      <c r="E122" s="29"/>
      <c r="F122" s="30"/>
      <c r="G122" s="31"/>
      <c r="H122" s="29"/>
      <c r="I122" s="30"/>
      <c r="J122" s="31"/>
      <c r="K122" s="29"/>
      <c r="L122" s="30"/>
      <c r="M122" s="32"/>
      <c r="N122" s="33"/>
      <c r="O122" s="30"/>
      <c r="P122" s="31"/>
      <c r="Q122" s="29"/>
      <c r="R122" s="30"/>
      <c r="S122" s="31"/>
      <c r="T122" s="29"/>
      <c r="U122" s="30"/>
      <c r="V122" s="31"/>
      <c r="W122" s="29"/>
      <c r="X122" s="30"/>
      <c r="Y122" s="30"/>
      <c r="AB122" s="30"/>
    </row>
    <row r="123" spans="1:28" hidden="1" x14ac:dyDescent="0.2">
      <c r="A123" s="26" t="s">
        <v>114</v>
      </c>
      <c r="B123" s="29"/>
      <c r="C123" s="30"/>
      <c r="D123" s="31"/>
      <c r="E123" s="29"/>
      <c r="F123" s="30"/>
      <c r="G123" s="31"/>
      <c r="H123" s="29"/>
      <c r="I123" s="30"/>
      <c r="J123" s="31"/>
      <c r="K123" s="29"/>
      <c r="L123" s="30"/>
      <c r="M123" s="32"/>
      <c r="N123" s="33"/>
      <c r="O123" s="30"/>
      <c r="P123" s="31"/>
      <c r="Q123" s="29"/>
      <c r="R123" s="30"/>
      <c r="S123" s="31"/>
      <c r="T123" s="29"/>
      <c r="U123" s="30"/>
      <c r="V123" s="31"/>
      <c r="W123" s="29"/>
      <c r="X123" s="30"/>
      <c r="Y123" s="30"/>
      <c r="AB123" s="30"/>
    </row>
    <row r="124" spans="1:28" hidden="1" x14ac:dyDescent="0.2">
      <c r="A124" s="26" t="s">
        <v>115</v>
      </c>
      <c r="B124" s="29"/>
      <c r="C124" s="30"/>
      <c r="D124" s="31"/>
      <c r="E124" s="29"/>
      <c r="F124" s="30"/>
      <c r="G124" s="31"/>
      <c r="H124" s="29"/>
      <c r="I124" s="30"/>
      <c r="J124" s="31"/>
      <c r="K124" s="29"/>
      <c r="L124" s="30"/>
      <c r="M124" s="32"/>
      <c r="N124" s="33"/>
      <c r="O124" s="30"/>
      <c r="P124" s="31"/>
      <c r="Q124" s="29"/>
      <c r="R124" s="30"/>
      <c r="S124" s="31"/>
      <c r="T124" s="29"/>
      <c r="U124" s="30"/>
      <c r="V124" s="31"/>
      <c r="W124" s="29"/>
      <c r="X124" s="30"/>
      <c r="Y124" s="30"/>
      <c r="AB124" s="30"/>
    </row>
    <row r="125" spans="1:28" hidden="1" x14ac:dyDescent="0.2">
      <c r="A125" s="26" t="s">
        <v>116</v>
      </c>
      <c r="B125" s="29"/>
      <c r="C125" s="30"/>
      <c r="D125" s="31"/>
      <c r="E125" s="29"/>
      <c r="F125" s="30"/>
      <c r="G125" s="31"/>
      <c r="H125" s="29"/>
      <c r="I125" s="30"/>
      <c r="J125" s="31"/>
      <c r="K125" s="29"/>
      <c r="L125" s="30"/>
      <c r="M125" s="32"/>
      <c r="N125" s="33"/>
      <c r="O125" s="30"/>
      <c r="P125" s="31"/>
      <c r="Q125" s="29"/>
      <c r="R125" s="30"/>
      <c r="S125" s="31"/>
      <c r="T125" s="29"/>
      <c r="U125" s="30"/>
      <c r="V125" s="31"/>
      <c r="W125" s="29"/>
      <c r="X125" s="30"/>
      <c r="Y125" s="30"/>
      <c r="AB125" s="30"/>
    </row>
    <row r="126" spans="1:28" hidden="1" x14ac:dyDescent="0.2">
      <c r="A126" s="48" t="s">
        <v>117</v>
      </c>
      <c r="B126" s="59"/>
      <c r="C126" s="60"/>
      <c r="D126" s="61"/>
      <c r="E126" s="59"/>
      <c r="F126" s="60"/>
      <c r="G126" s="61"/>
      <c r="H126" s="59"/>
      <c r="I126" s="60"/>
      <c r="J126" s="61"/>
      <c r="K126" s="59"/>
      <c r="L126" s="60"/>
      <c r="M126" s="62"/>
      <c r="N126" s="63"/>
      <c r="O126" s="60"/>
      <c r="P126" s="61"/>
      <c r="Q126" s="59"/>
      <c r="R126" s="60"/>
      <c r="S126" s="61"/>
      <c r="T126" s="59"/>
      <c r="U126" s="60"/>
      <c r="V126" s="61"/>
      <c r="W126" s="59"/>
      <c r="X126" s="60"/>
      <c r="Y126" s="60"/>
      <c r="AB126" s="30"/>
    </row>
    <row r="127" spans="1:28" hidden="1" x14ac:dyDescent="0.2">
      <c r="A127" s="90" t="s">
        <v>92</v>
      </c>
      <c r="B127" s="90"/>
      <c r="C127" s="90"/>
      <c r="D127" s="90"/>
      <c r="E127" s="90"/>
      <c r="F127" s="90"/>
      <c r="G127" s="90"/>
      <c r="H127" s="90"/>
      <c r="I127" s="90"/>
      <c r="J127" s="90"/>
      <c r="K127" s="90"/>
      <c r="L127" s="38"/>
      <c r="M127" s="38"/>
      <c r="N127" s="38"/>
      <c r="O127" s="38"/>
      <c r="P127" s="38"/>
      <c r="Q127" s="38"/>
      <c r="R127" s="38"/>
      <c r="S127" s="38"/>
      <c r="T127" s="38"/>
      <c r="U127" s="38"/>
      <c r="V127" s="38"/>
      <c r="W127" s="38"/>
      <c r="X127" s="38"/>
      <c r="Y127" s="38"/>
    </row>
    <row r="128" spans="1:28" hidden="1" x14ac:dyDescent="0.2">
      <c r="A128" t="s">
        <v>0</v>
      </c>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28"/>
  <sheetViews>
    <sheetView workbookViewId="0">
      <pane ySplit="2" topLeftCell="A3" activePane="bottomLeft" state="frozen"/>
      <selection activeCell="E74" sqref="E74"/>
      <selection pane="bottomLeft" activeCell="A3" sqref="A3:M3"/>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104" t="s">
        <v>134</v>
      </c>
      <c r="B3" s="80"/>
      <c r="C3" s="80"/>
      <c r="D3" s="80"/>
      <c r="E3" s="80"/>
      <c r="F3" s="80"/>
      <c r="G3" s="80"/>
      <c r="H3" s="80"/>
      <c r="I3" s="80"/>
      <c r="J3" s="80"/>
      <c r="K3" s="80"/>
      <c r="L3" s="80"/>
      <c r="M3" s="80"/>
    </row>
    <row r="4" spans="1:25" s="34" customFormat="1" ht="12" customHeight="1" x14ac:dyDescent="0.2">
      <c r="A4" s="83" t="s">
        <v>135</v>
      </c>
      <c r="B4" s="85" t="s">
        <v>136</v>
      </c>
      <c r="C4" s="85"/>
      <c r="D4" s="85"/>
      <c r="E4" s="85"/>
      <c r="F4" s="85"/>
      <c r="G4" s="85"/>
      <c r="H4" s="85"/>
      <c r="I4" s="85"/>
      <c r="J4" s="85"/>
      <c r="K4" s="85"/>
      <c r="L4" s="85"/>
      <c r="M4" s="85"/>
      <c r="N4" s="86" t="s">
        <v>137</v>
      </c>
      <c r="O4" s="85"/>
      <c r="P4" s="85"/>
      <c r="Q4" s="85"/>
      <c r="R4" s="85"/>
      <c r="S4" s="85"/>
      <c r="T4" s="85"/>
      <c r="U4" s="85"/>
      <c r="V4" s="85"/>
      <c r="W4" s="85"/>
      <c r="X4" s="85"/>
      <c r="Y4" s="85"/>
    </row>
    <row r="5" spans="1:25" ht="37.5" customHeight="1" x14ac:dyDescent="0.2">
      <c r="A5" s="84"/>
      <c r="B5" s="85" t="s">
        <v>138</v>
      </c>
      <c r="C5" s="85"/>
      <c r="D5" s="85"/>
      <c r="E5" s="87" t="s">
        <v>23</v>
      </c>
      <c r="F5" s="88"/>
      <c r="G5" s="89"/>
      <c r="H5" s="87" t="s">
        <v>24</v>
      </c>
      <c r="I5" s="88"/>
      <c r="J5" s="89"/>
      <c r="K5" s="87" t="s">
        <v>25</v>
      </c>
      <c r="L5" s="88"/>
      <c r="M5" s="88"/>
      <c r="N5" s="86" t="s">
        <v>138</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10676</v>
      </c>
      <c r="C8" s="14">
        <v>6022</v>
      </c>
      <c r="D8" s="15">
        <v>4654</v>
      </c>
      <c r="E8" s="10">
        <v>36</v>
      </c>
      <c r="F8" s="14">
        <v>28</v>
      </c>
      <c r="G8" s="15">
        <v>8</v>
      </c>
      <c r="H8" s="10">
        <v>1065</v>
      </c>
      <c r="I8" s="14">
        <v>658</v>
      </c>
      <c r="J8" s="15">
        <v>407</v>
      </c>
      <c r="K8" s="10">
        <v>9575</v>
      </c>
      <c r="L8" s="14">
        <v>5336</v>
      </c>
      <c r="M8" s="20">
        <v>4239</v>
      </c>
      <c r="N8" s="23">
        <v>27991</v>
      </c>
      <c r="O8" s="14">
        <v>14457</v>
      </c>
      <c r="P8" s="15">
        <v>13534</v>
      </c>
      <c r="Q8" s="10">
        <v>37</v>
      </c>
      <c r="R8" s="14">
        <v>30</v>
      </c>
      <c r="S8" s="15">
        <v>7</v>
      </c>
      <c r="T8" s="10">
        <v>2167</v>
      </c>
      <c r="U8" s="14">
        <v>1202</v>
      </c>
      <c r="V8" s="15">
        <v>965</v>
      </c>
      <c r="W8" s="10">
        <v>25787</v>
      </c>
      <c r="X8" s="14">
        <v>13225</v>
      </c>
      <c r="Y8" s="14">
        <v>12562</v>
      </c>
    </row>
    <row r="9" spans="1:25" x14ac:dyDescent="0.2">
      <c r="A9" s="26" t="s">
        <v>139</v>
      </c>
      <c r="B9" s="29">
        <v>475</v>
      </c>
      <c r="C9" s="30">
        <v>224</v>
      </c>
      <c r="D9" s="31">
        <v>251</v>
      </c>
      <c r="E9" s="29">
        <v>0</v>
      </c>
      <c r="F9" s="30">
        <v>0</v>
      </c>
      <c r="G9" s="31">
        <v>0</v>
      </c>
      <c r="H9" s="29">
        <v>27</v>
      </c>
      <c r="I9" s="30">
        <v>11</v>
      </c>
      <c r="J9" s="31">
        <v>16</v>
      </c>
      <c r="K9" s="29">
        <v>448</v>
      </c>
      <c r="L9" s="30">
        <v>213</v>
      </c>
      <c r="M9" s="32">
        <v>235</v>
      </c>
      <c r="N9" s="33">
        <v>1334</v>
      </c>
      <c r="O9" s="30">
        <v>628</v>
      </c>
      <c r="P9" s="31">
        <v>706</v>
      </c>
      <c r="Q9" s="29">
        <v>0</v>
      </c>
      <c r="R9" s="30">
        <v>0</v>
      </c>
      <c r="S9" s="31">
        <v>0</v>
      </c>
      <c r="T9" s="29">
        <v>63</v>
      </c>
      <c r="U9" s="30">
        <v>25</v>
      </c>
      <c r="V9" s="31">
        <v>38</v>
      </c>
      <c r="W9" s="29">
        <v>1271</v>
      </c>
      <c r="X9" s="30">
        <v>603</v>
      </c>
      <c r="Y9" s="30">
        <v>668</v>
      </c>
    </row>
    <row r="10" spans="1:25" x14ac:dyDescent="0.2">
      <c r="A10" s="26" t="s">
        <v>140</v>
      </c>
      <c r="B10" s="29">
        <v>394</v>
      </c>
      <c r="C10" s="30">
        <v>182</v>
      </c>
      <c r="D10" s="31">
        <v>212</v>
      </c>
      <c r="E10" s="29">
        <v>5</v>
      </c>
      <c r="F10" s="30">
        <v>3</v>
      </c>
      <c r="G10" s="31">
        <v>2</v>
      </c>
      <c r="H10" s="29">
        <v>54</v>
      </c>
      <c r="I10" s="30">
        <v>28</v>
      </c>
      <c r="J10" s="31">
        <v>26</v>
      </c>
      <c r="K10" s="29">
        <v>335</v>
      </c>
      <c r="L10" s="30">
        <v>151</v>
      </c>
      <c r="M10" s="32">
        <v>184</v>
      </c>
      <c r="N10" s="33">
        <v>1238</v>
      </c>
      <c r="O10" s="30">
        <v>591</v>
      </c>
      <c r="P10" s="31">
        <v>647</v>
      </c>
      <c r="Q10" s="29">
        <v>5</v>
      </c>
      <c r="R10" s="30">
        <v>3</v>
      </c>
      <c r="S10" s="31">
        <v>2</v>
      </c>
      <c r="T10" s="29">
        <v>109</v>
      </c>
      <c r="U10" s="30">
        <v>55</v>
      </c>
      <c r="V10" s="31">
        <v>54</v>
      </c>
      <c r="W10" s="29">
        <v>1124</v>
      </c>
      <c r="X10" s="30">
        <v>533</v>
      </c>
      <c r="Y10" s="30">
        <v>591</v>
      </c>
    </row>
    <row r="11" spans="1:25" x14ac:dyDescent="0.2">
      <c r="A11" s="26" t="s">
        <v>141</v>
      </c>
      <c r="B11" s="29">
        <v>1537</v>
      </c>
      <c r="C11" s="30">
        <v>892</v>
      </c>
      <c r="D11" s="31">
        <v>645</v>
      </c>
      <c r="E11" s="29">
        <v>12</v>
      </c>
      <c r="F11" s="30">
        <v>10</v>
      </c>
      <c r="G11" s="31">
        <v>2</v>
      </c>
      <c r="H11" s="29">
        <v>80</v>
      </c>
      <c r="I11" s="30">
        <v>50</v>
      </c>
      <c r="J11" s="31">
        <v>30</v>
      </c>
      <c r="K11" s="29">
        <v>1445</v>
      </c>
      <c r="L11" s="30">
        <v>832</v>
      </c>
      <c r="M11" s="32">
        <v>613</v>
      </c>
      <c r="N11" s="33">
        <v>4962</v>
      </c>
      <c r="O11" s="30">
        <v>2507</v>
      </c>
      <c r="P11" s="31">
        <v>2455</v>
      </c>
      <c r="Q11" s="29">
        <v>12</v>
      </c>
      <c r="R11" s="30">
        <v>11</v>
      </c>
      <c r="S11" s="31">
        <v>1</v>
      </c>
      <c r="T11" s="29">
        <v>208</v>
      </c>
      <c r="U11" s="30">
        <v>114</v>
      </c>
      <c r="V11" s="31">
        <v>94</v>
      </c>
      <c r="W11" s="29">
        <v>4742</v>
      </c>
      <c r="X11" s="30">
        <v>2382</v>
      </c>
      <c r="Y11" s="30">
        <v>2360</v>
      </c>
    </row>
    <row r="12" spans="1:25" x14ac:dyDescent="0.2">
      <c r="A12" s="26" t="s">
        <v>142</v>
      </c>
      <c r="B12" s="29">
        <v>771</v>
      </c>
      <c r="C12" s="30">
        <v>342</v>
      </c>
      <c r="D12" s="31">
        <v>429</v>
      </c>
      <c r="E12" s="29">
        <v>5</v>
      </c>
      <c r="F12" s="30">
        <v>4</v>
      </c>
      <c r="G12" s="31">
        <v>1</v>
      </c>
      <c r="H12" s="29">
        <v>199</v>
      </c>
      <c r="I12" s="30">
        <v>105</v>
      </c>
      <c r="J12" s="31">
        <v>94</v>
      </c>
      <c r="K12" s="29">
        <v>567</v>
      </c>
      <c r="L12" s="30">
        <v>233</v>
      </c>
      <c r="M12" s="32">
        <v>334</v>
      </c>
      <c r="N12" s="33">
        <v>2424</v>
      </c>
      <c r="O12" s="30">
        <v>1171</v>
      </c>
      <c r="P12" s="31">
        <v>1253</v>
      </c>
      <c r="Q12" s="29">
        <v>5</v>
      </c>
      <c r="R12" s="30">
        <v>4</v>
      </c>
      <c r="S12" s="31">
        <v>1</v>
      </c>
      <c r="T12" s="29">
        <v>511</v>
      </c>
      <c r="U12" s="30">
        <v>268</v>
      </c>
      <c r="V12" s="31">
        <v>243</v>
      </c>
      <c r="W12" s="29">
        <v>1908</v>
      </c>
      <c r="X12" s="30">
        <v>899</v>
      </c>
      <c r="Y12" s="30">
        <v>1009</v>
      </c>
    </row>
    <row r="13" spans="1:25" x14ac:dyDescent="0.2">
      <c r="A13" s="26" t="s">
        <v>143</v>
      </c>
      <c r="B13" s="29">
        <v>76</v>
      </c>
      <c r="C13" s="30">
        <v>32</v>
      </c>
      <c r="D13" s="31">
        <v>44</v>
      </c>
      <c r="E13" s="29">
        <v>0</v>
      </c>
      <c r="F13" s="30">
        <v>0</v>
      </c>
      <c r="G13" s="31">
        <v>0</v>
      </c>
      <c r="H13" s="29">
        <v>9</v>
      </c>
      <c r="I13" s="30">
        <v>3</v>
      </c>
      <c r="J13" s="31">
        <v>6</v>
      </c>
      <c r="K13" s="29">
        <v>67</v>
      </c>
      <c r="L13" s="30">
        <v>29</v>
      </c>
      <c r="M13" s="32">
        <v>38</v>
      </c>
      <c r="N13" s="33">
        <v>229</v>
      </c>
      <c r="O13" s="30">
        <v>109</v>
      </c>
      <c r="P13" s="31">
        <v>120</v>
      </c>
      <c r="Q13" s="29">
        <v>0</v>
      </c>
      <c r="R13" s="30">
        <v>0</v>
      </c>
      <c r="S13" s="31">
        <v>0</v>
      </c>
      <c r="T13" s="29">
        <v>24</v>
      </c>
      <c r="U13" s="30">
        <v>9</v>
      </c>
      <c r="V13" s="31">
        <v>15</v>
      </c>
      <c r="W13" s="29">
        <v>205</v>
      </c>
      <c r="X13" s="30">
        <v>100</v>
      </c>
      <c r="Y13" s="30">
        <v>105</v>
      </c>
    </row>
    <row r="14" spans="1:25" x14ac:dyDescent="0.2">
      <c r="A14" s="26" t="s">
        <v>144</v>
      </c>
      <c r="B14" s="29">
        <v>473</v>
      </c>
      <c r="C14" s="30">
        <v>243</v>
      </c>
      <c r="D14" s="31">
        <v>230</v>
      </c>
      <c r="E14" s="29">
        <v>1</v>
      </c>
      <c r="F14" s="30">
        <v>1</v>
      </c>
      <c r="G14" s="31">
        <v>0</v>
      </c>
      <c r="H14" s="29">
        <v>135</v>
      </c>
      <c r="I14" s="30">
        <v>80</v>
      </c>
      <c r="J14" s="31">
        <v>55</v>
      </c>
      <c r="K14" s="29">
        <v>337</v>
      </c>
      <c r="L14" s="30">
        <v>162</v>
      </c>
      <c r="M14" s="32">
        <v>175</v>
      </c>
      <c r="N14" s="33">
        <v>1531</v>
      </c>
      <c r="O14" s="30">
        <v>740</v>
      </c>
      <c r="P14" s="31">
        <v>791</v>
      </c>
      <c r="Q14" s="29">
        <v>1</v>
      </c>
      <c r="R14" s="30">
        <v>1</v>
      </c>
      <c r="S14" s="31">
        <v>0</v>
      </c>
      <c r="T14" s="29">
        <v>306</v>
      </c>
      <c r="U14" s="30">
        <v>163</v>
      </c>
      <c r="V14" s="31">
        <v>143</v>
      </c>
      <c r="W14" s="29">
        <v>1224</v>
      </c>
      <c r="X14" s="30">
        <v>576</v>
      </c>
      <c r="Y14" s="30">
        <v>648</v>
      </c>
    </row>
    <row r="15" spans="1:25" x14ac:dyDescent="0.2">
      <c r="A15" s="26" t="s">
        <v>145</v>
      </c>
      <c r="B15" s="29">
        <v>469</v>
      </c>
      <c r="C15" s="30">
        <v>275</v>
      </c>
      <c r="D15" s="31">
        <v>194</v>
      </c>
      <c r="E15" s="29">
        <v>0</v>
      </c>
      <c r="F15" s="30">
        <v>0</v>
      </c>
      <c r="G15" s="31">
        <v>0</v>
      </c>
      <c r="H15" s="29">
        <v>22</v>
      </c>
      <c r="I15" s="30">
        <v>13</v>
      </c>
      <c r="J15" s="31">
        <v>9</v>
      </c>
      <c r="K15" s="29">
        <v>447</v>
      </c>
      <c r="L15" s="30">
        <v>262</v>
      </c>
      <c r="M15" s="32">
        <v>185</v>
      </c>
      <c r="N15" s="33">
        <v>1278</v>
      </c>
      <c r="O15" s="30">
        <v>654</v>
      </c>
      <c r="P15" s="31">
        <v>624</v>
      </c>
      <c r="Q15" s="29">
        <v>0</v>
      </c>
      <c r="R15" s="30">
        <v>0</v>
      </c>
      <c r="S15" s="31">
        <v>0</v>
      </c>
      <c r="T15" s="29">
        <v>36</v>
      </c>
      <c r="U15" s="30">
        <v>21</v>
      </c>
      <c r="V15" s="31">
        <v>15</v>
      </c>
      <c r="W15" s="29">
        <v>1242</v>
      </c>
      <c r="X15" s="30">
        <v>633</v>
      </c>
      <c r="Y15" s="30">
        <v>609</v>
      </c>
    </row>
    <row r="16" spans="1:25" x14ac:dyDescent="0.2">
      <c r="A16" s="26" t="s">
        <v>146</v>
      </c>
      <c r="B16" s="29">
        <v>358</v>
      </c>
      <c r="C16" s="30">
        <v>224</v>
      </c>
      <c r="D16" s="31">
        <v>134</v>
      </c>
      <c r="E16" s="29">
        <v>1</v>
      </c>
      <c r="F16" s="30">
        <v>1</v>
      </c>
      <c r="G16" s="31">
        <v>0</v>
      </c>
      <c r="H16" s="29">
        <v>33</v>
      </c>
      <c r="I16" s="30">
        <v>21</v>
      </c>
      <c r="J16" s="31">
        <v>12</v>
      </c>
      <c r="K16" s="29">
        <v>324</v>
      </c>
      <c r="L16" s="30">
        <v>202</v>
      </c>
      <c r="M16" s="32">
        <v>122</v>
      </c>
      <c r="N16" s="33">
        <v>1146</v>
      </c>
      <c r="O16" s="30">
        <v>567</v>
      </c>
      <c r="P16" s="31">
        <v>579</v>
      </c>
      <c r="Q16" s="29">
        <v>1</v>
      </c>
      <c r="R16" s="30">
        <v>1</v>
      </c>
      <c r="S16" s="31">
        <v>0</v>
      </c>
      <c r="T16" s="29">
        <v>86</v>
      </c>
      <c r="U16" s="30">
        <v>44</v>
      </c>
      <c r="V16" s="31">
        <v>42</v>
      </c>
      <c r="W16" s="29">
        <v>1059</v>
      </c>
      <c r="X16" s="30">
        <v>522</v>
      </c>
      <c r="Y16" s="30">
        <v>537</v>
      </c>
    </row>
    <row r="17" spans="1:25" x14ac:dyDescent="0.2">
      <c r="A17" s="26" t="s">
        <v>147</v>
      </c>
      <c r="B17" s="29">
        <v>201</v>
      </c>
      <c r="C17" s="30">
        <v>122</v>
      </c>
      <c r="D17" s="31">
        <v>79</v>
      </c>
      <c r="E17" s="29">
        <v>0</v>
      </c>
      <c r="F17" s="30">
        <v>0</v>
      </c>
      <c r="G17" s="31">
        <v>0</v>
      </c>
      <c r="H17" s="29">
        <v>61</v>
      </c>
      <c r="I17" s="30">
        <v>34</v>
      </c>
      <c r="J17" s="31">
        <v>27</v>
      </c>
      <c r="K17" s="29">
        <v>140</v>
      </c>
      <c r="L17" s="30">
        <v>88</v>
      </c>
      <c r="M17" s="32">
        <v>52</v>
      </c>
      <c r="N17" s="33">
        <v>573</v>
      </c>
      <c r="O17" s="30">
        <v>277</v>
      </c>
      <c r="P17" s="31">
        <v>296</v>
      </c>
      <c r="Q17" s="29">
        <v>0</v>
      </c>
      <c r="R17" s="30">
        <v>0</v>
      </c>
      <c r="S17" s="31">
        <v>0</v>
      </c>
      <c r="T17" s="29">
        <v>144</v>
      </c>
      <c r="U17" s="30">
        <v>71</v>
      </c>
      <c r="V17" s="31">
        <v>73</v>
      </c>
      <c r="W17" s="29">
        <v>429</v>
      </c>
      <c r="X17" s="30">
        <v>206</v>
      </c>
      <c r="Y17" s="30">
        <v>223</v>
      </c>
    </row>
    <row r="18" spans="1:25" x14ac:dyDescent="0.2">
      <c r="A18" s="26" t="s">
        <v>148</v>
      </c>
      <c r="B18" s="29">
        <v>77</v>
      </c>
      <c r="C18" s="30">
        <v>30</v>
      </c>
      <c r="D18" s="31">
        <v>47</v>
      </c>
      <c r="E18" s="29">
        <v>0</v>
      </c>
      <c r="F18" s="30">
        <v>0</v>
      </c>
      <c r="G18" s="31">
        <v>0</v>
      </c>
      <c r="H18" s="29">
        <v>0</v>
      </c>
      <c r="I18" s="30">
        <v>0</v>
      </c>
      <c r="J18" s="31">
        <v>0</v>
      </c>
      <c r="K18" s="29">
        <v>77</v>
      </c>
      <c r="L18" s="30">
        <v>30</v>
      </c>
      <c r="M18" s="32">
        <v>47</v>
      </c>
      <c r="N18" s="33">
        <v>204</v>
      </c>
      <c r="O18" s="30">
        <v>95</v>
      </c>
      <c r="P18" s="31">
        <v>109</v>
      </c>
      <c r="Q18" s="29">
        <v>0</v>
      </c>
      <c r="R18" s="30">
        <v>0</v>
      </c>
      <c r="S18" s="31">
        <v>0</v>
      </c>
      <c r="T18" s="29">
        <v>0</v>
      </c>
      <c r="U18" s="30">
        <v>0</v>
      </c>
      <c r="V18" s="31">
        <v>0</v>
      </c>
      <c r="W18" s="29">
        <v>204</v>
      </c>
      <c r="X18" s="30">
        <v>95</v>
      </c>
      <c r="Y18" s="30">
        <v>109</v>
      </c>
    </row>
    <row r="19" spans="1:25" x14ac:dyDescent="0.2">
      <c r="A19" s="26" t="s">
        <v>149</v>
      </c>
      <c r="B19" s="29">
        <v>276</v>
      </c>
      <c r="C19" s="30">
        <v>171</v>
      </c>
      <c r="D19" s="31">
        <v>105</v>
      </c>
      <c r="E19" s="29">
        <v>0</v>
      </c>
      <c r="F19" s="30">
        <v>0</v>
      </c>
      <c r="G19" s="31">
        <v>0</v>
      </c>
      <c r="H19" s="29">
        <v>5</v>
      </c>
      <c r="I19" s="30">
        <v>1</v>
      </c>
      <c r="J19" s="31">
        <v>4</v>
      </c>
      <c r="K19" s="70">
        <v>271</v>
      </c>
      <c r="L19" s="30">
        <v>170</v>
      </c>
      <c r="M19" s="32">
        <v>101</v>
      </c>
      <c r="N19" s="33">
        <v>778</v>
      </c>
      <c r="O19" s="30">
        <v>391</v>
      </c>
      <c r="P19" s="31">
        <v>387</v>
      </c>
      <c r="Q19" s="29">
        <v>0</v>
      </c>
      <c r="R19" s="30">
        <v>0</v>
      </c>
      <c r="S19" s="31">
        <v>0</v>
      </c>
      <c r="T19" s="29">
        <v>13</v>
      </c>
      <c r="U19" s="30">
        <v>5</v>
      </c>
      <c r="V19" s="31">
        <v>8</v>
      </c>
      <c r="W19" s="29">
        <v>765</v>
      </c>
      <c r="X19" s="30">
        <v>386</v>
      </c>
      <c r="Y19" s="30">
        <v>379</v>
      </c>
    </row>
    <row r="20" spans="1:25" x14ac:dyDescent="0.2">
      <c r="A20" s="26" t="s">
        <v>150</v>
      </c>
      <c r="B20" s="29">
        <v>45</v>
      </c>
      <c r="C20" s="30">
        <v>20</v>
      </c>
      <c r="D20" s="31">
        <v>25</v>
      </c>
      <c r="E20" s="29">
        <v>0</v>
      </c>
      <c r="F20" s="30">
        <v>0</v>
      </c>
      <c r="G20" s="31">
        <v>0</v>
      </c>
      <c r="H20" s="29">
        <v>22</v>
      </c>
      <c r="I20" s="30">
        <v>9</v>
      </c>
      <c r="J20" s="31">
        <v>13</v>
      </c>
      <c r="K20" s="29">
        <v>23</v>
      </c>
      <c r="L20" s="30">
        <v>11</v>
      </c>
      <c r="M20" s="32">
        <v>12</v>
      </c>
      <c r="N20" s="33">
        <v>129</v>
      </c>
      <c r="O20" s="30">
        <v>64</v>
      </c>
      <c r="P20" s="31">
        <v>65</v>
      </c>
      <c r="Q20" s="29">
        <v>0</v>
      </c>
      <c r="R20" s="30">
        <v>0</v>
      </c>
      <c r="S20" s="31">
        <v>0</v>
      </c>
      <c r="T20" s="29">
        <v>57</v>
      </c>
      <c r="U20" s="30">
        <v>30</v>
      </c>
      <c r="V20" s="31">
        <v>27</v>
      </c>
      <c r="W20" s="29">
        <v>72</v>
      </c>
      <c r="X20" s="30">
        <v>34</v>
      </c>
      <c r="Y20" s="30">
        <v>38</v>
      </c>
    </row>
    <row r="21" spans="1:25" x14ac:dyDescent="0.2">
      <c r="A21" s="26" t="s">
        <v>151</v>
      </c>
      <c r="B21" s="29">
        <v>59</v>
      </c>
      <c r="C21" s="30">
        <v>33</v>
      </c>
      <c r="D21" s="31">
        <v>26</v>
      </c>
      <c r="E21" s="29">
        <v>0</v>
      </c>
      <c r="F21" s="30">
        <v>0</v>
      </c>
      <c r="G21" s="31">
        <v>0</v>
      </c>
      <c r="H21" s="29">
        <v>6</v>
      </c>
      <c r="I21" s="30">
        <v>4</v>
      </c>
      <c r="J21" s="31">
        <v>2</v>
      </c>
      <c r="K21" s="29">
        <v>53</v>
      </c>
      <c r="L21" s="30">
        <v>29</v>
      </c>
      <c r="M21" s="32">
        <v>24</v>
      </c>
      <c r="N21" s="33">
        <v>147</v>
      </c>
      <c r="O21" s="30">
        <v>84</v>
      </c>
      <c r="P21" s="31">
        <v>63</v>
      </c>
      <c r="Q21" s="29">
        <v>0</v>
      </c>
      <c r="R21" s="30">
        <v>0</v>
      </c>
      <c r="S21" s="31">
        <v>0</v>
      </c>
      <c r="T21" s="29">
        <v>24</v>
      </c>
      <c r="U21" s="30">
        <v>16</v>
      </c>
      <c r="V21" s="31">
        <v>8</v>
      </c>
      <c r="W21" s="29">
        <v>123</v>
      </c>
      <c r="X21" s="30">
        <v>68</v>
      </c>
      <c r="Y21" s="30">
        <v>55</v>
      </c>
    </row>
    <row r="22" spans="1:25" x14ac:dyDescent="0.2">
      <c r="A22" s="26" t="s">
        <v>152</v>
      </c>
      <c r="B22" s="29">
        <v>1130</v>
      </c>
      <c r="C22" s="30">
        <v>666</v>
      </c>
      <c r="D22" s="31">
        <v>464</v>
      </c>
      <c r="E22" s="29">
        <v>7</v>
      </c>
      <c r="F22" s="30">
        <v>4</v>
      </c>
      <c r="G22" s="31">
        <v>3</v>
      </c>
      <c r="H22" s="29">
        <v>66</v>
      </c>
      <c r="I22" s="30">
        <v>50</v>
      </c>
      <c r="J22" s="31">
        <v>16</v>
      </c>
      <c r="K22" s="29">
        <v>1057</v>
      </c>
      <c r="L22" s="30">
        <v>612</v>
      </c>
      <c r="M22" s="32">
        <v>445</v>
      </c>
      <c r="N22" s="33">
        <v>2627</v>
      </c>
      <c r="O22" s="30">
        <v>1444</v>
      </c>
      <c r="P22" s="31">
        <v>1183</v>
      </c>
      <c r="Q22" s="29">
        <v>8</v>
      </c>
      <c r="R22" s="30">
        <v>5</v>
      </c>
      <c r="S22" s="31">
        <v>3</v>
      </c>
      <c r="T22" s="29">
        <v>75</v>
      </c>
      <c r="U22" s="30">
        <v>54</v>
      </c>
      <c r="V22" s="31">
        <v>21</v>
      </c>
      <c r="W22" s="29">
        <v>2544</v>
      </c>
      <c r="X22" s="30">
        <v>1385</v>
      </c>
      <c r="Y22" s="30">
        <v>1159</v>
      </c>
    </row>
    <row r="23" spans="1:25" x14ac:dyDescent="0.2">
      <c r="A23" s="26" t="s">
        <v>153</v>
      </c>
      <c r="B23" s="29">
        <v>1911</v>
      </c>
      <c r="C23" s="30">
        <v>1144</v>
      </c>
      <c r="D23" s="31">
        <v>767</v>
      </c>
      <c r="E23" s="29">
        <v>5</v>
      </c>
      <c r="F23" s="30">
        <v>5</v>
      </c>
      <c r="G23" s="31">
        <v>0</v>
      </c>
      <c r="H23" s="29">
        <v>224</v>
      </c>
      <c r="I23" s="30">
        <v>165</v>
      </c>
      <c r="J23" s="31">
        <v>59</v>
      </c>
      <c r="K23" s="29">
        <v>1682</v>
      </c>
      <c r="L23" s="30">
        <v>974</v>
      </c>
      <c r="M23" s="32">
        <v>708</v>
      </c>
      <c r="N23" s="33">
        <v>3804</v>
      </c>
      <c r="O23" s="30">
        <v>2131</v>
      </c>
      <c r="P23" s="31">
        <v>1673</v>
      </c>
      <c r="Q23" s="29">
        <v>5</v>
      </c>
      <c r="R23" s="30">
        <v>5</v>
      </c>
      <c r="S23" s="31">
        <v>0</v>
      </c>
      <c r="T23" s="29">
        <v>310</v>
      </c>
      <c r="U23" s="30">
        <v>202</v>
      </c>
      <c r="V23" s="31">
        <v>108</v>
      </c>
      <c r="W23" s="29">
        <v>3489</v>
      </c>
      <c r="X23" s="30">
        <v>1924</v>
      </c>
      <c r="Y23" s="30">
        <v>1565</v>
      </c>
    </row>
    <row r="24" spans="1:25" x14ac:dyDescent="0.2">
      <c r="A24" s="26" t="s">
        <v>154</v>
      </c>
      <c r="B24" s="29">
        <v>2227</v>
      </c>
      <c r="C24" s="30">
        <v>1326</v>
      </c>
      <c r="D24" s="31">
        <v>901</v>
      </c>
      <c r="E24" s="29">
        <v>0</v>
      </c>
      <c r="F24" s="30">
        <v>0</v>
      </c>
      <c r="G24" s="31">
        <v>0</v>
      </c>
      <c r="H24" s="29">
        <v>79</v>
      </c>
      <c r="I24" s="30">
        <v>57</v>
      </c>
      <c r="J24" s="31">
        <v>22</v>
      </c>
      <c r="K24" s="29">
        <v>2148</v>
      </c>
      <c r="L24" s="30">
        <v>1269</v>
      </c>
      <c r="M24" s="32">
        <v>879</v>
      </c>
      <c r="N24" s="33">
        <v>5018</v>
      </c>
      <c r="O24" s="30">
        <v>2728</v>
      </c>
      <c r="P24" s="31">
        <v>2290</v>
      </c>
      <c r="Q24" s="29">
        <v>0</v>
      </c>
      <c r="R24" s="30">
        <v>0</v>
      </c>
      <c r="S24" s="31">
        <v>0</v>
      </c>
      <c r="T24" s="29">
        <v>116</v>
      </c>
      <c r="U24" s="30">
        <v>76</v>
      </c>
      <c r="V24" s="31">
        <v>40</v>
      </c>
      <c r="W24" s="29">
        <v>4902</v>
      </c>
      <c r="X24" s="30">
        <v>2652</v>
      </c>
      <c r="Y24" s="30">
        <v>2250</v>
      </c>
    </row>
    <row r="25" spans="1:25" x14ac:dyDescent="0.2">
      <c r="A25" s="26" t="s">
        <v>155</v>
      </c>
      <c r="B25" s="29">
        <v>2</v>
      </c>
      <c r="C25" s="30">
        <v>0</v>
      </c>
      <c r="D25" s="31">
        <v>2</v>
      </c>
      <c r="E25" s="29">
        <v>0</v>
      </c>
      <c r="F25" s="30">
        <v>0</v>
      </c>
      <c r="G25" s="31">
        <v>0</v>
      </c>
      <c r="H25" s="29">
        <v>0</v>
      </c>
      <c r="I25" s="30">
        <v>0</v>
      </c>
      <c r="J25" s="31">
        <v>0</v>
      </c>
      <c r="K25" s="29">
        <v>2</v>
      </c>
      <c r="L25" s="30">
        <v>0</v>
      </c>
      <c r="M25" s="32">
        <v>2</v>
      </c>
      <c r="N25" s="33">
        <v>6</v>
      </c>
      <c r="O25" s="30">
        <v>3</v>
      </c>
      <c r="P25" s="31">
        <v>3</v>
      </c>
      <c r="Q25" s="29">
        <v>0</v>
      </c>
      <c r="R25" s="30">
        <v>0</v>
      </c>
      <c r="S25" s="31">
        <v>0</v>
      </c>
      <c r="T25" s="29">
        <v>1</v>
      </c>
      <c r="U25" s="30">
        <v>0</v>
      </c>
      <c r="V25" s="31">
        <v>1</v>
      </c>
      <c r="W25" s="29">
        <v>5</v>
      </c>
      <c r="X25" s="30">
        <v>3</v>
      </c>
      <c r="Y25" s="30">
        <v>2</v>
      </c>
    </row>
    <row r="26" spans="1:25" x14ac:dyDescent="0.2">
      <c r="A26" s="26" t="s">
        <v>156</v>
      </c>
      <c r="B26" s="29">
        <v>73</v>
      </c>
      <c r="C26" s="30">
        <v>36</v>
      </c>
      <c r="D26" s="31">
        <v>37</v>
      </c>
      <c r="E26" s="29">
        <v>0</v>
      </c>
      <c r="F26" s="30">
        <v>0</v>
      </c>
      <c r="G26" s="31">
        <v>0</v>
      </c>
      <c r="H26" s="29">
        <v>29</v>
      </c>
      <c r="I26" s="30">
        <v>19</v>
      </c>
      <c r="J26" s="31">
        <v>10</v>
      </c>
      <c r="K26" s="29">
        <v>44</v>
      </c>
      <c r="L26" s="30">
        <v>17</v>
      </c>
      <c r="M26" s="32">
        <v>27</v>
      </c>
      <c r="N26" s="33">
        <v>236</v>
      </c>
      <c r="O26" s="30">
        <v>113</v>
      </c>
      <c r="P26" s="31">
        <v>123</v>
      </c>
      <c r="Q26" s="29">
        <v>0</v>
      </c>
      <c r="R26" s="30">
        <v>0</v>
      </c>
      <c r="S26" s="31">
        <v>0</v>
      </c>
      <c r="T26" s="29">
        <v>41</v>
      </c>
      <c r="U26" s="30">
        <v>27</v>
      </c>
      <c r="V26" s="31">
        <v>14</v>
      </c>
      <c r="W26" s="29">
        <v>195</v>
      </c>
      <c r="X26" s="30">
        <v>86</v>
      </c>
      <c r="Y26" s="30">
        <v>109</v>
      </c>
    </row>
    <row r="27" spans="1:25" x14ac:dyDescent="0.2">
      <c r="A27" s="26" t="s">
        <v>157</v>
      </c>
      <c r="B27" s="29">
        <v>100</v>
      </c>
      <c r="C27" s="30">
        <v>45</v>
      </c>
      <c r="D27" s="31">
        <v>55</v>
      </c>
      <c r="E27" s="29">
        <v>0</v>
      </c>
      <c r="F27" s="30">
        <v>0</v>
      </c>
      <c r="G27" s="31">
        <v>0</v>
      </c>
      <c r="H27" s="29">
        <v>10</v>
      </c>
      <c r="I27" s="30">
        <v>5</v>
      </c>
      <c r="J27" s="31">
        <v>5</v>
      </c>
      <c r="K27" s="29">
        <v>90</v>
      </c>
      <c r="L27" s="30">
        <v>40</v>
      </c>
      <c r="M27" s="32">
        <v>50</v>
      </c>
      <c r="N27" s="33">
        <v>267</v>
      </c>
      <c r="O27" s="30">
        <v>136</v>
      </c>
      <c r="P27" s="31">
        <v>131</v>
      </c>
      <c r="Q27" s="29">
        <v>0</v>
      </c>
      <c r="R27" s="30">
        <v>0</v>
      </c>
      <c r="S27" s="31">
        <v>0</v>
      </c>
      <c r="T27" s="29">
        <v>30</v>
      </c>
      <c r="U27" s="30">
        <v>14</v>
      </c>
      <c r="V27" s="31">
        <v>16</v>
      </c>
      <c r="W27" s="29">
        <v>237</v>
      </c>
      <c r="X27" s="30">
        <v>122</v>
      </c>
      <c r="Y27" s="30">
        <v>115</v>
      </c>
    </row>
    <row r="28" spans="1:25" x14ac:dyDescent="0.2">
      <c r="A28" s="26" t="s">
        <v>158</v>
      </c>
      <c r="B28" s="29">
        <v>7</v>
      </c>
      <c r="C28" s="30">
        <v>6</v>
      </c>
      <c r="D28" s="31">
        <v>1</v>
      </c>
      <c r="E28" s="29">
        <v>0</v>
      </c>
      <c r="F28" s="30">
        <v>0</v>
      </c>
      <c r="G28" s="31">
        <v>0</v>
      </c>
      <c r="H28" s="29">
        <v>2</v>
      </c>
      <c r="I28" s="30">
        <v>2</v>
      </c>
      <c r="J28" s="31">
        <v>0</v>
      </c>
      <c r="K28" s="29">
        <v>5</v>
      </c>
      <c r="L28" s="30">
        <v>4</v>
      </c>
      <c r="M28" s="32">
        <v>1</v>
      </c>
      <c r="N28" s="33">
        <v>22</v>
      </c>
      <c r="O28" s="30">
        <v>12</v>
      </c>
      <c r="P28" s="31">
        <v>10</v>
      </c>
      <c r="Q28" s="29">
        <v>0</v>
      </c>
      <c r="R28" s="30">
        <v>0</v>
      </c>
      <c r="S28" s="31">
        <v>0</v>
      </c>
      <c r="T28" s="29">
        <v>8</v>
      </c>
      <c r="U28" s="30">
        <v>7</v>
      </c>
      <c r="V28" s="31">
        <v>1</v>
      </c>
      <c r="W28" s="29">
        <v>14</v>
      </c>
      <c r="X28" s="30">
        <v>5</v>
      </c>
      <c r="Y28" s="30">
        <v>9</v>
      </c>
    </row>
    <row r="29" spans="1:25" x14ac:dyDescent="0.2">
      <c r="A29" s="26" t="s">
        <v>159</v>
      </c>
      <c r="B29" s="29">
        <v>8</v>
      </c>
      <c r="C29" s="30">
        <v>5</v>
      </c>
      <c r="D29" s="31">
        <v>3</v>
      </c>
      <c r="E29" s="29">
        <v>0</v>
      </c>
      <c r="F29" s="30">
        <v>0</v>
      </c>
      <c r="G29" s="31">
        <v>0</v>
      </c>
      <c r="H29" s="29">
        <v>2</v>
      </c>
      <c r="I29" s="30">
        <v>1</v>
      </c>
      <c r="J29" s="31">
        <v>1</v>
      </c>
      <c r="K29" s="29">
        <v>6</v>
      </c>
      <c r="L29" s="30">
        <v>4</v>
      </c>
      <c r="M29" s="32">
        <v>2</v>
      </c>
      <c r="N29" s="33">
        <v>16</v>
      </c>
      <c r="O29" s="30">
        <v>6</v>
      </c>
      <c r="P29" s="31">
        <v>10</v>
      </c>
      <c r="Q29" s="29">
        <v>0</v>
      </c>
      <c r="R29" s="30">
        <v>0</v>
      </c>
      <c r="S29" s="31">
        <v>0</v>
      </c>
      <c r="T29" s="29">
        <v>5</v>
      </c>
      <c r="U29" s="30">
        <v>1</v>
      </c>
      <c r="V29" s="31">
        <v>4</v>
      </c>
      <c r="W29" s="29">
        <v>11</v>
      </c>
      <c r="X29" s="30">
        <v>5</v>
      </c>
      <c r="Y29" s="30">
        <v>6</v>
      </c>
    </row>
    <row r="30" spans="1:25" x14ac:dyDescent="0.2">
      <c r="A30" s="48" t="s">
        <v>160</v>
      </c>
      <c r="B30" s="59">
        <v>7</v>
      </c>
      <c r="C30" s="60">
        <v>4</v>
      </c>
      <c r="D30" s="61">
        <v>3</v>
      </c>
      <c r="E30" s="59">
        <v>0</v>
      </c>
      <c r="F30" s="60">
        <v>0</v>
      </c>
      <c r="G30" s="61">
        <v>0</v>
      </c>
      <c r="H30" s="59">
        <v>0</v>
      </c>
      <c r="I30" s="60">
        <v>0</v>
      </c>
      <c r="J30" s="61">
        <v>0</v>
      </c>
      <c r="K30" s="59">
        <v>7</v>
      </c>
      <c r="L30" s="60">
        <v>4</v>
      </c>
      <c r="M30" s="62">
        <v>3</v>
      </c>
      <c r="N30" s="63">
        <v>22</v>
      </c>
      <c r="O30" s="60">
        <v>6</v>
      </c>
      <c r="P30" s="61">
        <v>16</v>
      </c>
      <c r="Q30" s="59">
        <v>0</v>
      </c>
      <c r="R30" s="60">
        <v>0</v>
      </c>
      <c r="S30" s="61">
        <v>0</v>
      </c>
      <c r="T30" s="59">
        <v>0</v>
      </c>
      <c r="U30" s="60">
        <v>0</v>
      </c>
      <c r="V30" s="61">
        <v>0</v>
      </c>
      <c r="W30" s="59">
        <v>22</v>
      </c>
      <c r="X30" s="60">
        <v>6</v>
      </c>
      <c r="Y30" s="60">
        <v>16</v>
      </c>
    </row>
    <row r="31" spans="1:25" ht="10.5" customHeight="1" x14ac:dyDescent="0.2">
      <c r="A31" s="90" t="s">
        <v>161</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4" spans="1:25" ht="15.75" customHeight="1" x14ac:dyDescent="0.2">
      <c r="A34" s="91"/>
      <c r="B34" s="91"/>
      <c r="C34" s="91"/>
      <c r="D34" s="91"/>
      <c r="E34" s="91"/>
      <c r="F34" s="91"/>
      <c r="G34" s="91"/>
      <c r="H34" s="91"/>
      <c r="I34" s="91"/>
      <c r="J34" s="91"/>
      <c r="K34" s="91"/>
      <c r="L34" s="91"/>
      <c r="M34" s="91"/>
      <c r="N34" s="91"/>
      <c r="O34" s="91"/>
      <c r="P34" s="34"/>
      <c r="Q34" s="34"/>
      <c r="R34" s="34"/>
      <c r="S34" s="34"/>
      <c r="T34" s="34"/>
      <c r="U34" s="34"/>
      <c r="V34" s="34"/>
      <c r="W34" s="34"/>
      <c r="X34" s="34"/>
      <c r="Y34" s="34"/>
    </row>
    <row r="35" spans="1:25" s="50" customFormat="1" ht="18" customHeight="1" x14ac:dyDescent="0.2">
      <c r="A35" s="104" t="s">
        <v>162</v>
      </c>
      <c r="B35" s="80"/>
      <c r="C35" s="80"/>
      <c r="D35" s="80"/>
      <c r="E35" s="80"/>
      <c r="F35" s="80"/>
      <c r="G35" s="80"/>
      <c r="H35" s="80"/>
      <c r="I35" s="80"/>
      <c r="J35" s="80"/>
      <c r="K35" s="80"/>
      <c r="L35" s="80"/>
      <c r="M35" s="80"/>
    </row>
    <row r="36" spans="1:25" s="34" customFormat="1" ht="18" customHeight="1" x14ac:dyDescent="0.2">
      <c r="A36" s="83" t="s">
        <v>135</v>
      </c>
      <c r="B36" s="85" t="s">
        <v>163</v>
      </c>
      <c r="C36" s="85"/>
      <c r="D36" s="85"/>
      <c r="E36" s="85"/>
      <c r="F36" s="85"/>
      <c r="G36" s="85"/>
      <c r="H36" s="85"/>
      <c r="I36" s="85"/>
      <c r="J36" s="85"/>
      <c r="K36" s="85"/>
      <c r="L36" s="85"/>
      <c r="M36" s="85"/>
      <c r="N36" s="86" t="s">
        <v>164</v>
      </c>
      <c r="O36" s="85"/>
      <c r="P36" s="85"/>
      <c r="Q36" s="85"/>
      <c r="R36" s="85"/>
      <c r="S36" s="85"/>
      <c r="T36" s="85"/>
      <c r="U36" s="85"/>
      <c r="V36" s="85"/>
      <c r="W36" s="85"/>
      <c r="X36" s="85"/>
      <c r="Y36" s="85"/>
    </row>
    <row r="37" spans="1:25" ht="37.5" customHeight="1" x14ac:dyDescent="0.2">
      <c r="A37" s="84"/>
      <c r="B37" s="85" t="s">
        <v>138</v>
      </c>
      <c r="C37" s="85"/>
      <c r="D37" s="85"/>
      <c r="E37" s="87" t="s">
        <v>23</v>
      </c>
      <c r="F37" s="88"/>
      <c r="G37" s="89"/>
      <c r="H37" s="87" t="s">
        <v>24</v>
      </c>
      <c r="I37" s="88"/>
      <c r="J37" s="89"/>
      <c r="K37" s="87" t="s">
        <v>25</v>
      </c>
      <c r="L37" s="88"/>
      <c r="M37" s="88"/>
      <c r="N37" s="86" t="s">
        <v>138</v>
      </c>
      <c r="O37" s="85"/>
      <c r="P37" s="85"/>
      <c r="Q37" s="87" t="s">
        <v>23</v>
      </c>
      <c r="R37" s="88"/>
      <c r="S37" s="89"/>
      <c r="T37" s="87" t="s">
        <v>24</v>
      </c>
      <c r="U37" s="88"/>
      <c r="V37" s="89"/>
      <c r="W37" s="87" t="s">
        <v>25</v>
      </c>
      <c r="X37" s="88"/>
      <c r="Y37" s="88"/>
    </row>
    <row r="38" spans="1:25" ht="17.100000000000001" customHeight="1" x14ac:dyDescent="0.2">
      <c r="A38" s="84"/>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10898</v>
      </c>
      <c r="C40" s="14">
        <v>6120</v>
      </c>
      <c r="D40" s="15">
        <v>4778</v>
      </c>
      <c r="E40" s="10">
        <v>35</v>
      </c>
      <c r="F40" s="14">
        <v>28</v>
      </c>
      <c r="G40" s="15">
        <v>7</v>
      </c>
      <c r="H40" s="10">
        <v>1068</v>
      </c>
      <c r="I40" s="14">
        <v>656</v>
      </c>
      <c r="J40" s="15">
        <v>412</v>
      </c>
      <c r="K40" s="10">
        <v>9795</v>
      </c>
      <c r="L40" s="14">
        <v>5436</v>
      </c>
      <c r="M40" s="20">
        <v>4359</v>
      </c>
      <c r="N40" s="23">
        <v>28561</v>
      </c>
      <c r="O40" s="14">
        <v>14752</v>
      </c>
      <c r="P40" s="15">
        <v>13809</v>
      </c>
      <c r="Q40" s="10">
        <v>36</v>
      </c>
      <c r="R40" s="14">
        <v>29</v>
      </c>
      <c r="S40" s="15">
        <v>7</v>
      </c>
      <c r="T40" s="10">
        <v>2164</v>
      </c>
      <c r="U40" s="14">
        <v>1197</v>
      </c>
      <c r="V40" s="15">
        <v>967</v>
      </c>
      <c r="W40" s="10">
        <v>26361</v>
      </c>
      <c r="X40" s="14">
        <v>13526</v>
      </c>
      <c r="Y40" s="14">
        <v>12835</v>
      </c>
    </row>
    <row r="41" spans="1:25" x14ac:dyDescent="0.2">
      <c r="A41" s="26" t="s">
        <v>139</v>
      </c>
      <c r="B41" s="29">
        <v>487</v>
      </c>
      <c r="C41" s="30">
        <v>228</v>
      </c>
      <c r="D41" s="31">
        <v>259</v>
      </c>
      <c r="E41" s="29">
        <v>0</v>
      </c>
      <c r="F41" s="30">
        <v>0</v>
      </c>
      <c r="G41" s="31">
        <v>0</v>
      </c>
      <c r="H41" s="29">
        <v>25</v>
      </c>
      <c r="I41" s="30">
        <v>10</v>
      </c>
      <c r="J41" s="31">
        <v>15</v>
      </c>
      <c r="K41" s="29">
        <v>462</v>
      </c>
      <c r="L41" s="30">
        <v>218</v>
      </c>
      <c r="M41" s="32">
        <v>244</v>
      </c>
      <c r="N41" s="33">
        <v>1358</v>
      </c>
      <c r="O41" s="30">
        <v>635</v>
      </c>
      <c r="P41" s="31">
        <v>723</v>
      </c>
      <c r="Q41" s="29">
        <v>0</v>
      </c>
      <c r="R41" s="30">
        <v>0</v>
      </c>
      <c r="S41" s="31">
        <v>0</v>
      </c>
      <c r="T41" s="29">
        <v>61</v>
      </c>
      <c r="U41" s="30">
        <v>24</v>
      </c>
      <c r="V41" s="31">
        <v>37</v>
      </c>
      <c r="W41" s="29">
        <v>1297</v>
      </c>
      <c r="X41" s="30">
        <v>611</v>
      </c>
      <c r="Y41" s="30">
        <v>686</v>
      </c>
    </row>
    <row r="42" spans="1:25" x14ac:dyDescent="0.2">
      <c r="A42" s="26" t="s">
        <v>140</v>
      </c>
      <c r="B42" s="29">
        <v>402</v>
      </c>
      <c r="C42" s="30">
        <v>186</v>
      </c>
      <c r="D42" s="31">
        <v>216</v>
      </c>
      <c r="E42" s="29">
        <v>5</v>
      </c>
      <c r="F42" s="30">
        <v>3</v>
      </c>
      <c r="G42" s="31">
        <v>2</v>
      </c>
      <c r="H42" s="29">
        <v>58</v>
      </c>
      <c r="I42" s="30">
        <v>32</v>
      </c>
      <c r="J42" s="31">
        <v>26</v>
      </c>
      <c r="K42" s="29">
        <v>339</v>
      </c>
      <c r="L42" s="30">
        <v>151</v>
      </c>
      <c r="M42" s="32">
        <v>188</v>
      </c>
      <c r="N42" s="33">
        <v>1264</v>
      </c>
      <c r="O42" s="30">
        <v>610</v>
      </c>
      <c r="P42" s="31">
        <v>654</v>
      </c>
      <c r="Q42" s="29">
        <v>5</v>
      </c>
      <c r="R42" s="30">
        <v>3</v>
      </c>
      <c r="S42" s="31">
        <v>2</v>
      </c>
      <c r="T42" s="29">
        <v>118</v>
      </c>
      <c r="U42" s="30">
        <v>60</v>
      </c>
      <c r="V42" s="31">
        <v>58</v>
      </c>
      <c r="W42" s="29">
        <v>1141</v>
      </c>
      <c r="X42" s="30">
        <v>547</v>
      </c>
      <c r="Y42" s="30">
        <v>594</v>
      </c>
    </row>
    <row r="43" spans="1:25" x14ac:dyDescent="0.2">
      <c r="A43" s="26" t="s">
        <v>141</v>
      </c>
      <c r="B43" s="29">
        <v>1571</v>
      </c>
      <c r="C43" s="30">
        <v>911</v>
      </c>
      <c r="D43" s="31">
        <v>660</v>
      </c>
      <c r="E43" s="29">
        <v>11</v>
      </c>
      <c r="F43" s="30">
        <v>10</v>
      </c>
      <c r="G43" s="31">
        <v>1</v>
      </c>
      <c r="H43" s="29">
        <v>84</v>
      </c>
      <c r="I43" s="30">
        <v>52</v>
      </c>
      <c r="J43" s="31">
        <v>32</v>
      </c>
      <c r="K43" s="29">
        <v>1476</v>
      </c>
      <c r="L43" s="30">
        <v>849</v>
      </c>
      <c r="M43" s="32">
        <v>627</v>
      </c>
      <c r="N43" s="33">
        <v>5072</v>
      </c>
      <c r="O43" s="30">
        <v>2560</v>
      </c>
      <c r="P43" s="31">
        <v>2512</v>
      </c>
      <c r="Q43" s="29">
        <v>11</v>
      </c>
      <c r="R43" s="30">
        <v>10</v>
      </c>
      <c r="S43" s="31">
        <v>1</v>
      </c>
      <c r="T43" s="29">
        <v>209</v>
      </c>
      <c r="U43" s="30">
        <v>117</v>
      </c>
      <c r="V43" s="31">
        <v>92</v>
      </c>
      <c r="W43" s="29">
        <v>4852</v>
      </c>
      <c r="X43" s="30">
        <v>2433</v>
      </c>
      <c r="Y43" s="30">
        <v>2419</v>
      </c>
    </row>
    <row r="44" spans="1:25" x14ac:dyDescent="0.2">
      <c r="A44" s="26" t="s">
        <v>142</v>
      </c>
      <c r="B44" s="29">
        <v>778</v>
      </c>
      <c r="C44" s="30">
        <v>345</v>
      </c>
      <c r="D44" s="31">
        <v>433</v>
      </c>
      <c r="E44" s="29">
        <v>5</v>
      </c>
      <c r="F44" s="30">
        <v>4</v>
      </c>
      <c r="G44" s="31">
        <v>1</v>
      </c>
      <c r="H44" s="29">
        <v>196</v>
      </c>
      <c r="I44" s="30">
        <v>103</v>
      </c>
      <c r="J44" s="31">
        <v>93</v>
      </c>
      <c r="K44" s="29">
        <v>577</v>
      </c>
      <c r="L44" s="30">
        <v>238</v>
      </c>
      <c r="M44" s="32">
        <v>339</v>
      </c>
      <c r="N44" s="33">
        <v>2452</v>
      </c>
      <c r="O44" s="30">
        <v>1192</v>
      </c>
      <c r="P44" s="31">
        <v>1260</v>
      </c>
      <c r="Q44" s="29">
        <v>5</v>
      </c>
      <c r="R44" s="30">
        <v>4</v>
      </c>
      <c r="S44" s="31">
        <v>1</v>
      </c>
      <c r="T44" s="29">
        <v>502</v>
      </c>
      <c r="U44" s="30">
        <v>261</v>
      </c>
      <c r="V44" s="31">
        <v>241</v>
      </c>
      <c r="W44" s="29">
        <v>1945</v>
      </c>
      <c r="X44" s="30">
        <v>927</v>
      </c>
      <c r="Y44" s="30">
        <v>1018</v>
      </c>
    </row>
    <row r="45" spans="1:25" x14ac:dyDescent="0.2">
      <c r="A45" s="26" t="s">
        <v>143</v>
      </c>
      <c r="B45" s="29">
        <v>79</v>
      </c>
      <c r="C45" s="30">
        <v>34</v>
      </c>
      <c r="D45" s="31">
        <v>45</v>
      </c>
      <c r="E45" s="29">
        <v>0</v>
      </c>
      <c r="F45" s="30">
        <v>0</v>
      </c>
      <c r="G45" s="31">
        <v>0</v>
      </c>
      <c r="H45" s="29">
        <v>8</v>
      </c>
      <c r="I45" s="30">
        <v>2</v>
      </c>
      <c r="J45" s="31">
        <v>6</v>
      </c>
      <c r="K45" s="29">
        <v>71</v>
      </c>
      <c r="L45" s="30">
        <v>32</v>
      </c>
      <c r="M45" s="32">
        <v>39</v>
      </c>
      <c r="N45" s="33">
        <v>236</v>
      </c>
      <c r="O45" s="30">
        <v>111</v>
      </c>
      <c r="P45" s="31">
        <v>125</v>
      </c>
      <c r="Q45" s="29">
        <v>0</v>
      </c>
      <c r="R45" s="30">
        <v>0</v>
      </c>
      <c r="S45" s="31">
        <v>0</v>
      </c>
      <c r="T45" s="29">
        <v>17</v>
      </c>
      <c r="U45" s="30">
        <v>5</v>
      </c>
      <c r="V45" s="31">
        <v>12</v>
      </c>
      <c r="W45" s="29">
        <v>219</v>
      </c>
      <c r="X45" s="30">
        <v>106</v>
      </c>
      <c r="Y45" s="30">
        <v>113</v>
      </c>
    </row>
    <row r="46" spans="1:25" x14ac:dyDescent="0.2">
      <c r="A46" s="26" t="s">
        <v>144</v>
      </c>
      <c r="B46" s="29">
        <v>492</v>
      </c>
      <c r="C46" s="30">
        <v>251</v>
      </c>
      <c r="D46" s="31">
        <v>241</v>
      </c>
      <c r="E46" s="29">
        <v>1</v>
      </c>
      <c r="F46" s="30">
        <v>1</v>
      </c>
      <c r="G46" s="31">
        <v>0</v>
      </c>
      <c r="H46" s="29">
        <v>137</v>
      </c>
      <c r="I46" s="30">
        <v>82</v>
      </c>
      <c r="J46" s="31">
        <v>55</v>
      </c>
      <c r="K46" s="29">
        <v>354</v>
      </c>
      <c r="L46" s="30">
        <v>168</v>
      </c>
      <c r="M46" s="32">
        <v>186</v>
      </c>
      <c r="N46" s="33">
        <v>1586</v>
      </c>
      <c r="O46" s="30">
        <v>776</v>
      </c>
      <c r="P46" s="31">
        <v>810</v>
      </c>
      <c r="Q46" s="29">
        <v>1</v>
      </c>
      <c r="R46" s="30">
        <v>1</v>
      </c>
      <c r="S46" s="31">
        <v>0</v>
      </c>
      <c r="T46" s="29">
        <v>313</v>
      </c>
      <c r="U46" s="30">
        <v>169</v>
      </c>
      <c r="V46" s="31">
        <v>144</v>
      </c>
      <c r="W46" s="29">
        <v>1272</v>
      </c>
      <c r="X46" s="30">
        <v>606</v>
      </c>
      <c r="Y46" s="30">
        <v>666</v>
      </c>
    </row>
    <row r="47" spans="1:25" x14ac:dyDescent="0.2">
      <c r="A47" s="26" t="s">
        <v>145</v>
      </c>
      <c r="B47" s="29">
        <v>472</v>
      </c>
      <c r="C47" s="30">
        <v>278</v>
      </c>
      <c r="D47" s="31">
        <v>194</v>
      </c>
      <c r="E47" s="29">
        <v>0</v>
      </c>
      <c r="F47" s="30">
        <v>0</v>
      </c>
      <c r="G47" s="31">
        <v>0</v>
      </c>
      <c r="H47" s="29">
        <v>23</v>
      </c>
      <c r="I47" s="30">
        <v>14</v>
      </c>
      <c r="J47" s="31">
        <v>9</v>
      </c>
      <c r="K47" s="29">
        <v>449</v>
      </c>
      <c r="L47" s="30">
        <v>264</v>
      </c>
      <c r="M47" s="32">
        <v>185</v>
      </c>
      <c r="N47" s="33">
        <v>1292</v>
      </c>
      <c r="O47" s="30">
        <v>661</v>
      </c>
      <c r="P47" s="31">
        <v>631</v>
      </c>
      <c r="Q47" s="29">
        <v>0</v>
      </c>
      <c r="R47" s="30">
        <v>0</v>
      </c>
      <c r="S47" s="31">
        <v>0</v>
      </c>
      <c r="T47" s="29">
        <v>37</v>
      </c>
      <c r="U47" s="30">
        <v>22</v>
      </c>
      <c r="V47" s="31">
        <v>15</v>
      </c>
      <c r="W47" s="29">
        <v>1255</v>
      </c>
      <c r="X47" s="30">
        <v>639</v>
      </c>
      <c r="Y47" s="30">
        <v>616</v>
      </c>
    </row>
    <row r="48" spans="1:25" x14ac:dyDescent="0.2">
      <c r="A48" s="26" t="s">
        <v>146</v>
      </c>
      <c r="B48" s="29">
        <v>367</v>
      </c>
      <c r="C48" s="30">
        <v>225</v>
      </c>
      <c r="D48" s="31">
        <v>142</v>
      </c>
      <c r="E48" s="29">
        <v>1</v>
      </c>
      <c r="F48" s="30">
        <v>1</v>
      </c>
      <c r="G48" s="31">
        <v>0</v>
      </c>
      <c r="H48" s="29">
        <v>35</v>
      </c>
      <c r="I48" s="30">
        <v>20</v>
      </c>
      <c r="J48" s="31">
        <v>15</v>
      </c>
      <c r="K48" s="29">
        <v>331</v>
      </c>
      <c r="L48" s="30">
        <v>204</v>
      </c>
      <c r="M48" s="32">
        <v>127</v>
      </c>
      <c r="N48" s="33">
        <v>1168</v>
      </c>
      <c r="O48" s="30">
        <v>574</v>
      </c>
      <c r="P48" s="31">
        <v>594</v>
      </c>
      <c r="Q48" s="29">
        <v>1</v>
      </c>
      <c r="R48" s="30">
        <v>1</v>
      </c>
      <c r="S48" s="31">
        <v>0</v>
      </c>
      <c r="T48" s="29">
        <v>88</v>
      </c>
      <c r="U48" s="30">
        <v>43</v>
      </c>
      <c r="V48" s="31">
        <v>45</v>
      </c>
      <c r="W48" s="29">
        <v>1079</v>
      </c>
      <c r="X48" s="30">
        <v>530</v>
      </c>
      <c r="Y48" s="30">
        <v>549</v>
      </c>
    </row>
    <row r="49" spans="1:25" x14ac:dyDescent="0.2">
      <c r="A49" s="26" t="s">
        <v>147</v>
      </c>
      <c r="B49" s="29">
        <v>201</v>
      </c>
      <c r="C49" s="30">
        <v>118</v>
      </c>
      <c r="D49" s="31">
        <v>83</v>
      </c>
      <c r="E49" s="29">
        <v>0</v>
      </c>
      <c r="F49" s="30">
        <v>0</v>
      </c>
      <c r="G49" s="31">
        <v>0</v>
      </c>
      <c r="H49" s="29">
        <v>59</v>
      </c>
      <c r="I49" s="30">
        <v>33</v>
      </c>
      <c r="J49" s="31">
        <v>26</v>
      </c>
      <c r="K49" s="29">
        <v>142</v>
      </c>
      <c r="L49" s="30">
        <v>85</v>
      </c>
      <c r="M49" s="32">
        <v>57</v>
      </c>
      <c r="N49" s="33">
        <v>571</v>
      </c>
      <c r="O49" s="30">
        <v>279</v>
      </c>
      <c r="P49" s="31">
        <v>292</v>
      </c>
      <c r="Q49" s="29">
        <v>0</v>
      </c>
      <c r="R49" s="30">
        <v>0</v>
      </c>
      <c r="S49" s="31">
        <v>0</v>
      </c>
      <c r="T49" s="29">
        <v>143</v>
      </c>
      <c r="U49" s="30">
        <v>71</v>
      </c>
      <c r="V49" s="31">
        <v>72</v>
      </c>
      <c r="W49" s="29">
        <v>428</v>
      </c>
      <c r="X49" s="30">
        <v>208</v>
      </c>
      <c r="Y49" s="30">
        <v>220</v>
      </c>
    </row>
    <row r="50" spans="1:25" x14ac:dyDescent="0.2">
      <c r="A50" s="26" t="s">
        <v>148</v>
      </c>
      <c r="B50" s="29">
        <v>77</v>
      </c>
      <c r="C50" s="30">
        <v>33</v>
      </c>
      <c r="D50" s="31">
        <v>44</v>
      </c>
      <c r="E50" s="29">
        <v>0</v>
      </c>
      <c r="F50" s="30">
        <v>0</v>
      </c>
      <c r="G50" s="31">
        <v>0</v>
      </c>
      <c r="H50" s="29">
        <v>1</v>
      </c>
      <c r="I50" s="30">
        <v>0</v>
      </c>
      <c r="J50" s="31">
        <v>1</v>
      </c>
      <c r="K50" s="29">
        <v>76</v>
      </c>
      <c r="L50" s="30">
        <v>33</v>
      </c>
      <c r="M50" s="32">
        <v>43</v>
      </c>
      <c r="N50" s="33">
        <v>199</v>
      </c>
      <c r="O50" s="30">
        <v>94</v>
      </c>
      <c r="P50" s="31">
        <v>105</v>
      </c>
      <c r="Q50" s="29">
        <v>0</v>
      </c>
      <c r="R50" s="30">
        <v>0</v>
      </c>
      <c r="S50" s="31">
        <v>0</v>
      </c>
      <c r="T50" s="29">
        <v>1</v>
      </c>
      <c r="U50" s="30">
        <v>0</v>
      </c>
      <c r="V50" s="31">
        <v>1</v>
      </c>
      <c r="W50" s="29">
        <v>198</v>
      </c>
      <c r="X50" s="30">
        <v>94</v>
      </c>
      <c r="Y50" s="30">
        <v>104</v>
      </c>
    </row>
    <row r="51" spans="1:25" x14ac:dyDescent="0.2">
      <c r="A51" s="26" t="s">
        <v>149</v>
      </c>
      <c r="B51" s="29">
        <v>279</v>
      </c>
      <c r="C51" s="30">
        <v>175</v>
      </c>
      <c r="D51" s="31">
        <v>104</v>
      </c>
      <c r="E51" s="29">
        <v>0</v>
      </c>
      <c r="F51" s="30">
        <v>0</v>
      </c>
      <c r="G51" s="31">
        <v>0</v>
      </c>
      <c r="H51" s="29">
        <v>5</v>
      </c>
      <c r="I51" s="30">
        <v>1</v>
      </c>
      <c r="J51" s="31">
        <v>4</v>
      </c>
      <c r="K51" s="29">
        <v>274</v>
      </c>
      <c r="L51" s="30">
        <v>174</v>
      </c>
      <c r="M51" s="32">
        <v>100</v>
      </c>
      <c r="N51" s="33">
        <v>796</v>
      </c>
      <c r="O51" s="30">
        <v>405</v>
      </c>
      <c r="P51" s="31">
        <v>391</v>
      </c>
      <c r="Q51" s="29">
        <v>0</v>
      </c>
      <c r="R51" s="30">
        <v>0</v>
      </c>
      <c r="S51" s="31">
        <v>0</v>
      </c>
      <c r="T51" s="29">
        <v>13</v>
      </c>
      <c r="U51" s="30">
        <v>5</v>
      </c>
      <c r="V51" s="31">
        <v>8</v>
      </c>
      <c r="W51" s="29">
        <v>783</v>
      </c>
      <c r="X51" s="30">
        <v>400</v>
      </c>
      <c r="Y51" s="30">
        <v>383</v>
      </c>
    </row>
    <row r="52" spans="1:25" x14ac:dyDescent="0.2">
      <c r="A52" s="26" t="s">
        <v>150</v>
      </c>
      <c r="B52" s="29">
        <v>47</v>
      </c>
      <c r="C52" s="30">
        <v>21</v>
      </c>
      <c r="D52" s="31">
        <v>26</v>
      </c>
      <c r="E52" s="29">
        <v>0</v>
      </c>
      <c r="F52" s="30">
        <v>0</v>
      </c>
      <c r="G52" s="31">
        <v>0</v>
      </c>
      <c r="H52" s="29">
        <v>22</v>
      </c>
      <c r="I52" s="30">
        <v>9</v>
      </c>
      <c r="J52" s="31">
        <v>13</v>
      </c>
      <c r="K52" s="29">
        <v>25</v>
      </c>
      <c r="L52" s="30">
        <v>12</v>
      </c>
      <c r="M52" s="32">
        <v>13</v>
      </c>
      <c r="N52" s="33">
        <v>132</v>
      </c>
      <c r="O52" s="30">
        <v>65</v>
      </c>
      <c r="P52" s="31">
        <v>67</v>
      </c>
      <c r="Q52" s="29">
        <v>0</v>
      </c>
      <c r="R52" s="30">
        <v>0</v>
      </c>
      <c r="S52" s="31">
        <v>0</v>
      </c>
      <c r="T52" s="29">
        <v>60</v>
      </c>
      <c r="U52" s="30">
        <v>31</v>
      </c>
      <c r="V52" s="31">
        <v>29</v>
      </c>
      <c r="W52" s="29">
        <v>72</v>
      </c>
      <c r="X52" s="30">
        <v>34</v>
      </c>
      <c r="Y52" s="30">
        <v>38</v>
      </c>
    </row>
    <row r="53" spans="1:25" x14ac:dyDescent="0.2">
      <c r="A53" s="26" t="s">
        <v>151</v>
      </c>
      <c r="B53" s="29">
        <v>58</v>
      </c>
      <c r="C53" s="30">
        <v>31</v>
      </c>
      <c r="D53" s="31">
        <v>27</v>
      </c>
      <c r="E53" s="29">
        <v>0</v>
      </c>
      <c r="F53" s="30">
        <v>0</v>
      </c>
      <c r="G53" s="31">
        <v>0</v>
      </c>
      <c r="H53" s="29">
        <v>7</v>
      </c>
      <c r="I53" s="30">
        <v>4</v>
      </c>
      <c r="J53" s="31">
        <v>3</v>
      </c>
      <c r="K53" s="29">
        <v>51</v>
      </c>
      <c r="L53" s="30">
        <v>27</v>
      </c>
      <c r="M53" s="32">
        <v>24</v>
      </c>
      <c r="N53" s="33">
        <v>149</v>
      </c>
      <c r="O53" s="30">
        <v>80</v>
      </c>
      <c r="P53" s="31">
        <v>69</v>
      </c>
      <c r="Q53" s="29">
        <v>0</v>
      </c>
      <c r="R53" s="30">
        <v>0</v>
      </c>
      <c r="S53" s="31">
        <v>0</v>
      </c>
      <c r="T53" s="29">
        <v>28</v>
      </c>
      <c r="U53" s="30">
        <v>17</v>
      </c>
      <c r="V53" s="31">
        <v>11</v>
      </c>
      <c r="W53" s="29">
        <v>121</v>
      </c>
      <c r="X53" s="30">
        <v>63</v>
      </c>
      <c r="Y53" s="30">
        <v>58</v>
      </c>
    </row>
    <row r="54" spans="1:25" ht="13.5" customHeight="1" x14ac:dyDescent="0.2">
      <c r="A54" s="26" t="s">
        <v>152</v>
      </c>
      <c r="B54" s="29">
        <v>1173</v>
      </c>
      <c r="C54" s="30">
        <v>686</v>
      </c>
      <c r="D54" s="31">
        <v>487</v>
      </c>
      <c r="E54" s="29">
        <v>7</v>
      </c>
      <c r="F54" s="30">
        <v>4</v>
      </c>
      <c r="G54" s="31">
        <v>3</v>
      </c>
      <c r="H54" s="29">
        <v>64</v>
      </c>
      <c r="I54" s="30">
        <v>49</v>
      </c>
      <c r="J54" s="31">
        <v>15</v>
      </c>
      <c r="K54" s="29">
        <v>1102</v>
      </c>
      <c r="L54" s="30">
        <v>633</v>
      </c>
      <c r="M54" s="32">
        <v>469</v>
      </c>
      <c r="N54" s="33">
        <v>2706</v>
      </c>
      <c r="O54" s="30">
        <v>1477</v>
      </c>
      <c r="P54" s="31">
        <v>1229</v>
      </c>
      <c r="Q54" s="29">
        <v>8</v>
      </c>
      <c r="R54" s="30">
        <v>5</v>
      </c>
      <c r="S54" s="31">
        <v>3</v>
      </c>
      <c r="T54" s="29">
        <v>73</v>
      </c>
      <c r="U54" s="30">
        <v>53</v>
      </c>
      <c r="V54" s="31">
        <v>20</v>
      </c>
      <c r="W54" s="29">
        <v>2625</v>
      </c>
      <c r="X54" s="30">
        <v>1419</v>
      </c>
      <c r="Y54" s="30">
        <v>1206</v>
      </c>
    </row>
    <row r="55" spans="1:25" x14ac:dyDescent="0.2">
      <c r="A55" s="26" t="s">
        <v>153</v>
      </c>
      <c r="B55" s="29">
        <v>1928</v>
      </c>
      <c r="C55" s="30">
        <v>1144</v>
      </c>
      <c r="D55" s="31">
        <v>784</v>
      </c>
      <c r="E55" s="29">
        <v>5</v>
      </c>
      <c r="F55" s="30">
        <v>5</v>
      </c>
      <c r="G55" s="31">
        <v>0</v>
      </c>
      <c r="H55" s="29">
        <v>221</v>
      </c>
      <c r="I55" s="30">
        <v>161</v>
      </c>
      <c r="J55" s="31">
        <v>60</v>
      </c>
      <c r="K55" s="29">
        <v>1702</v>
      </c>
      <c r="L55" s="30">
        <v>978</v>
      </c>
      <c r="M55" s="32">
        <v>724</v>
      </c>
      <c r="N55" s="33">
        <v>3857</v>
      </c>
      <c r="O55" s="30">
        <v>2157</v>
      </c>
      <c r="P55" s="31">
        <v>1700</v>
      </c>
      <c r="Q55" s="29">
        <v>5</v>
      </c>
      <c r="R55" s="30">
        <v>5</v>
      </c>
      <c r="S55" s="31">
        <v>0</v>
      </c>
      <c r="T55" s="29">
        <v>300</v>
      </c>
      <c r="U55" s="30">
        <v>195</v>
      </c>
      <c r="V55" s="31">
        <v>105</v>
      </c>
      <c r="W55" s="29">
        <v>3552</v>
      </c>
      <c r="X55" s="30">
        <v>1957</v>
      </c>
      <c r="Y55" s="30">
        <v>1595</v>
      </c>
    </row>
    <row r="56" spans="1:25" x14ac:dyDescent="0.2">
      <c r="A56" s="26" t="s">
        <v>154</v>
      </c>
      <c r="B56" s="29">
        <v>2284</v>
      </c>
      <c r="C56" s="30">
        <v>1358</v>
      </c>
      <c r="D56" s="31">
        <v>926</v>
      </c>
      <c r="E56" s="29">
        <v>0</v>
      </c>
      <c r="F56" s="30">
        <v>0</v>
      </c>
      <c r="G56" s="31">
        <v>0</v>
      </c>
      <c r="H56" s="29">
        <v>76</v>
      </c>
      <c r="I56" s="30">
        <v>56</v>
      </c>
      <c r="J56" s="31">
        <v>20</v>
      </c>
      <c r="K56" s="29">
        <v>2208</v>
      </c>
      <c r="L56" s="30">
        <v>1302</v>
      </c>
      <c r="M56" s="32">
        <v>906</v>
      </c>
      <c r="N56" s="33">
        <v>5143</v>
      </c>
      <c r="O56" s="30">
        <v>2797</v>
      </c>
      <c r="P56" s="31">
        <v>2346</v>
      </c>
      <c r="Q56" s="29">
        <v>0</v>
      </c>
      <c r="R56" s="30">
        <v>0</v>
      </c>
      <c r="S56" s="31">
        <v>0</v>
      </c>
      <c r="T56" s="29">
        <v>109</v>
      </c>
      <c r="U56" s="30">
        <v>73</v>
      </c>
      <c r="V56" s="31">
        <v>36</v>
      </c>
      <c r="W56" s="29">
        <v>5034</v>
      </c>
      <c r="X56" s="30">
        <v>2724</v>
      </c>
      <c r="Y56" s="30">
        <v>2310</v>
      </c>
    </row>
    <row r="57" spans="1:25" x14ac:dyDescent="0.2">
      <c r="A57" s="26" t="s">
        <v>155</v>
      </c>
      <c r="B57" s="29">
        <v>2</v>
      </c>
      <c r="C57" s="30">
        <v>0</v>
      </c>
      <c r="D57" s="31">
        <v>2</v>
      </c>
      <c r="E57" s="29">
        <v>0</v>
      </c>
      <c r="F57" s="30">
        <v>0</v>
      </c>
      <c r="G57" s="31">
        <v>0</v>
      </c>
      <c r="H57" s="29">
        <v>0</v>
      </c>
      <c r="I57" s="30">
        <v>0</v>
      </c>
      <c r="J57" s="31">
        <v>0</v>
      </c>
      <c r="K57" s="29">
        <v>2</v>
      </c>
      <c r="L57" s="30">
        <v>0</v>
      </c>
      <c r="M57" s="32">
        <v>2</v>
      </c>
      <c r="N57" s="33">
        <v>6</v>
      </c>
      <c r="O57" s="30">
        <v>3</v>
      </c>
      <c r="P57" s="31">
        <v>3</v>
      </c>
      <c r="Q57" s="29">
        <v>0</v>
      </c>
      <c r="R57" s="30">
        <v>0</v>
      </c>
      <c r="S57" s="31">
        <v>0</v>
      </c>
      <c r="T57" s="29">
        <v>1</v>
      </c>
      <c r="U57" s="30">
        <v>0</v>
      </c>
      <c r="V57" s="31">
        <v>1</v>
      </c>
      <c r="W57" s="29">
        <v>5</v>
      </c>
      <c r="X57" s="30">
        <v>3</v>
      </c>
      <c r="Y57" s="30">
        <v>2</v>
      </c>
    </row>
    <row r="58" spans="1:25" x14ac:dyDescent="0.2">
      <c r="A58" s="26" t="s">
        <v>156</v>
      </c>
      <c r="B58" s="29">
        <v>79</v>
      </c>
      <c r="C58" s="30">
        <v>37</v>
      </c>
      <c r="D58" s="31">
        <v>42</v>
      </c>
      <c r="E58" s="29">
        <v>0</v>
      </c>
      <c r="F58" s="30">
        <v>0</v>
      </c>
      <c r="G58" s="31">
        <v>0</v>
      </c>
      <c r="H58" s="29">
        <v>31</v>
      </c>
      <c r="I58" s="30">
        <v>20</v>
      </c>
      <c r="J58" s="31">
        <v>11</v>
      </c>
      <c r="K58" s="29">
        <v>48</v>
      </c>
      <c r="L58" s="30">
        <v>17</v>
      </c>
      <c r="M58" s="32">
        <v>31</v>
      </c>
      <c r="N58" s="33">
        <v>240</v>
      </c>
      <c r="O58" s="30">
        <v>114</v>
      </c>
      <c r="P58" s="31">
        <v>126</v>
      </c>
      <c r="Q58" s="29">
        <v>0</v>
      </c>
      <c r="R58" s="30">
        <v>0</v>
      </c>
      <c r="S58" s="31">
        <v>0</v>
      </c>
      <c r="T58" s="29">
        <v>46</v>
      </c>
      <c r="U58" s="30">
        <v>29</v>
      </c>
      <c r="V58" s="31">
        <v>17</v>
      </c>
      <c r="W58" s="29">
        <v>194</v>
      </c>
      <c r="X58" s="30">
        <v>85</v>
      </c>
      <c r="Y58" s="30">
        <v>109</v>
      </c>
    </row>
    <row r="59" spans="1:25" x14ac:dyDescent="0.2">
      <c r="A59" s="26" t="s">
        <v>157</v>
      </c>
      <c r="B59" s="29">
        <v>100</v>
      </c>
      <c r="C59" s="30">
        <v>44</v>
      </c>
      <c r="D59" s="31">
        <v>56</v>
      </c>
      <c r="E59" s="29">
        <v>0</v>
      </c>
      <c r="F59" s="30">
        <v>0</v>
      </c>
      <c r="G59" s="31">
        <v>0</v>
      </c>
      <c r="H59" s="29">
        <v>11</v>
      </c>
      <c r="I59" s="30">
        <v>5</v>
      </c>
      <c r="J59" s="31">
        <v>6</v>
      </c>
      <c r="K59" s="29">
        <v>89</v>
      </c>
      <c r="L59" s="30">
        <v>39</v>
      </c>
      <c r="M59" s="32">
        <v>50</v>
      </c>
      <c r="N59" s="33">
        <v>273</v>
      </c>
      <c r="O59" s="30">
        <v>138</v>
      </c>
      <c r="P59" s="31">
        <v>135</v>
      </c>
      <c r="Q59" s="29">
        <v>0</v>
      </c>
      <c r="R59" s="30">
        <v>0</v>
      </c>
      <c r="S59" s="31">
        <v>0</v>
      </c>
      <c r="T59" s="29">
        <v>31</v>
      </c>
      <c r="U59" s="30">
        <v>14</v>
      </c>
      <c r="V59" s="31">
        <v>17</v>
      </c>
      <c r="W59" s="29">
        <v>242</v>
      </c>
      <c r="X59" s="30">
        <v>124</v>
      </c>
      <c r="Y59" s="30">
        <v>118</v>
      </c>
    </row>
    <row r="60" spans="1:25" x14ac:dyDescent="0.2">
      <c r="A60" s="26" t="s">
        <v>158</v>
      </c>
      <c r="B60" s="29">
        <v>7</v>
      </c>
      <c r="C60" s="30">
        <v>6</v>
      </c>
      <c r="D60" s="31">
        <v>1</v>
      </c>
      <c r="E60" s="29">
        <v>0</v>
      </c>
      <c r="F60" s="30">
        <v>0</v>
      </c>
      <c r="G60" s="31">
        <v>0</v>
      </c>
      <c r="H60" s="29">
        <v>3</v>
      </c>
      <c r="I60" s="30">
        <v>2</v>
      </c>
      <c r="J60" s="31">
        <v>1</v>
      </c>
      <c r="K60" s="29">
        <v>4</v>
      </c>
      <c r="L60" s="30">
        <v>4</v>
      </c>
      <c r="M60" s="32">
        <v>0</v>
      </c>
      <c r="N60" s="33">
        <v>22</v>
      </c>
      <c r="O60" s="30">
        <v>12</v>
      </c>
      <c r="P60" s="31">
        <v>10</v>
      </c>
      <c r="Q60" s="29">
        <v>0</v>
      </c>
      <c r="R60" s="30">
        <v>0</v>
      </c>
      <c r="S60" s="31">
        <v>0</v>
      </c>
      <c r="T60" s="29">
        <v>9</v>
      </c>
      <c r="U60" s="30">
        <v>7</v>
      </c>
      <c r="V60" s="31">
        <v>2</v>
      </c>
      <c r="W60" s="29">
        <v>13</v>
      </c>
      <c r="X60" s="30">
        <v>5</v>
      </c>
      <c r="Y60" s="30">
        <v>8</v>
      </c>
    </row>
    <row r="61" spans="1:25" x14ac:dyDescent="0.2">
      <c r="A61" s="26" t="s">
        <v>159</v>
      </c>
      <c r="B61" s="29">
        <v>8</v>
      </c>
      <c r="C61" s="30">
        <v>5</v>
      </c>
      <c r="D61" s="31">
        <v>3</v>
      </c>
      <c r="E61" s="29">
        <v>0</v>
      </c>
      <c r="F61" s="30">
        <v>0</v>
      </c>
      <c r="G61" s="31">
        <v>0</v>
      </c>
      <c r="H61" s="29">
        <v>2</v>
      </c>
      <c r="I61" s="30">
        <v>1</v>
      </c>
      <c r="J61" s="31">
        <v>1</v>
      </c>
      <c r="K61" s="29">
        <v>6</v>
      </c>
      <c r="L61" s="30">
        <v>4</v>
      </c>
      <c r="M61" s="32">
        <v>2</v>
      </c>
      <c r="N61" s="33">
        <v>16</v>
      </c>
      <c r="O61" s="30">
        <v>6</v>
      </c>
      <c r="P61" s="31">
        <v>10</v>
      </c>
      <c r="Q61" s="29">
        <v>0</v>
      </c>
      <c r="R61" s="30">
        <v>0</v>
      </c>
      <c r="S61" s="31">
        <v>0</v>
      </c>
      <c r="T61" s="29">
        <v>5</v>
      </c>
      <c r="U61" s="30">
        <v>1</v>
      </c>
      <c r="V61" s="31">
        <v>4</v>
      </c>
      <c r="W61" s="29">
        <v>11</v>
      </c>
      <c r="X61" s="30">
        <v>5</v>
      </c>
      <c r="Y61" s="30">
        <v>6</v>
      </c>
    </row>
    <row r="62" spans="1:25" x14ac:dyDescent="0.2">
      <c r="A62" s="48" t="s">
        <v>160</v>
      </c>
      <c r="B62" s="59">
        <v>7</v>
      </c>
      <c r="C62" s="60">
        <v>4</v>
      </c>
      <c r="D62" s="61">
        <v>3</v>
      </c>
      <c r="E62" s="59">
        <v>0</v>
      </c>
      <c r="F62" s="60">
        <v>0</v>
      </c>
      <c r="G62" s="61">
        <v>0</v>
      </c>
      <c r="H62" s="59">
        <v>0</v>
      </c>
      <c r="I62" s="60">
        <v>0</v>
      </c>
      <c r="J62" s="61">
        <v>0</v>
      </c>
      <c r="K62" s="59">
        <v>7</v>
      </c>
      <c r="L62" s="60">
        <v>4</v>
      </c>
      <c r="M62" s="62">
        <v>3</v>
      </c>
      <c r="N62" s="63">
        <v>23</v>
      </c>
      <c r="O62" s="60">
        <v>6</v>
      </c>
      <c r="P62" s="61">
        <v>17</v>
      </c>
      <c r="Q62" s="59">
        <v>0</v>
      </c>
      <c r="R62" s="60">
        <v>0</v>
      </c>
      <c r="S62" s="61">
        <v>0</v>
      </c>
      <c r="T62" s="59">
        <v>0</v>
      </c>
      <c r="U62" s="60">
        <v>0</v>
      </c>
      <c r="V62" s="61">
        <v>0</v>
      </c>
      <c r="W62" s="59">
        <v>23</v>
      </c>
      <c r="X62" s="60">
        <v>6</v>
      </c>
      <c r="Y62" s="60">
        <v>17</v>
      </c>
    </row>
    <row r="63" spans="1:25" x14ac:dyDescent="0.2">
      <c r="A63" s="90" t="s">
        <v>161</v>
      </c>
      <c r="B63" s="90"/>
      <c r="C63" s="90"/>
      <c r="D63" s="90"/>
      <c r="E63" s="90"/>
      <c r="F63" s="90"/>
      <c r="G63" s="90"/>
      <c r="H63" s="90"/>
      <c r="I63" s="90"/>
      <c r="J63" s="90"/>
      <c r="K63" s="90"/>
      <c r="L63" s="38"/>
      <c r="M63" s="38"/>
      <c r="N63" s="38"/>
      <c r="O63" s="38"/>
      <c r="P63" s="38"/>
      <c r="Q63" s="38"/>
      <c r="R63" s="38"/>
      <c r="S63" s="38"/>
      <c r="T63" s="38"/>
      <c r="U63" s="38"/>
      <c r="V63" s="38"/>
      <c r="W63" s="38"/>
      <c r="X63" s="38"/>
      <c r="Y63" s="38"/>
    </row>
    <row r="64" spans="1:25" x14ac:dyDescent="0.2">
      <c r="A64" t="s">
        <v>0</v>
      </c>
    </row>
    <row r="66" spans="1:25" ht="15.75" customHeight="1" x14ac:dyDescent="0.2">
      <c r="A66" s="91"/>
      <c r="B66" s="91"/>
      <c r="C66" s="91"/>
      <c r="D66" s="91"/>
      <c r="E66" s="91"/>
      <c r="F66" s="91"/>
      <c r="G66" s="91"/>
      <c r="H66" s="91"/>
      <c r="I66" s="91"/>
      <c r="J66" s="91"/>
      <c r="K66" s="91"/>
      <c r="L66" s="91"/>
      <c r="M66" s="91"/>
      <c r="N66" s="91"/>
      <c r="O66" s="91"/>
      <c r="P66" s="34"/>
      <c r="Q66" s="34"/>
      <c r="R66" s="34"/>
      <c r="S66" s="34"/>
      <c r="T66" s="34"/>
      <c r="U66" s="34"/>
      <c r="V66" s="34"/>
      <c r="W66" s="34"/>
      <c r="X66" s="34"/>
      <c r="Y66" s="34"/>
    </row>
    <row r="67" spans="1:25" s="50" customFormat="1" ht="18" customHeight="1" x14ac:dyDescent="0.2">
      <c r="A67" s="104" t="s">
        <v>165</v>
      </c>
      <c r="B67" s="80"/>
      <c r="C67" s="80"/>
      <c r="D67" s="80"/>
      <c r="E67" s="80"/>
      <c r="F67" s="80"/>
      <c r="G67" s="80"/>
      <c r="H67" s="80"/>
      <c r="I67" s="80"/>
      <c r="J67" s="80"/>
      <c r="K67" s="80"/>
      <c r="L67" s="80"/>
      <c r="M67" s="80"/>
    </row>
    <row r="68" spans="1:25" s="34" customFormat="1" ht="12" customHeight="1" x14ac:dyDescent="0.2">
      <c r="A68" s="83" t="s">
        <v>135</v>
      </c>
      <c r="B68" s="85" t="s">
        <v>163</v>
      </c>
      <c r="C68" s="85"/>
      <c r="D68" s="85"/>
      <c r="E68" s="85"/>
      <c r="F68" s="85"/>
      <c r="G68" s="85"/>
      <c r="H68" s="85"/>
      <c r="I68" s="85"/>
      <c r="J68" s="85"/>
      <c r="K68" s="85"/>
      <c r="L68" s="85"/>
      <c r="M68" s="85"/>
      <c r="N68" s="86" t="s">
        <v>164</v>
      </c>
      <c r="O68" s="85"/>
      <c r="P68" s="85"/>
      <c r="Q68" s="85"/>
      <c r="R68" s="85"/>
      <c r="S68" s="85"/>
      <c r="T68" s="85"/>
      <c r="U68" s="85"/>
      <c r="V68" s="85"/>
      <c r="W68" s="85"/>
      <c r="X68" s="85"/>
      <c r="Y68" s="85"/>
    </row>
    <row r="69" spans="1:25" ht="37.5" customHeight="1" x14ac:dyDescent="0.2">
      <c r="A69" s="84"/>
      <c r="B69" s="85" t="s">
        <v>138</v>
      </c>
      <c r="C69" s="85"/>
      <c r="D69" s="85"/>
      <c r="E69" s="87" t="s">
        <v>23</v>
      </c>
      <c r="F69" s="88"/>
      <c r="G69" s="89"/>
      <c r="H69" s="87" t="s">
        <v>24</v>
      </c>
      <c r="I69" s="88"/>
      <c r="J69" s="89"/>
      <c r="K69" s="87" t="s">
        <v>25</v>
      </c>
      <c r="L69" s="88"/>
      <c r="M69" s="88"/>
      <c r="N69" s="86" t="s">
        <v>138</v>
      </c>
      <c r="O69" s="85"/>
      <c r="P69" s="85"/>
      <c r="Q69" s="87" t="s">
        <v>23</v>
      </c>
      <c r="R69" s="88"/>
      <c r="S69" s="89"/>
      <c r="T69" s="87" t="s">
        <v>24</v>
      </c>
      <c r="U69" s="88"/>
      <c r="V69" s="89"/>
      <c r="W69" s="87" t="s">
        <v>25</v>
      </c>
      <c r="X69" s="88"/>
      <c r="Y69" s="88"/>
    </row>
    <row r="70" spans="1:25" ht="17.100000000000001" customHeight="1" x14ac:dyDescent="0.2">
      <c r="A70" s="84"/>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7" t="s">
        <v>29</v>
      </c>
      <c r="B72" s="10">
        <v>10905</v>
      </c>
      <c r="C72" s="14">
        <v>6129</v>
      </c>
      <c r="D72" s="15">
        <v>4776</v>
      </c>
      <c r="E72" s="10">
        <v>34</v>
      </c>
      <c r="F72" s="14">
        <v>27</v>
      </c>
      <c r="G72" s="15">
        <v>7</v>
      </c>
      <c r="H72" s="10">
        <v>1062</v>
      </c>
      <c r="I72" s="14">
        <v>655</v>
      </c>
      <c r="J72" s="15">
        <v>407</v>
      </c>
      <c r="K72" s="10">
        <v>9809</v>
      </c>
      <c r="L72" s="14">
        <v>5447</v>
      </c>
      <c r="M72" s="20">
        <v>4362</v>
      </c>
      <c r="N72" s="23">
        <v>28398</v>
      </c>
      <c r="O72" s="14">
        <v>14679</v>
      </c>
      <c r="P72" s="15">
        <v>13719</v>
      </c>
      <c r="Q72" s="10">
        <v>35</v>
      </c>
      <c r="R72" s="14">
        <v>28</v>
      </c>
      <c r="S72" s="15">
        <v>7</v>
      </c>
      <c r="T72" s="10">
        <v>2149</v>
      </c>
      <c r="U72" s="14">
        <v>1186</v>
      </c>
      <c r="V72" s="15">
        <v>963</v>
      </c>
      <c r="W72" s="10">
        <v>26214</v>
      </c>
      <c r="X72" s="14">
        <v>13465</v>
      </c>
      <c r="Y72" s="14">
        <v>12749</v>
      </c>
    </row>
    <row r="73" spans="1:25" x14ac:dyDescent="0.2">
      <c r="A73" s="26" t="s">
        <v>139</v>
      </c>
      <c r="B73" s="29">
        <v>495</v>
      </c>
      <c r="C73" s="30">
        <v>223</v>
      </c>
      <c r="D73" s="31">
        <v>272</v>
      </c>
      <c r="E73" s="29">
        <v>0</v>
      </c>
      <c r="F73" s="30">
        <v>0</v>
      </c>
      <c r="G73" s="31">
        <v>0</v>
      </c>
      <c r="H73" s="29">
        <v>27</v>
      </c>
      <c r="I73" s="30">
        <v>11</v>
      </c>
      <c r="J73" s="31">
        <v>16</v>
      </c>
      <c r="K73" s="29">
        <v>468</v>
      </c>
      <c r="L73" s="30">
        <v>212</v>
      </c>
      <c r="M73" s="32">
        <v>256</v>
      </c>
      <c r="N73" s="33">
        <v>1398</v>
      </c>
      <c r="O73" s="30">
        <v>651</v>
      </c>
      <c r="P73" s="31">
        <v>747</v>
      </c>
      <c r="Q73" s="29">
        <v>0</v>
      </c>
      <c r="R73" s="30">
        <v>0</v>
      </c>
      <c r="S73" s="31">
        <v>0</v>
      </c>
      <c r="T73" s="29">
        <v>66</v>
      </c>
      <c r="U73" s="30">
        <v>25</v>
      </c>
      <c r="V73" s="31">
        <v>41</v>
      </c>
      <c r="W73" s="29">
        <v>1332</v>
      </c>
      <c r="X73" s="30">
        <v>626</v>
      </c>
      <c r="Y73" s="30">
        <v>706</v>
      </c>
    </row>
    <row r="74" spans="1:25" x14ac:dyDescent="0.2">
      <c r="A74" s="26" t="s">
        <v>140</v>
      </c>
      <c r="B74" s="29">
        <v>391</v>
      </c>
      <c r="C74" s="30">
        <v>179</v>
      </c>
      <c r="D74" s="31">
        <v>212</v>
      </c>
      <c r="E74" s="29">
        <v>5</v>
      </c>
      <c r="F74" s="30">
        <v>3</v>
      </c>
      <c r="G74" s="31">
        <v>2</v>
      </c>
      <c r="H74" s="29">
        <v>56</v>
      </c>
      <c r="I74" s="30">
        <v>30</v>
      </c>
      <c r="J74" s="31">
        <v>26</v>
      </c>
      <c r="K74" s="29">
        <v>330</v>
      </c>
      <c r="L74" s="30">
        <v>146</v>
      </c>
      <c r="M74" s="32">
        <v>184</v>
      </c>
      <c r="N74" s="33">
        <v>1234</v>
      </c>
      <c r="O74" s="30">
        <v>595</v>
      </c>
      <c r="P74" s="31">
        <v>639</v>
      </c>
      <c r="Q74" s="29">
        <v>5</v>
      </c>
      <c r="R74" s="30">
        <v>3</v>
      </c>
      <c r="S74" s="31">
        <v>2</v>
      </c>
      <c r="T74" s="29">
        <v>116</v>
      </c>
      <c r="U74" s="30">
        <v>58</v>
      </c>
      <c r="V74" s="31">
        <v>58</v>
      </c>
      <c r="W74" s="29">
        <v>1113</v>
      </c>
      <c r="X74" s="30">
        <v>534</v>
      </c>
      <c r="Y74" s="30">
        <v>579</v>
      </c>
    </row>
    <row r="75" spans="1:25" x14ac:dyDescent="0.2">
      <c r="A75" s="26" t="s">
        <v>141</v>
      </c>
      <c r="B75" s="29">
        <v>1572</v>
      </c>
      <c r="C75" s="30">
        <v>911</v>
      </c>
      <c r="D75" s="31">
        <v>661</v>
      </c>
      <c r="E75" s="29">
        <v>10</v>
      </c>
      <c r="F75" s="30">
        <v>9</v>
      </c>
      <c r="G75" s="31">
        <v>1</v>
      </c>
      <c r="H75" s="29">
        <v>83</v>
      </c>
      <c r="I75" s="30">
        <v>52</v>
      </c>
      <c r="J75" s="31">
        <v>31</v>
      </c>
      <c r="K75" s="29">
        <v>1479</v>
      </c>
      <c r="L75" s="30">
        <v>850</v>
      </c>
      <c r="M75" s="32">
        <v>629</v>
      </c>
      <c r="N75" s="33">
        <v>5036</v>
      </c>
      <c r="O75" s="30">
        <v>2544</v>
      </c>
      <c r="P75" s="31">
        <v>2492</v>
      </c>
      <c r="Q75" s="29">
        <v>10</v>
      </c>
      <c r="R75" s="30">
        <v>9</v>
      </c>
      <c r="S75" s="31">
        <v>1</v>
      </c>
      <c r="T75" s="29">
        <v>208</v>
      </c>
      <c r="U75" s="30">
        <v>117</v>
      </c>
      <c r="V75" s="31">
        <v>91</v>
      </c>
      <c r="W75" s="29">
        <v>4818</v>
      </c>
      <c r="X75" s="30">
        <v>2418</v>
      </c>
      <c r="Y75" s="30">
        <v>2400</v>
      </c>
    </row>
    <row r="76" spans="1:25" x14ac:dyDescent="0.2">
      <c r="A76" s="26" t="s">
        <v>142</v>
      </c>
      <c r="B76" s="29">
        <v>771</v>
      </c>
      <c r="C76" s="30">
        <v>347</v>
      </c>
      <c r="D76" s="31">
        <v>424</v>
      </c>
      <c r="E76" s="29">
        <v>5</v>
      </c>
      <c r="F76" s="30">
        <v>4</v>
      </c>
      <c r="G76" s="31">
        <v>1</v>
      </c>
      <c r="H76" s="29">
        <v>193</v>
      </c>
      <c r="I76" s="30">
        <v>103</v>
      </c>
      <c r="J76" s="31">
        <v>90</v>
      </c>
      <c r="K76" s="29">
        <v>573</v>
      </c>
      <c r="L76" s="30">
        <v>240</v>
      </c>
      <c r="M76" s="32">
        <v>333</v>
      </c>
      <c r="N76" s="33">
        <v>2411</v>
      </c>
      <c r="O76" s="30">
        <v>1172</v>
      </c>
      <c r="P76" s="31">
        <v>1239</v>
      </c>
      <c r="Q76" s="29">
        <v>5</v>
      </c>
      <c r="R76" s="30">
        <v>4</v>
      </c>
      <c r="S76" s="31">
        <v>1</v>
      </c>
      <c r="T76" s="29">
        <v>494</v>
      </c>
      <c r="U76" s="30">
        <v>256</v>
      </c>
      <c r="V76" s="31">
        <v>238</v>
      </c>
      <c r="W76" s="29">
        <v>1912</v>
      </c>
      <c r="X76" s="30">
        <v>912</v>
      </c>
      <c r="Y76" s="30">
        <v>1000</v>
      </c>
    </row>
    <row r="77" spans="1:25" x14ac:dyDescent="0.2">
      <c r="A77" s="26" t="s">
        <v>143</v>
      </c>
      <c r="B77" s="29">
        <v>77</v>
      </c>
      <c r="C77" s="30">
        <v>33</v>
      </c>
      <c r="D77" s="31">
        <v>44</v>
      </c>
      <c r="E77" s="29">
        <v>0</v>
      </c>
      <c r="F77" s="30">
        <v>0</v>
      </c>
      <c r="G77" s="31">
        <v>0</v>
      </c>
      <c r="H77" s="29">
        <v>7</v>
      </c>
      <c r="I77" s="30">
        <v>2</v>
      </c>
      <c r="J77" s="31">
        <v>5</v>
      </c>
      <c r="K77" s="29">
        <v>70</v>
      </c>
      <c r="L77" s="30">
        <v>31</v>
      </c>
      <c r="M77" s="32">
        <v>39</v>
      </c>
      <c r="N77" s="33">
        <v>228</v>
      </c>
      <c r="O77" s="30">
        <v>110</v>
      </c>
      <c r="P77" s="31">
        <v>118</v>
      </c>
      <c r="Q77" s="29">
        <v>0</v>
      </c>
      <c r="R77" s="30">
        <v>0</v>
      </c>
      <c r="S77" s="31">
        <v>0</v>
      </c>
      <c r="T77" s="29">
        <v>17</v>
      </c>
      <c r="U77" s="30">
        <v>5</v>
      </c>
      <c r="V77" s="31">
        <v>12</v>
      </c>
      <c r="W77" s="29">
        <v>211</v>
      </c>
      <c r="X77" s="30">
        <v>105</v>
      </c>
      <c r="Y77" s="30">
        <v>106</v>
      </c>
    </row>
    <row r="78" spans="1:25" x14ac:dyDescent="0.2">
      <c r="A78" s="26" t="s">
        <v>144</v>
      </c>
      <c r="B78" s="29">
        <v>507</v>
      </c>
      <c r="C78" s="30">
        <v>262</v>
      </c>
      <c r="D78" s="31">
        <v>245</v>
      </c>
      <c r="E78" s="29">
        <v>1</v>
      </c>
      <c r="F78" s="30">
        <v>1</v>
      </c>
      <c r="G78" s="31">
        <v>0</v>
      </c>
      <c r="H78" s="29">
        <v>144</v>
      </c>
      <c r="I78" s="30">
        <v>86</v>
      </c>
      <c r="J78" s="31">
        <v>58</v>
      </c>
      <c r="K78" s="29">
        <v>362</v>
      </c>
      <c r="L78" s="30">
        <v>175</v>
      </c>
      <c r="M78" s="32">
        <v>187</v>
      </c>
      <c r="N78" s="33">
        <v>1635</v>
      </c>
      <c r="O78" s="30">
        <v>801</v>
      </c>
      <c r="P78" s="31">
        <v>834</v>
      </c>
      <c r="Q78" s="29">
        <v>1</v>
      </c>
      <c r="R78" s="30">
        <v>1</v>
      </c>
      <c r="S78" s="31">
        <v>0</v>
      </c>
      <c r="T78" s="29">
        <v>321</v>
      </c>
      <c r="U78" s="30">
        <v>171</v>
      </c>
      <c r="V78" s="31">
        <v>150</v>
      </c>
      <c r="W78" s="29">
        <v>1313</v>
      </c>
      <c r="X78" s="30">
        <v>629</v>
      </c>
      <c r="Y78" s="30">
        <v>684</v>
      </c>
    </row>
    <row r="79" spans="1:25" x14ac:dyDescent="0.2">
      <c r="A79" s="26" t="s">
        <v>145</v>
      </c>
      <c r="B79" s="29">
        <v>462</v>
      </c>
      <c r="C79" s="30">
        <v>275</v>
      </c>
      <c r="D79" s="31">
        <v>187</v>
      </c>
      <c r="E79" s="29">
        <v>0</v>
      </c>
      <c r="F79" s="30">
        <v>0</v>
      </c>
      <c r="G79" s="31">
        <v>0</v>
      </c>
      <c r="H79" s="29">
        <v>23</v>
      </c>
      <c r="I79" s="30">
        <v>14</v>
      </c>
      <c r="J79" s="31">
        <v>9</v>
      </c>
      <c r="K79" s="29">
        <v>439</v>
      </c>
      <c r="L79" s="30">
        <v>261</v>
      </c>
      <c r="M79" s="32">
        <v>178</v>
      </c>
      <c r="N79" s="33">
        <v>1235</v>
      </c>
      <c r="O79" s="30">
        <v>642</v>
      </c>
      <c r="P79" s="31">
        <v>593</v>
      </c>
      <c r="Q79" s="29">
        <v>0</v>
      </c>
      <c r="R79" s="30">
        <v>0</v>
      </c>
      <c r="S79" s="31">
        <v>0</v>
      </c>
      <c r="T79" s="29">
        <v>37</v>
      </c>
      <c r="U79" s="30">
        <v>22</v>
      </c>
      <c r="V79" s="31">
        <v>15</v>
      </c>
      <c r="W79" s="29">
        <v>1198</v>
      </c>
      <c r="X79" s="30">
        <v>620</v>
      </c>
      <c r="Y79" s="30">
        <v>578</v>
      </c>
    </row>
    <row r="80" spans="1:25" x14ac:dyDescent="0.2">
      <c r="A80" s="26" t="s">
        <v>146</v>
      </c>
      <c r="B80" s="29">
        <v>378</v>
      </c>
      <c r="C80" s="30">
        <v>233</v>
      </c>
      <c r="D80" s="31">
        <v>145</v>
      </c>
      <c r="E80" s="29">
        <v>1</v>
      </c>
      <c r="F80" s="30">
        <v>1</v>
      </c>
      <c r="G80" s="31">
        <v>0</v>
      </c>
      <c r="H80" s="29">
        <v>34</v>
      </c>
      <c r="I80" s="30">
        <v>20</v>
      </c>
      <c r="J80" s="31">
        <v>14</v>
      </c>
      <c r="K80" s="29">
        <v>343</v>
      </c>
      <c r="L80" s="30">
        <v>212</v>
      </c>
      <c r="M80" s="32">
        <v>131</v>
      </c>
      <c r="N80" s="33">
        <v>1196</v>
      </c>
      <c r="O80" s="30">
        <v>588</v>
      </c>
      <c r="P80" s="31">
        <v>608</v>
      </c>
      <c r="Q80" s="29">
        <v>1</v>
      </c>
      <c r="R80" s="30">
        <v>1</v>
      </c>
      <c r="S80" s="31">
        <v>0</v>
      </c>
      <c r="T80" s="29">
        <v>85</v>
      </c>
      <c r="U80" s="30">
        <v>42</v>
      </c>
      <c r="V80" s="31">
        <v>43</v>
      </c>
      <c r="W80" s="29">
        <v>1110</v>
      </c>
      <c r="X80" s="30">
        <v>545</v>
      </c>
      <c r="Y80" s="30">
        <v>565</v>
      </c>
    </row>
    <row r="81" spans="1:25" x14ac:dyDescent="0.2">
      <c r="A81" s="26" t="s">
        <v>147</v>
      </c>
      <c r="B81" s="29">
        <v>201</v>
      </c>
      <c r="C81" s="30">
        <v>120</v>
      </c>
      <c r="D81" s="31">
        <v>81</v>
      </c>
      <c r="E81" s="29">
        <v>0</v>
      </c>
      <c r="F81" s="30">
        <v>0</v>
      </c>
      <c r="G81" s="31">
        <v>0</v>
      </c>
      <c r="H81" s="29">
        <v>56</v>
      </c>
      <c r="I81" s="30">
        <v>30</v>
      </c>
      <c r="J81" s="31">
        <v>26</v>
      </c>
      <c r="K81" s="29">
        <v>145</v>
      </c>
      <c r="L81" s="30">
        <v>90</v>
      </c>
      <c r="M81" s="32">
        <v>55</v>
      </c>
      <c r="N81" s="33">
        <v>571</v>
      </c>
      <c r="O81" s="30">
        <v>278</v>
      </c>
      <c r="P81" s="31">
        <v>293</v>
      </c>
      <c r="Q81" s="29">
        <v>0</v>
      </c>
      <c r="R81" s="30">
        <v>0</v>
      </c>
      <c r="S81" s="31">
        <v>0</v>
      </c>
      <c r="T81" s="29">
        <v>136</v>
      </c>
      <c r="U81" s="30">
        <v>66</v>
      </c>
      <c r="V81" s="31">
        <v>70</v>
      </c>
      <c r="W81" s="29">
        <v>435</v>
      </c>
      <c r="X81" s="30">
        <v>212</v>
      </c>
      <c r="Y81" s="30">
        <v>223</v>
      </c>
    </row>
    <row r="82" spans="1:25" x14ac:dyDescent="0.2">
      <c r="A82" s="26" t="s">
        <v>148</v>
      </c>
      <c r="B82" s="29">
        <v>79</v>
      </c>
      <c r="C82" s="30">
        <v>32</v>
      </c>
      <c r="D82" s="31">
        <v>47</v>
      </c>
      <c r="E82" s="29">
        <v>0</v>
      </c>
      <c r="F82" s="30">
        <v>0</v>
      </c>
      <c r="G82" s="31">
        <v>0</v>
      </c>
      <c r="H82" s="29">
        <v>1</v>
      </c>
      <c r="I82" s="30">
        <v>0</v>
      </c>
      <c r="J82" s="31">
        <v>1</v>
      </c>
      <c r="K82" s="29">
        <v>78</v>
      </c>
      <c r="L82" s="30">
        <v>32</v>
      </c>
      <c r="M82" s="32">
        <v>46</v>
      </c>
      <c r="N82" s="33">
        <v>201</v>
      </c>
      <c r="O82" s="30">
        <v>93</v>
      </c>
      <c r="P82" s="31">
        <v>108</v>
      </c>
      <c r="Q82" s="29">
        <v>0</v>
      </c>
      <c r="R82" s="30">
        <v>0</v>
      </c>
      <c r="S82" s="31">
        <v>0</v>
      </c>
      <c r="T82" s="29">
        <v>1</v>
      </c>
      <c r="U82" s="30">
        <v>0</v>
      </c>
      <c r="V82" s="31">
        <v>1</v>
      </c>
      <c r="W82" s="29">
        <v>200</v>
      </c>
      <c r="X82" s="30">
        <v>93</v>
      </c>
      <c r="Y82" s="30">
        <v>107</v>
      </c>
    </row>
    <row r="83" spans="1:25" x14ac:dyDescent="0.2">
      <c r="A83" s="26" t="s">
        <v>149</v>
      </c>
      <c r="B83" s="29">
        <v>278</v>
      </c>
      <c r="C83" s="30">
        <v>171</v>
      </c>
      <c r="D83" s="31">
        <v>107</v>
      </c>
      <c r="E83" s="29">
        <v>0</v>
      </c>
      <c r="F83" s="30">
        <v>0</v>
      </c>
      <c r="G83" s="31">
        <v>0</v>
      </c>
      <c r="H83" s="29">
        <v>5</v>
      </c>
      <c r="I83" s="30">
        <v>1</v>
      </c>
      <c r="J83" s="31">
        <v>4</v>
      </c>
      <c r="K83" s="29">
        <v>273</v>
      </c>
      <c r="L83" s="30">
        <v>170</v>
      </c>
      <c r="M83" s="32">
        <v>103</v>
      </c>
      <c r="N83" s="33">
        <v>782</v>
      </c>
      <c r="O83" s="30">
        <v>401</v>
      </c>
      <c r="P83" s="31">
        <v>381</v>
      </c>
      <c r="Q83" s="29">
        <v>0</v>
      </c>
      <c r="R83" s="30">
        <v>0</v>
      </c>
      <c r="S83" s="31">
        <v>0</v>
      </c>
      <c r="T83" s="29">
        <v>13</v>
      </c>
      <c r="U83" s="30">
        <v>5</v>
      </c>
      <c r="V83" s="31">
        <v>8</v>
      </c>
      <c r="W83" s="29">
        <v>769</v>
      </c>
      <c r="X83" s="30">
        <v>396</v>
      </c>
      <c r="Y83" s="30">
        <v>373</v>
      </c>
    </row>
    <row r="84" spans="1:25" x14ac:dyDescent="0.2">
      <c r="A84" s="26" t="s">
        <v>150</v>
      </c>
      <c r="B84" s="29">
        <v>49</v>
      </c>
      <c r="C84" s="30">
        <v>21</v>
      </c>
      <c r="D84" s="31">
        <v>28</v>
      </c>
      <c r="E84" s="29">
        <v>0</v>
      </c>
      <c r="F84" s="30">
        <v>0</v>
      </c>
      <c r="G84" s="31">
        <v>0</v>
      </c>
      <c r="H84" s="29">
        <v>23</v>
      </c>
      <c r="I84" s="30">
        <v>11</v>
      </c>
      <c r="J84" s="31">
        <v>12</v>
      </c>
      <c r="K84" s="29">
        <v>26</v>
      </c>
      <c r="L84" s="30">
        <v>10</v>
      </c>
      <c r="M84" s="32">
        <v>16</v>
      </c>
      <c r="N84" s="33">
        <v>141</v>
      </c>
      <c r="O84" s="30">
        <v>69</v>
      </c>
      <c r="P84" s="31">
        <v>72</v>
      </c>
      <c r="Q84" s="29">
        <v>0</v>
      </c>
      <c r="R84" s="30">
        <v>0</v>
      </c>
      <c r="S84" s="31">
        <v>0</v>
      </c>
      <c r="T84" s="29">
        <v>61</v>
      </c>
      <c r="U84" s="30">
        <v>33</v>
      </c>
      <c r="V84" s="31">
        <v>28</v>
      </c>
      <c r="W84" s="29">
        <v>80</v>
      </c>
      <c r="X84" s="30">
        <v>36</v>
      </c>
      <c r="Y84" s="30">
        <v>44</v>
      </c>
    </row>
    <row r="85" spans="1:25" x14ac:dyDescent="0.2">
      <c r="A85" s="26" t="s">
        <v>151</v>
      </c>
      <c r="B85" s="29">
        <v>55</v>
      </c>
      <c r="C85" s="30">
        <v>28</v>
      </c>
      <c r="D85" s="31">
        <v>27</v>
      </c>
      <c r="E85" s="29">
        <v>0</v>
      </c>
      <c r="F85" s="30">
        <v>0</v>
      </c>
      <c r="G85" s="31">
        <v>0</v>
      </c>
      <c r="H85" s="29">
        <v>9</v>
      </c>
      <c r="I85" s="30">
        <v>5</v>
      </c>
      <c r="J85" s="31">
        <v>4</v>
      </c>
      <c r="K85" s="29">
        <v>46</v>
      </c>
      <c r="L85" s="30">
        <v>23</v>
      </c>
      <c r="M85" s="32">
        <v>23</v>
      </c>
      <c r="N85" s="33">
        <v>145</v>
      </c>
      <c r="O85" s="30">
        <v>75</v>
      </c>
      <c r="P85" s="31">
        <v>70</v>
      </c>
      <c r="Q85" s="29">
        <v>0</v>
      </c>
      <c r="R85" s="30">
        <v>0</v>
      </c>
      <c r="S85" s="31">
        <v>0</v>
      </c>
      <c r="T85" s="29">
        <v>33</v>
      </c>
      <c r="U85" s="30">
        <v>19</v>
      </c>
      <c r="V85" s="31">
        <v>14</v>
      </c>
      <c r="W85" s="29">
        <v>112</v>
      </c>
      <c r="X85" s="30">
        <v>56</v>
      </c>
      <c r="Y85" s="30">
        <v>56</v>
      </c>
    </row>
    <row r="86" spans="1:25" x14ac:dyDescent="0.2">
      <c r="A86" s="26" t="s">
        <v>152</v>
      </c>
      <c r="B86" s="29">
        <v>1154</v>
      </c>
      <c r="C86" s="30">
        <v>681</v>
      </c>
      <c r="D86" s="31">
        <v>473</v>
      </c>
      <c r="E86" s="29">
        <v>7</v>
      </c>
      <c r="F86" s="30">
        <v>4</v>
      </c>
      <c r="G86" s="31">
        <v>3</v>
      </c>
      <c r="H86" s="29">
        <v>62</v>
      </c>
      <c r="I86" s="30">
        <v>47</v>
      </c>
      <c r="J86" s="31">
        <v>15</v>
      </c>
      <c r="K86" s="29">
        <v>1085</v>
      </c>
      <c r="L86" s="30">
        <v>630</v>
      </c>
      <c r="M86" s="32">
        <v>455</v>
      </c>
      <c r="N86" s="33">
        <v>2622</v>
      </c>
      <c r="O86" s="30">
        <v>1440</v>
      </c>
      <c r="P86" s="31">
        <v>1182</v>
      </c>
      <c r="Q86" s="29">
        <v>8</v>
      </c>
      <c r="R86" s="30">
        <v>5</v>
      </c>
      <c r="S86" s="31">
        <v>3</v>
      </c>
      <c r="T86" s="29">
        <v>70</v>
      </c>
      <c r="U86" s="30">
        <v>51</v>
      </c>
      <c r="V86" s="31">
        <v>19</v>
      </c>
      <c r="W86" s="29">
        <v>2544</v>
      </c>
      <c r="X86" s="30">
        <v>1384</v>
      </c>
      <c r="Y86" s="30">
        <v>1160</v>
      </c>
    </row>
    <row r="87" spans="1:25" x14ac:dyDescent="0.2">
      <c r="A87" s="26" t="s">
        <v>153</v>
      </c>
      <c r="B87" s="29">
        <v>1899</v>
      </c>
      <c r="C87" s="30">
        <v>1135</v>
      </c>
      <c r="D87" s="31">
        <v>764</v>
      </c>
      <c r="E87" s="29">
        <v>5</v>
      </c>
      <c r="F87" s="30">
        <v>5</v>
      </c>
      <c r="G87" s="31">
        <v>0</v>
      </c>
      <c r="H87" s="29">
        <v>217</v>
      </c>
      <c r="I87" s="30">
        <v>160</v>
      </c>
      <c r="J87" s="31">
        <v>57</v>
      </c>
      <c r="K87" s="29">
        <v>1677</v>
      </c>
      <c r="L87" s="30">
        <v>970</v>
      </c>
      <c r="M87" s="32">
        <v>707</v>
      </c>
      <c r="N87" s="33">
        <v>3726</v>
      </c>
      <c r="O87" s="30">
        <v>2087</v>
      </c>
      <c r="P87" s="31">
        <v>1639</v>
      </c>
      <c r="Q87" s="29">
        <v>5</v>
      </c>
      <c r="R87" s="30">
        <v>5</v>
      </c>
      <c r="S87" s="31">
        <v>0</v>
      </c>
      <c r="T87" s="29">
        <v>290</v>
      </c>
      <c r="U87" s="30">
        <v>192</v>
      </c>
      <c r="V87" s="31">
        <v>98</v>
      </c>
      <c r="W87" s="29">
        <v>3431</v>
      </c>
      <c r="X87" s="30">
        <v>1890</v>
      </c>
      <c r="Y87" s="30">
        <v>1541</v>
      </c>
    </row>
    <row r="88" spans="1:25" x14ac:dyDescent="0.2">
      <c r="A88" s="26" t="s">
        <v>154</v>
      </c>
      <c r="B88" s="29">
        <v>2331</v>
      </c>
      <c r="C88" s="30">
        <v>1381</v>
      </c>
      <c r="D88" s="31">
        <v>950</v>
      </c>
      <c r="E88" s="29">
        <v>0</v>
      </c>
      <c r="F88" s="30">
        <v>0</v>
      </c>
      <c r="G88" s="31">
        <v>0</v>
      </c>
      <c r="H88" s="29">
        <v>74</v>
      </c>
      <c r="I88" s="30">
        <v>54</v>
      </c>
      <c r="J88" s="31">
        <v>20</v>
      </c>
      <c r="K88" s="29">
        <v>2257</v>
      </c>
      <c r="L88" s="30">
        <v>1327</v>
      </c>
      <c r="M88" s="32">
        <v>930</v>
      </c>
      <c r="N88" s="33">
        <v>5258</v>
      </c>
      <c r="O88" s="30">
        <v>2848</v>
      </c>
      <c r="P88" s="31">
        <v>2410</v>
      </c>
      <c r="Q88" s="29">
        <v>0</v>
      </c>
      <c r="R88" s="30">
        <v>0</v>
      </c>
      <c r="S88" s="31">
        <v>0</v>
      </c>
      <c r="T88" s="29">
        <v>107</v>
      </c>
      <c r="U88" s="30">
        <v>72</v>
      </c>
      <c r="V88" s="31">
        <v>35</v>
      </c>
      <c r="W88" s="29">
        <v>5151</v>
      </c>
      <c r="X88" s="30">
        <v>2776</v>
      </c>
      <c r="Y88" s="30">
        <v>2375</v>
      </c>
    </row>
    <row r="89" spans="1:25" x14ac:dyDescent="0.2">
      <c r="A89" s="26" t="s">
        <v>155</v>
      </c>
      <c r="B89" s="29">
        <v>2</v>
      </c>
      <c r="C89" s="30">
        <v>0</v>
      </c>
      <c r="D89" s="31">
        <v>2</v>
      </c>
      <c r="E89" s="29">
        <v>0</v>
      </c>
      <c r="F89" s="30">
        <v>0</v>
      </c>
      <c r="G89" s="31">
        <v>0</v>
      </c>
      <c r="H89" s="29">
        <v>0</v>
      </c>
      <c r="I89" s="30">
        <v>0</v>
      </c>
      <c r="J89" s="31">
        <v>0</v>
      </c>
      <c r="K89" s="29">
        <v>2</v>
      </c>
      <c r="L89" s="30">
        <v>0</v>
      </c>
      <c r="M89" s="32">
        <v>2</v>
      </c>
      <c r="N89" s="33">
        <v>7</v>
      </c>
      <c r="O89" s="30">
        <v>4</v>
      </c>
      <c r="P89" s="31">
        <v>3</v>
      </c>
      <c r="Q89" s="29">
        <v>0</v>
      </c>
      <c r="R89" s="30">
        <v>0</v>
      </c>
      <c r="S89" s="31">
        <v>0</v>
      </c>
      <c r="T89" s="29">
        <v>1</v>
      </c>
      <c r="U89" s="30">
        <v>0</v>
      </c>
      <c r="V89" s="31">
        <v>1</v>
      </c>
      <c r="W89" s="29">
        <v>6</v>
      </c>
      <c r="X89" s="30">
        <v>4</v>
      </c>
      <c r="Y89" s="30">
        <v>2</v>
      </c>
    </row>
    <row r="90" spans="1:25" x14ac:dyDescent="0.2">
      <c r="A90" s="26" t="s">
        <v>156</v>
      </c>
      <c r="B90" s="29">
        <v>79</v>
      </c>
      <c r="C90" s="30">
        <v>37</v>
      </c>
      <c r="D90" s="31">
        <v>42</v>
      </c>
      <c r="E90" s="29">
        <v>0</v>
      </c>
      <c r="F90" s="30">
        <v>0</v>
      </c>
      <c r="G90" s="31">
        <v>0</v>
      </c>
      <c r="H90" s="29">
        <v>32</v>
      </c>
      <c r="I90" s="30">
        <v>21</v>
      </c>
      <c r="J90" s="31">
        <v>11</v>
      </c>
      <c r="K90" s="29">
        <v>47</v>
      </c>
      <c r="L90" s="30">
        <v>16</v>
      </c>
      <c r="M90" s="32">
        <v>31</v>
      </c>
      <c r="N90" s="33">
        <v>234</v>
      </c>
      <c r="O90" s="30">
        <v>113</v>
      </c>
      <c r="P90" s="31">
        <v>121</v>
      </c>
      <c r="Q90" s="29">
        <v>0</v>
      </c>
      <c r="R90" s="30">
        <v>0</v>
      </c>
      <c r="S90" s="31">
        <v>0</v>
      </c>
      <c r="T90" s="29">
        <v>47</v>
      </c>
      <c r="U90" s="30">
        <v>30</v>
      </c>
      <c r="V90" s="31">
        <v>17</v>
      </c>
      <c r="W90" s="29">
        <v>187</v>
      </c>
      <c r="X90" s="30">
        <v>83</v>
      </c>
      <c r="Y90" s="30">
        <v>104</v>
      </c>
    </row>
    <row r="91" spans="1:25" x14ac:dyDescent="0.2">
      <c r="A91" s="26" t="s">
        <v>157</v>
      </c>
      <c r="B91" s="29">
        <v>105</v>
      </c>
      <c r="C91" s="30">
        <v>46</v>
      </c>
      <c r="D91" s="31">
        <v>59</v>
      </c>
      <c r="E91" s="29">
        <v>0</v>
      </c>
      <c r="F91" s="30">
        <v>0</v>
      </c>
      <c r="G91" s="31">
        <v>0</v>
      </c>
      <c r="H91" s="29">
        <v>11</v>
      </c>
      <c r="I91" s="30">
        <v>5</v>
      </c>
      <c r="J91" s="31">
        <v>6</v>
      </c>
      <c r="K91" s="29">
        <v>94</v>
      </c>
      <c r="L91" s="30">
        <v>41</v>
      </c>
      <c r="M91" s="32">
        <v>53</v>
      </c>
      <c r="N91" s="33">
        <v>287</v>
      </c>
      <c r="O91" s="30">
        <v>145</v>
      </c>
      <c r="P91" s="31">
        <v>142</v>
      </c>
      <c r="Q91" s="29">
        <v>0</v>
      </c>
      <c r="R91" s="30">
        <v>0</v>
      </c>
      <c r="S91" s="31">
        <v>0</v>
      </c>
      <c r="T91" s="29">
        <v>32</v>
      </c>
      <c r="U91" s="30">
        <v>14</v>
      </c>
      <c r="V91" s="31">
        <v>18</v>
      </c>
      <c r="W91" s="29">
        <v>255</v>
      </c>
      <c r="X91" s="30">
        <v>131</v>
      </c>
      <c r="Y91" s="30">
        <v>124</v>
      </c>
    </row>
    <row r="92" spans="1:25" x14ac:dyDescent="0.2">
      <c r="A92" s="26" t="s">
        <v>158</v>
      </c>
      <c r="B92" s="29">
        <v>7</v>
      </c>
      <c r="C92" s="30">
        <v>6</v>
      </c>
      <c r="D92" s="31">
        <v>1</v>
      </c>
      <c r="E92" s="29">
        <v>0</v>
      </c>
      <c r="F92" s="30">
        <v>0</v>
      </c>
      <c r="G92" s="31">
        <v>0</v>
      </c>
      <c r="H92" s="29">
        <v>3</v>
      </c>
      <c r="I92" s="30">
        <v>2</v>
      </c>
      <c r="J92" s="31">
        <v>1</v>
      </c>
      <c r="K92" s="29">
        <v>4</v>
      </c>
      <c r="L92" s="30">
        <v>4</v>
      </c>
      <c r="M92" s="32">
        <v>0</v>
      </c>
      <c r="N92" s="33">
        <v>22</v>
      </c>
      <c r="O92" s="30">
        <v>12</v>
      </c>
      <c r="P92" s="31">
        <v>10</v>
      </c>
      <c r="Q92" s="29">
        <v>0</v>
      </c>
      <c r="R92" s="30">
        <v>0</v>
      </c>
      <c r="S92" s="31">
        <v>0</v>
      </c>
      <c r="T92" s="29">
        <v>9</v>
      </c>
      <c r="U92" s="30">
        <v>7</v>
      </c>
      <c r="V92" s="31">
        <v>2</v>
      </c>
      <c r="W92" s="29">
        <v>13</v>
      </c>
      <c r="X92" s="30">
        <v>5</v>
      </c>
      <c r="Y92" s="30">
        <v>8</v>
      </c>
    </row>
    <row r="93" spans="1:25" x14ac:dyDescent="0.2">
      <c r="A93" s="26" t="s">
        <v>159</v>
      </c>
      <c r="B93" s="29">
        <v>8</v>
      </c>
      <c r="C93" s="30">
        <v>5</v>
      </c>
      <c r="D93" s="31">
        <v>3</v>
      </c>
      <c r="E93" s="29">
        <v>0</v>
      </c>
      <c r="F93" s="30">
        <v>0</v>
      </c>
      <c r="G93" s="31">
        <v>0</v>
      </c>
      <c r="H93" s="29">
        <v>2</v>
      </c>
      <c r="I93" s="30">
        <v>1</v>
      </c>
      <c r="J93" s="31">
        <v>1</v>
      </c>
      <c r="K93" s="29">
        <v>6</v>
      </c>
      <c r="L93" s="30">
        <v>4</v>
      </c>
      <c r="M93" s="32">
        <v>2</v>
      </c>
      <c r="N93" s="33">
        <v>16</v>
      </c>
      <c r="O93" s="30">
        <v>6</v>
      </c>
      <c r="P93" s="31">
        <v>10</v>
      </c>
      <c r="Q93" s="29">
        <v>0</v>
      </c>
      <c r="R93" s="30">
        <v>0</v>
      </c>
      <c r="S93" s="31">
        <v>0</v>
      </c>
      <c r="T93" s="29">
        <v>5</v>
      </c>
      <c r="U93" s="30">
        <v>1</v>
      </c>
      <c r="V93" s="31">
        <v>4</v>
      </c>
      <c r="W93" s="29">
        <v>11</v>
      </c>
      <c r="X93" s="30">
        <v>5</v>
      </c>
      <c r="Y93" s="30">
        <v>6</v>
      </c>
    </row>
    <row r="94" spans="1:25" x14ac:dyDescent="0.2">
      <c r="A94" s="48" t="s">
        <v>160</v>
      </c>
      <c r="B94" s="59">
        <v>5</v>
      </c>
      <c r="C94" s="60">
        <v>3</v>
      </c>
      <c r="D94" s="61">
        <v>2</v>
      </c>
      <c r="E94" s="59">
        <v>0</v>
      </c>
      <c r="F94" s="60">
        <v>0</v>
      </c>
      <c r="G94" s="61">
        <v>0</v>
      </c>
      <c r="H94" s="59">
        <v>0</v>
      </c>
      <c r="I94" s="60">
        <v>0</v>
      </c>
      <c r="J94" s="61">
        <v>0</v>
      </c>
      <c r="K94" s="59">
        <v>5</v>
      </c>
      <c r="L94" s="60">
        <v>3</v>
      </c>
      <c r="M94" s="62">
        <v>2</v>
      </c>
      <c r="N94" s="63">
        <v>13</v>
      </c>
      <c r="O94" s="60">
        <v>5</v>
      </c>
      <c r="P94" s="61">
        <v>8</v>
      </c>
      <c r="Q94" s="59">
        <v>0</v>
      </c>
      <c r="R94" s="60">
        <v>0</v>
      </c>
      <c r="S94" s="61">
        <v>0</v>
      </c>
      <c r="T94" s="59">
        <v>0</v>
      </c>
      <c r="U94" s="60">
        <v>0</v>
      </c>
      <c r="V94" s="61">
        <v>0</v>
      </c>
      <c r="W94" s="59">
        <v>13</v>
      </c>
      <c r="X94" s="60">
        <v>5</v>
      </c>
      <c r="Y94" s="60">
        <v>8</v>
      </c>
    </row>
    <row r="95" spans="1:25" x14ac:dyDescent="0.2">
      <c r="A95" s="90" t="s">
        <v>161</v>
      </c>
      <c r="B95" s="90"/>
      <c r="C95" s="90"/>
      <c r="D95" s="90"/>
      <c r="E95" s="90"/>
      <c r="F95" s="90"/>
      <c r="G95" s="90"/>
      <c r="H95" s="90"/>
      <c r="I95" s="90"/>
      <c r="J95" s="90"/>
      <c r="K95" s="90"/>
      <c r="L95" s="38"/>
      <c r="M95" s="38"/>
      <c r="N95" s="38"/>
      <c r="O95" s="38"/>
      <c r="P95" s="38"/>
      <c r="Q95" s="38"/>
      <c r="R95" s="38"/>
      <c r="S95" s="38"/>
      <c r="T95" s="38"/>
      <c r="U95" s="38"/>
      <c r="V95" s="38"/>
      <c r="W95" s="38"/>
      <c r="X95" s="38"/>
      <c r="Y95" s="38"/>
    </row>
    <row r="96" spans="1:25" ht="12.75" customHeight="1" x14ac:dyDescent="0.2">
      <c r="A96" t="s">
        <v>0</v>
      </c>
    </row>
    <row r="99" spans="1:28" s="50" customFormat="1" ht="18" customHeight="1" x14ac:dyDescent="0.2">
      <c r="A99" s="104" t="s">
        <v>166</v>
      </c>
      <c r="B99" s="80"/>
      <c r="C99" s="80"/>
      <c r="D99" s="80"/>
      <c r="E99" s="80"/>
      <c r="F99" s="80"/>
      <c r="G99" s="80"/>
      <c r="H99" s="80"/>
      <c r="I99" s="80"/>
      <c r="J99" s="80"/>
      <c r="K99" s="80"/>
      <c r="L99" s="80"/>
      <c r="M99" s="80"/>
    </row>
    <row r="100" spans="1:28" s="34" customFormat="1" ht="12" customHeight="1" x14ac:dyDescent="0.2">
      <c r="A100" s="83" t="s">
        <v>135</v>
      </c>
      <c r="B100" s="85" t="s">
        <v>163</v>
      </c>
      <c r="C100" s="85"/>
      <c r="D100" s="85"/>
      <c r="E100" s="85"/>
      <c r="F100" s="85"/>
      <c r="G100" s="85"/>
      <c r="H100" s="85"/>
      <c r="I100" s="85"/>
      <c r="J100" s="85"/>
      <c r="K100" s="85"/>
      <c r="L100" s="85"/>
      <c r="M100" s="85"/>
      <c r="N100" s="86" t="s">
        <v>164</v>
      </c>
      <c r="O100" s="85"/>
      <c r="P100" s="85"/>
      <c r="Q100" s="85"/>
      <c r="R100" s="85"/>
      <c r="S100" s="85"/>
      <c r="T100" s="85"/>
      <c r="U100" s="85"/>
      <c r="V100" s="85"/>
      <c r="W100" s="85"/>
      <c r="X100" s="85"/>
      <c r="Y100" s="85"/>
    </row>
    <row r="101" spans="1:28" ht="37.5" customHeight="1" x14ac:dyDescent="0.2">
      <c r="A101" s="84"/>
      <c r="B101" s="85" t="s">
        <v>138</v>
      </c>
      <c r="C101" s="85"/>
      <c r="D101" s="85"/>
      <c r="E101" s="87" t="s">
        <v>23</v>
      </c>
      <c r="F101" s="88"/>
      <c r="G101" s="89"/>
      <c r="H101" s="87" t="s">
        <v>24</v>
      </c>
      <c r="I101" s="88"/>
      <c r="J101" s="89"/>
      <c r="K101" s="87" t="s">
        <v>25</v>
      </c>
      <c r="L101" s="88"/>
      <c r="M101" s="88"/>
      <c r="N101" s="86" t="s">
        <v>138</v>
      </c>
      <c r="O101" s="85"/>
      <c r="P101" s="85"/>
      <c r="Q101" s="87" t="s">
        <v>23</v>
      </c>
      <c r="R101" s="88"/>
      <c r="S101" s="89"/>
      <c r="T101" s="87" t="s">
        <v>24</v>
      </c>
      <c r="U101" s="88"/>
      <c r="V101" s="89"/>
      <c r="W101" s="87" t="s">
        <v>25</v>
      </c>
      <c r="X101" s="88"/>
      <c r="Y101" s="88"/>
    </row>
    <row r="102" spans="1:28" ht="17.100000000000001" customHeight="1" x14ac:dyDescent="0.2">
      <c r="A102" s="84"/>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7" t="s">
        <v>29</v>
      </c>
      <c r="B104" s="10">
        <v>11100</v>
      </c>
      <c r="C104" s="14">
        <v>6193</v>
      </c>
      <c r="D104" s="15">
        <v>4907</v>
      </c>
      <c r="E104" s="10">
        <v>34</v>
      </c>
      <c r="F104" s="14">
        <v>27</v>
      </c>
      <c r="G104" s="15">
        <v>7</v>
      </c>
      <c r="H104" s="10">
        <v>1062</v>
      </c>
      <c r="I104" s="14">
        <v>660</v>
      </c>
      <c r="J104" s="15">
        <v>402</v>
      </c>
      <c r="K104" s="10">
        <v>10004</v>
      </c>
      <c r="L104" s="14">
        <v>5506</v>
      </c>
      <c r="M104" s="20">
        <v>4498</v>
      </c>
      <c r="N104" s="23">
        <v>28854</v>
      </c>
      <c r="O104" s="14">
        <v>14845</v>
      </c>
      <c r="P104" s="15">
        <v>14009</v>
      </c>
      <c r="Q104" s="10">
        <v>35</v>
      </c>
      <c r="R104" s="14">
        <v>28</v>
      </c>
      <c r="S104" s="15">
        <v>7</v>
      </c>
      <c r="T104" s="10">
        <v>2135</v>
      </c>
      <c r="U104" s="14">
        <v>1174</v>
      </c>
      <c r="V104" s="15">
        <v>961</v>
      </c>
      <c r="W104" s="10">
        <v>26684</v>
      </c>
      <c r="X104" s="14">
        <v>13643</v>
      </c>
      <c r="Y104" s="14">
        <v>13041</v>
      </c>
      <c r="AB104" s="30"/>
    </row>
    <row r="105" spans="1:28" x14ac:dyDescent="0.2">
      <c r="A105" s="26" t="s">
        <v>139</v>
      </c>
      <c r="B105" s="29">
        <v>514</v>
      </c>
      <c r="C105" s="30">
        <v>232</v>
      </c>
      <c r="D105" s="31">
        <v>282</v>
      </c>
      <c r="E105" s="29">
        <v>0</v>
      </c>
      <c r="F105" s="30">
        <v>0</v>
      </c>
      <c r="G105" s="31">
        <v>0</v>
      </c>
      <c r="H105" s="29">
        <v>29</v>
      </c>
      <c r="I105" s="30">
        <v>12</v>
      </c>
      <c r="J105" s="31">
        <v>17</v>
      </c>
      <c r="K105" s="29">
        <v>485</v>
      </c>
      <c r="L105" s="30">
        <v>220</v>
      </c>
      <c r="M105" s="32">
        <v>265</v>
      </c>
      <c r="N105" s="33">
        <v>1433</v>
      </c>
      <c r="O105" s="30">
        <v>669</v>
      </c>
      <c r="P105" s="31">
        <v>764</v>
      </c>
      <c r="Q105" s="29">
        <v>0</v>
      </c>
      <c r="R105" s="30">
        <v>0</v>
      </c>
      <c r="S105" s="31">
        <v>0</v>
      </c>
      <c r="T105" s="29">
        <v>74</v>
      </c>
      <c r="U105" s="30">
        <v>29</v>
      </c>
      <c r="V105" s="31">
        <v>45</v>
      </c>
      <c r="W105" s="29">
        <v>1359</v>
      </c>
      <c r="X105" s="30">
        <v>640</v>
      </c>
      <c r="Y105" s="30">
        <v>719</v>
      </c>
      <c r="AB105" s="30"/>
    </row>
    <row r="106" spans="1:28" x14ac:dyDescent="0.2">
      <c r="A106" s="26" t="s">
        <v>140</v>
      </c>
      <c r="B106" s="29">
        <v>394</v>
      </c>
      <c r="C106" s="30">
        <v>174</v>
      </c>
      <c r="D106" s="31">
        <v>220</v>
      </c>
      <c r="E106" s="29">
        <v>5</v>
      </c>
      <c r="F106" s="30">
        <v>3</v>
      </c>
      <c r="G106" s="31">
        <v>2</v>
      </c>
      <c r="H106" s="29">
        <v>56</v>
      </c>
      <c r="I106" s="30">
        <v>29</v>
      </c>
      <c r="J106" s="31">
        <v>27</v>
      </c>
      <c r="K106" s="29">
        <v>333</v>
      </c>
      <c r="L106" s="30">
        <v>142</v>
      </c>
      <c r="M106" s="32">
        <v>191</v>
      </c>
      <c r="N106" s="33">
        <v>1240</v>
      </c>
      <c r="O106" s="30">
        <v>587</v>
      </c>
      <c r="P106" s="31">
        <v>653</v>
      </c>
      <c r="Q106" s="29">
        <v>5</v>
      </c>
      <c r="R106" s="30">
        <v>3</v>
      </c>
      <c r="S106" s="31">
        <v>2</v>
      </c>
      <c r="T106" s="29">
        <v>116</v>
      </c>
      <c r="U106" s="30">
        <v>57</v>
      </c>
      <c r="V106" s="31">
        <v>59</v>
      </c>
      <c r="W106" s="29">
        <v>1119</v>
      </c>
      <c r="X106" s="30">
        <v>527</v>
      </c>
      <c r="Y106" s="30">
        <v>592</v>
      </c>
      <c r="AB106" s="30"/>
    </row>
    <row r="107" spans="1:28" x14ac:dyDescent="0.2">
      <c r="A107" s="26" t="s">
        <v>141</v>
      </c>
      <c r="B107" s="29">
        <v>1598</v>
      </c>
      <c r="C107" s="30">
        <v>918</v>
      </c>
      <c r="D107" s="31">
        <v>680</v>
      </c>
      <c r="E107" s="29">
        <v>10</v>
      </c>
      <c r="F107" s="30">
        <v>9</v>
      </c>
      <c r="G107" s="31">
        <v>1</v>
      </c>
      <c r="H107" s="29">
        <v>84</v>
      </c>
      <c r="I107" s="30">
        <v>53</v>
      </c>
      <c r="J107" s="31">
        <v>31</v>
      </c>
      <c r="K107" s="29">
        <v>1504</v>
      </c>
      <c r="L107" s="30">
        <v>856</v>
      </c>
      <c r="M107" s="32">
        <v>648</v>
      </c>
      <c r="N107" s="33">
        <v>5111</v>
      </c>
      <c r="O107" s="30">
        <v>2566</v>
      </c>
      <c r="P107" s="31">
        <v>2545</v>
      </c>
      <c r="Q107" s="29">
        <v>10</v>
      </c>
      <c r="R107" s="30">
        <v>9</v>
      </c>
      <c r="S107" s="31">
        <v>1</v>
      </c>
      <c r="T107" s="29">
        <v>204</v>
      </c>
      <c r="U107" s="30">
        <v>117</v>
      </c>
      <c r="V107" s="31">
        <v>87</v>
      </c>
      <c r="W107" s="29">
        <v>4897</v>
      </c>
      <c r="X107" s="30">
        <v>2440</v>
      </c>
      <c r="Y107" s="30">
        <v>2457</v>
      </c>
      <c r="AB107" s="30"/>
    </row>
    <row r="108" spans="1:28" x14ac:dyDescent="0.2">
      <c r="A108" s="26" t="s">
        <v>142</v>
      </c>
      <c r="B108" s="29">
        <v>777</v>
      </c>
      <c r="C108" s="30">
        <v>350</v>
      </c>
      <c r="D108" s="31">
        <v>427</v>
      </c>
      <c r="E108" s="29">
        <v>5</v>
      </c>
      <c r="F108" s="30">
        <v>4</v>
      </c>
      <c r="G108" s="31">
        <v>1</v>
      </c>
      <c r="H108" s="29">
        <v>190</v>
      </c>
      <c r="I108" s="30">
        <v>101</v>
      </c>
      <c r="J108" s="31">
        <v>89</v>
      </c>
      <c r="K108" s="29">
        <v>582</v>
      </c>
      <c r="L108" s="30">
        <v>245</v>
      </c>
      <c r="M108" s="32">
        <v>337</v>
      </c>
      <c r="N108" s="33">
        <v>2412</v>
      </c>
      <c r="O108" s="30">
        <v>1168</v>
      </c>
      <c r="P108" s="31">
        <v>1244</v>
      </c>
      <c r="Q108" s="29">
        <v>5</v>
      </c>
      <c r="R108" s="30">
        <v>4</v>
      </c>
      <c r="S108" s="31">
        <v>1</v>
      </c>
      <c r="T108" s="29">
        <v>481</v>
      </c>
      <c r="U108" s="30">
        <v>253</v>
      </c>
      <c r="V108" s="31">
        <v>228</v>
      </c>
      <c r="W108" s="29">
        <v>1926</v>
      </c>
      <c r="X108" s="30">
        <v>911</v>
      </c>
      <c r="Y108" s="30">
        <v>1015</v>
      </c>
      <c r="AB108" s="30"/>
    </row>
    <row r="109" spans="1:28" x14ac:dyDescent="0.2">
      <c r="A109" s="26" t="s">
        <v>143</v>
      </c>
      <c r="B109" s="29">
        <v>71</v>
      </c>
      <c r="C109" s="30">
        <v>31</v>
      </c>
      <c r="D109" s="31">
        <v>40</v>
      </c>
      <c r="E109" s="29">
        <v>0</v>
      </c>
      <c r="F109" s="30">
        <v>0</v>
      </c>
      <c r="G109" s="31">
        <v>0</v>
      </c>
      <c r="H109" s="29">
        <v>7</v>
      </c>
      <c r="I109" s="30">
        <v>2</v>
      </c>
      <c r="J109" s="31">
        <v>5</v>
      </c>
      <c r="K109" s="29">
        <v>64</v>
      </c>
      <c r="L109" s="30">
        <v>29</v>
      </c>
      <c r="M109" s="32">
        <v>35</v>
      </c>
      <c r="N109" s="33">
        <v>196</v>
      </c>
      <c r="O109" s="30">
        <v>93</v>
      </c>
      <c r="P109" s="31">
        <v>103</v>
      </c>
      <c r="Q109" s="29">
        <v>0</v>
      </c>
      <c r="R109" s="30">
        <v>0</v>
      </c>
      <c r="S109" s="31">
        <v>0</v>
      </c>
      <c r="T109" s="29">
        <v>17</v>
      </c>
      <c r="U109" s="30">
        <v>5</v>
      </c>
      <c r="V109" s="31">
        <v>12</v>
      </c>
      <c r="W109" s="29">
        <v>179</v>
      </c>
      <c r="X109" s="30">
        <v>88</v>
      </c>
      <c r="Y109" s="30">
        <v>91</v>
      </c>
      <c r="AB109" s="30"/>
    </row>
    <row r="110" spans="1:28" x14ac:dyDescent="0.2">
      <c r="A110" s="26" t="s">
        <v>144</v>
      </c>
      <c r="B110" s="29">
        <v>529</v>
      </c>
      <c r="C110" s="30">
        <v>273</v>
      </c>
      <c r="D110" s="31">
        <v>256</v>
      </c>
      <c r="E110" s="29">
        <v>1</v>
      </c>
      <c r="F110" s="30">
        <v>1</v>
      </c>
      <c r="G110" s="31">
        <v>0</v>
      </c>
      <c r="H110" s="29">
        <v>154</v>
      </c>
      <c r="I110" s="30">
        <v>92</v>
      </c>
      <c r="J110" s="31">
        <v>62</v>
      </c>
      <c r="K110" s="29">
        <v>374</v>
      </c>
      <c r="L110" s="30">
        <v>180</v>
      </c>
      <c r="M110" s="32">
        <v>194</v>
      </c>
      <c r="N110" s="33">
        <v>1687</v>
      </c>
      <c r="O110" s="30">
        <v>819</v>
      </c>
      <c r="P110" s="31">
        <v>868</v>
      </c>
      <c r="Q110" s="29">
        <v>1</v>
      </c>
      <c r="R110" s="30">
        <v>1</v>
      </c>
      <c r="S110" s="31">
        <v>0</v>
      </c>
      <c r="T110" s="29">
        <v>344</v>
      </c>
      <c r="U110" s="30">
        <v>173</v>
      </c>
      <c r="V110" s="31">
        <v>171</v>
      </c>
      <c r="W110" s="29">
        <v>1342</v>
      </c>
      <c r="X110" s="30">
        <v>645</v>
      </c>
      <c r="Y110" s="30">
        <v>697</v>
      </c>
      <c r="AB110" s="30"/>
    </row>
    <row r="111" spans="1:28" x14ac:dyDescent="0.2">
      <c r="A111" s="26" t="s">
        <v>145</v>
      </c>
      <c r="B111" s="29">
        <v>476</v>
      </c>
      <c r="C111" s="30">
        <v>283</v>
      </c>
      <c r="D111" s="31">
        <v>193</v>
      </c>
      <c r="E111" s="29">
        <v>0</v>
      </c>
      <c r="F111" s="30">
        <v>0</v>
      </c>
      <c r="G111" s="31">
        <v>0</v>
      </c>
      <c r="H111" s="29">
        <v>22</v>
      </c>
      <c r="I111" s="30">
        <v>13</v>
      </c>
      <c r="J111" s="31">
        <v>9</v>
      </c>
      <c r="K111" s="29">
        <v>454</v>
      </c>
      <c r="L111" s="30">
        <v>270</v>
      </c>
      <c r="M111" s="32">
        <v>184</v>
      </c>
      <c r="N111" s="33">
        <v>1275</v>
      </c>
      <c r="O111" s="30">
        <v>661</v>
      </c>
      <c r="P111" s="31">
        <v>614</v>
      </c>
      <c r="Q111" s="29">
        <v>0</v>
      </c>
      <c r="R111" s="30">
        <v>0</v>
      </c>
      <c r="S111" s="31">
        <v>0</v>
      </c>
      <c r="T111" s="29">
        <v>36</v>
      </c>
      <c r="U111" s="30">
        <v>21</v>
      </c>
      <c r="V111" s="31">
        <v>15</v>
      </c>
      <c r="W111" s="29">
        <v>1239</v>
      </c>
      <c r="X111" s="30">
        <v>640</v>
      </c>
      <c r="Y111" s="30">
        <v>599</v>
      </c>
      <c r="AB111" s="30"/>
    </row>
    <row r="112" spans="1:28" x14ac:dyDescent="0.2">
      <c r="A112" s="26" t="s">
        <v>146</v>
      </c>
      <c r="B112" s="29">
        <v>386</v>
      </c>
      <c r="C112" s="30">
        <v>237</v>
      </c>
      <c r="D112" s="31">
        <v>149</v>
      </c>
      <c r="E112" s="29">
        <v>1</v>
      </c>
      <c r="F112" s="30">
        <v>1</v>
      </c>
      <c r="G112" s="31">
        <v>0</v>
      </c>
      <c r="H112" s="29">
        <v>35</v>
      </c>
      <c r="I112" s="30">
        <v>20</v>
      </c>
      <c r="J112" s="31">
        <v>15</v>
      </c>
      <c r="K112" s="29">
        <v>350</v>
      </c>
      <c r="L112" s="30">
        <v>216</v>
      </c>
      <c r="M112" s="32">
        <v>134</v>
      </c>
      <c r="N112" s="33">
        <v>1196</v>
      </c>
      <c r="O112" s="30">
        <v>587</v>
      </c>
      <c r="P112" s="31">
        <v>609</v>
      </c>
      <c r="Q112" s="29">
        <v>1</v>
      </c>
      <c r="R112" s="30">
        <v>1</v>
      </c>
      <c r="S112" s="31">
        <v>0</v>
      </c>
      <c r="T112" s="29">
        <v>86</v>
      </c>
      <c r="U112" s="30">
        <v>41</v>
      </c>
      <c r="V112" s="31">
        <v>45</v>
      </c>
      <c r="W112" s="29">
        <v>1109</v>
      </c>
      <c r="X112" s="30">
        <v>545</v>
      </c>
      <c r="Y112" s="30">
        <v>564</v>
      </c>
      <c r="AB112" s="30"/>
    </row>
    <row r="113" spans="1:28" x14ac:dyDescent="0.2">
      <c r="A113" s="26" t="s">
        <v>147</v>
      </c>
      <c r="B113" s="29">
        <v>204</v>
      </c>
      <c r="C113" s="30">
        <v>122</v>
      </c>
      <c r="D113" s="31">
        <v>82</v>
      </c>
      <c r="E113" s="29">
        <v>0</v>
      </c>
      <c r="F113" s="30">
        <v>0</v>
      </c>
      <c r="G113" s="31">
        <v>0</v>
      </c>
      <c r="H113" s="29">
        <v>56</v>
      </c>
      <c r="I113" s="30">
        <v>30</v>
      </c>
      <c r="J113" s="31">
        <v>26</v>
      </c>
      <c r="K113" s="29">
        <v>148</v>
      </c>
      <c r="L113" s="30">
        <v>92</v>
      </c>
      <c r="M113" s="32">
        <v>56</v>
      </c>
      <c r="N113" s="33">
        <v>577</v>
      </c>
      <c r="O113" s="30">
        <v>284</v>
      </c>
      <c r="P113" s="31">
        <v>293</v>
      </c>
      <c r="Q113" s="29">
        <v>0</v>
      </c>
      <c r="R113" s="30">
        <v>0</v>
      </c>
      <c r="S113" s="31">
        <v>0</v>
      </c>
      <c r="T113" s="29">
        <v>136</v>
      </c>
      <c r="U113" s="30">
        <v>66</v>
      </c>
      <c r="V113" s="31">
        <v>70</v>
      </c>
      <c r="W113" s="29">
        <v>441</v>
      </c>
      <c r="X113" s="30">
        <v>218</v>
      </c>
      <c r="Y113" s="30">
        <v>223</v>
      </c>
      <c r="AB113" s="30"/>
    </row>
    <row r="114" spans="1:28" x14ac:dyDescent="0.2">
      <c r="A114" s="26" t="s">
        <v>148</v>
      </c>
      <c r="B114" s="29">
        <v>83</v>
      </c>
      <c r="C114" s="30">
        <v>35</v>
      </c>
      <c r="D114" s="31">
        <v>48</v>
      </c>
      <c r="E114" s="29">
        <v>0</v>
      </c>
      <c r="F114" s="30">
        <v>0</v>
      </c>
      <c r="G114" s="31">
        <v>0</v>
      </c>
      <c r="H114" s="29">
        <v>1</v>
      </c>
      <c r="I114" s="30">
        <v>0</v>
      </c>
      <c r="J114" s="31">
        <v>1</v>
      </c>
      <c r="K114" s="29">
        <v>82</v>
      </c>
      <c r="L114" s="30">
        <v>35</v>
      </c>
      <c r="M114" s="32">
        <v>47</v>
      </c>
      <c r="N114" s="33">
        <v>213</v>
      </c>
      <c r="O114" s="30">
        <v>98</v>
      </c>
      <c r="P114" s="31">
        <v>115</v>
      </c>
      <c r="Q114" s="29">
        <v>0</v>
      </c>
      <c r="R114" s="30">
        <v>0</v>
      </c>
      <c r="S114" s="31">
        <v>0</v>
      </c>
      <c r="T114" s="29">
        <v>1</v>
      </c>
      <c r="U114" s="30">
        <v>0</v>
      </c>
      <c r="V114" s="31">
        <v>1</v>
      </c>
      <c r="W114" s="29">
        <v>212</v>
      </c>
      <c r="X114" s="30">
        <v>98</v>
      </c>
      <c r="Y114" s="30">
        <v>114</v>
      </c>
      <c r="AB114" s="30"/>
    </row>
    <row r="115" spans="1:28" x14ac:dyDescent="0.2">
      <c r="A115" s="26" t="s">
        <v>149</v>
      </c>
      <c r="B115" s="29">
        <v>280</v>
      </c>
      <c r="C115" s="30">
        <v>170</v>
      </c>
      <c r="D115" s="31">
        <v>110</v>
      </c>
      <c r="E115" s="29">
        <v>0</v>
      </c>
      <c r="F115" s="30">
        <v>0</v>
      </c>
      <c r="G115" s="31">
        <v>0</v>
      </c>
      <c r="H115" s="29">
        <v>5</v>
      </c>
      <c r="I115" s="30">
        <v>1</v>
      </c>
      <c r="J115" s="31">
        <v>4</v>
      </c>
      <c r="K115" s="29">
        <v>275</v>
      </c>
      <c r="L115" s="30">
        <v>169</v>
      </c>
      <c r="M115" s="32">
        <v>106</v>
      </c>
      <c r="N115" s="33">
        <v>776</v>
      </c>
      <c r="O115" s="30">
        <v>394</v>
      </c>
      <c r="P115" s="31">
        <v>382</v>
      </c>
      <c r="Q115" s="29">
        <v>0</v>
      </c>
      <c r="R115" s="30">
        <v>0</v>
      </c>
      <c r="S115" s="31">
        <v>0</v>
      </c>
      <c r="T115" s="29">
        <v>13</v>
      </c>
      <c r="U115" s="30">
        <v>5</v>
      </c>
      <c r="V115" s="31">
        <v>8</v>
      </c>
      <c r="W115" s="29">
        <v>763</v>
      </c>
      <c r="X115" s="30">
        <v>389</v>
      </c>
      <c r="Y115" s="30">
        <v>374</v>
      </c>
      <c r="AB115" s="30"/>
    </row>
    <row r="116" spans="1:28" x14ac:dyDescent="0.2">
      <c r="A116" s="26" t="s">
        <v>150</v>
      </c>
      <c r="B116" s="29">
        <v>46</v>
      </c>
      <c r="C116" s="30">
        <v>20</v>
      </c>
      <c r="D116" s="31">
        <v>26</v>
      </c>
      <c r="E116" s="29">
        <v>0</v>
      </c>
      <c r="F116" s="30">
        <v>0</v>
      </c>
      <c r="G116" s="31">
        <v>0</v>
      </c>
      <c r="H116" s="29">
        <v>18</v>
      </c>
      <c r="I116" s="30">
        <v>10</v>
      </c>
      <c r="J116" s="31">
        <v>8</v>
      </c>
      <c r="K116" s="29">
        <v>28</v>
      </c>
      <c r="L116" s="30">
        <v>10</v>
      </c>
      <c r="M116" s="32">
        <v>18</v>
      </c>
      <c r="N116" s="33">
        <v>134</v>
      </c>
      <c r="O116" s="30">
        <v>65</v>
      </c>
      <c r="P116" s="31">
        <v>69</v>
      </c>
      <c r="Q116" s="29">
        <v>0</v>
      </c>
      <c r="R116" s="30">
        <v>0</v>
      </c>
      <c r="S116" s="31">
        <v>0</v>
      </c>
      <c r="T116" s="29">
        <v>44</v>
      </c>
      <c r="U116" s="30">
        <v>23</v>
      </c>
      <c r="V116" s="31">
        <v>21</v>
      </c>
      <c r="W116" s="29">
        <v>90</v>
      </c>
      <c r="X116" s="30">
        <v>42</v>
      </c>
      <c r="Y116" s="30">
        <v>48</v>
      </c>
      <c r="AB116" s="30"/>
    </row>
    <row r="117" spans="1:28" x14ac:dyDescent="0.2">
      <c r="A117" s="26" t="s">
        <v>151</v>
      </c>
      <c r="B117" s="29">
        <v>55</v>
      </c>
      <c r="C117" s="30">
        <v>27</v>
      </c>
      <c r="D117" s="31">
        <v>28</v>
      </c>
      <c r="E117" s="29">
        <v>0</v>
      </c>
      <c r="F117" s="30">
        <v>0</v>
      </c>
      <c r="G117" s="31">
        <v>0</v>
      </c>
      <c r="H117" s="29">
        <v>8</v>
      </c>
      <c r="I117" s="30">
        <v>4</v>
      </c>
      <c r="J117" s="31">
        <v>4</v>
      </c>
      <c r="K117" s="29">
        <v>47</v>
      </c>
      <c r="L117" s="30">
        <v>23</v>
      </c>
      <c r="M117" s="32">
        <v>24</v>
      </c>
      <c r="N117" s="33">
        <v>152</v>
      </c>
      <c r="O117" s="30">
        <v>80</v>
      </c>
      <c r="P117" s="31">
        <v>72</v>
      </c>
      <c r="Q117" s="29">
        <v>0</v>
      </c>
      <c r="R117" s="30">
        <v>0</v>
      </c>
      <c r="S117" s="31">
        <v>0</v>
      </c>
      <c r="T117" s="29">
        <v>32</v>
      </c>
      <c r="U117" s="30">
        <v>18</v>
      </c>
      <c r="V117" s="31">
        <v>14</v>
      </c>
      <c r="W117" s="29">
        <v>120</v>
      </c>
      <c r="X117" s="30">
        <v>62</v>
      </c>
      <c r="Y117" s="30">
        <v>58</v>
      </c>
      <c r="AB117" s="30"/>
    </row>
    <row r="118" spans="1:28" x14ac:dyDescent="0.2">
      <c r="A118" s="26" t="s">
        <v>152</v>
      </c>
      <c r="B118" s="29">
        <v>1196</v>
      </c>
      <c r="C118" s="30">
        <v>693</v>
      </c>
      <c r="D118" s="31">
        <v>503</v>
      </c>
      <c r="E118" s="29">
        <v>7</v>
      </c>
      <c r="F118" s="30">
        <v>4</v>
      </c>
      <c r="G118" s="31">
        <v>3</v>
      </c>
      <c r="H118" s="29">
        <v>62</v>
      </c>
      <c r="I118" s="30">
        <v>49</v>
      </c>
      <c r="J118" s="31">
        <v>13</v>
      </c>
      <c r="K118" s="29">
        <v>1127</v>
      </c>
      <c r="L118" s="30">
        <v>640</v>
      </c>
      <c r="M118" s="32">
        <v>487</v>
      </c>
      <c r="N118" s="33">
        <v>2770</v>
      </c>
      <c r="O118" s="30">
        <v>1499</v>
      </c>
      <c r="P118" s="31">
        <v>1271</v>
      </c>
      <c r="Q118" s="29">
        <v>8</v>
      </c>
      <c r="R118" s="30">
        <v>5</v>
      </c>
      <c r="S118" s="31">
        <v>3</v>
      </c>
      <c r="T118" s="29">
        <v>71</v>
      </c>
      <c r="U118" s="30">
        <v>53</v>
      </c>
      <c r="V118" s="31">
        <v>18</v>
      </c>
      <c r="W118" s="29">
        <v>2691</v>
      </c>
      <c r="X118" s="30">
        <v>1441</v>
      </c>
      <c r="Y118" s="30">
        <v>1250</v>
      </c>
      <c r="AB118" s="30"/>
    </row>
    <row r="119" spans="1:28" x14ac:dyDescent="0.2">
      <c r="A119" s="26" t="s">
        <v>153</v>
      </c>
      <c r="B119" s="29">
        <v>1891</v>
      </c>
      <c r="C119" s="30">
        <v>1122</v>
      </c>
      <c r="D119" s="31">
        <v>769</v>
      </c>
      <c r="E119" s="29">
        <v>5</v>
      </c>
      <c r="F119" s="30">
        <v>5</v>
      </c>
      <c r="G119" s="31">
        <v>0</v>
      </c>
      <c r="H119" s="29">
        <v>216</v>
      </c>
      <c r="I119" s="30">
        <v>162</v>
      </c>
      <c r="J119" s="31">
        <v>54</v>
      </c>
      <c r="K119" s="29">
        <v>1670</v>
      </c>
      <c r="L119" s="30">
        <v>955</v>
      </c>
      <c r="M119" s="32">
        <v>715</v>
      </c>
      <c r="N119" s="33">
        <v>3725</v>
      </c>
      <c r="O119" s="30">
        <v>2081</v>
      </c>
      <c r="P119" s="31">
        <v>1644</v>
      </c>
      <c r="Q119" s="29">
        <v>5</v>
      </c>
      <c r="R119" s="30">
        <v>5</v>
      </c>
      <c r="S119" s="31">
        <v>0</v>
      </c>
      <c r="T119" s="29">
        <v>282</v>
      </c>
      <c r="U119" s="30">
        <v>190</v>
      </c>
      <c r="V119" s="31">
        <v>92</v>
      </c>
      <c r="W119" s="29">
        <v>3438</v>
      </c>
      <c r="X119" s="30">
        <v>1886</v>
      </c>
      <c r="Y119" s="30">
        <v>1552</v>
      </c>
      <c r="AB119" s="30"/>
    </row>
    <row r="120" spans="1:28" x14ac:dyDescent="0.2">
      <c r="A120" s="26" t="s">
        <v>154</v>
      </c>
      <c r="B120" s="29">
        <v>2392</v>
      </c>
      <c r="C120" s="30">
        <v>1407</v>
      </c>
      <c r="D120" s="31">
        <v>985</v>
      </c>
      <c r="E120" s="29">
        <v>0</v>
      </c>
      <c r="F120" s="30">
        <v>0</v>
      </c>
      <c r="G120" s="31">
        <v>0</v>
      </c>
      <c r="H120" s="29">
        <v>71</v>
      </c>
      <c r="I120" s="30">
        <v>53</v>
      </c>
      <c r="J120" s="31">
        <v>18</v>
      </c>
      <c r="K120" s="29">
        <v>2321</v>
      </c>
      <c r="L120" s="30">
        <v>1354</v>
      </c>
      <c r="M120" s="32">
        <v>967</v>
      </c>
      <c r="N120" s="33">
        <v>5376</v>
      </c>
      <c r="O120" s="30">
        <v>2907</v>
      </c>
      <c r="P120" s="31">
        <v>2469</v>
      </c>
      <c r="Q120" s="29">
        <v>0</v>
      </c>
      <c r="R120" s="30">
        <v>0</v>
      </c>
      <c r="S120" s="31">
        <v>0</v>
      </c>
      <c r="T120" s="29">
        <v>104</v>
      </c>
      <c r="U120" s="30">
        <v>71</v>
      </c>
      <c r="V120" s="31">
        <v>33</v>
      </c>
      <c r="W120" s="29">
        <v>5272</v>
      </c>
      <c r="X120" s="30">
        <v>2836</v>
      </c>
      <c r="Y120" s="30">
        <v>2436</v>
      </c>
      <c r="AB120" s="30"/>
    </row>
    <row r="121" spans="1:28" x14ac:dyDescent="0.2">
      <c r="A121" s="26" t="s">
        <v>155</v>
      </c>
      <c r="B121" s="29">
        <v>2</v>
      </c>
      <c r="C121" s="30">
        <v>0</v>
      </c>
      <c r="D121" s="31">
        <v>2</v>
      </c>
      <c r="E121" s="29">
        <v>0</v>
      </c>
      <c r="F121" s="30">
        <v>0</v>
      </c>
      <c r="G121" s="31">
        <v>0</v>
      </c>
      <c r="H121" s="29">
        <v>0</v>
      </c>
      <c r="I121" s="30">
        <v>0</v>
      </c>
      <c r="J121" s="31">
        <v>0</v>
      </c>
      <c r="K121" s="29">
        <v>2</v>
      </c>
      <c r="L121" s="30">
        <v>0</v>
      </c>
      <c r="M121" s="32">
        <v>2</v>
      </c>
      <c r="N121" s="33">
        <v>7</v>
      </c>
      <c r="O121" s="30">
        <v>4</v>
      </c>
      <c r="P121" s="31">
        <v>3</v>
      </c>
      <c r="Q121" s="29">
        <v>0</v>
      </c>
      <c r="R121" s="30">
        <v>0</v>
      </c>
      <c r="S121" s="31">
        <v>0</v>
      </c>
      <c r="T121" s="29">
        <v>1</v>
      </c>
      <c r="U121" s="30">
        <v>0</v>
      </c>
      <c r="V121" s="31">
        <v>1</v>
      </c>
      <c r="W121" s="29">
        <v>6</v>
      </c>
      <c r="X121" s="30">
        <v>4</v>
      </c>
      <c r="Y121" s="30">
        <v>2</v>
      </c>
      <c r="AB121" s="30"/>
    </row>
    <row r="122" spans="1:28" x14ac:dyDescent="0.2">
      <c r="A122" s="26" t="s">
        <v>156</v>
      </c>
      <c r="B122" s="29">
        <v>81</v>
      </c>
      <c r="C122" s="30">
        <v>39</v>
      </c>
      <c r="D122" s="31">
        <v>42</v>
      </c>
      <c r="E122" s="29">
        <v>0</v>
      </c>
      <c r="F122" s="30">
        <v>0</v>
      </c>
      <c r="G122" s="31">
        <v>0</v>
      </c>
      <c r="H122" s="29">
        <v>32</v>
      </c>
      <c r="I122" s="30">
        <v>21</v>
      </c>
      <c r="J122" s="31">
        <v>11</v>
      </c>
      <c r="K122" s="29">
        <v>49</v>
      </c>
      <c r="L122" s="30">
        <v>18</v>
      </c>
      <c r="M122" s="32">
        <v>31</v>
      </c>
      <c r="N122" s="33">
        <v>238</v>
      </c>
      <c r="O122" s="30">
        <v>115</v>
      </c>
      <c r="P122" s="31">
        <v>123</v>
      </c>
      <c r="Q122" s="29">
        <v>0</v>
      </c>
      <c r="R122" s="30">
        <v>0</v>
      </c>
      <c r="S122" s="31">
        <v>0</v>
      </c>
      <c r="T122" s="29">
        <v>47</v>
      </c>
      <c r="U122" s="30">
        <v>30</v>
      </c>
      <c r="V122" s="31">
        <v>17</v>
      </c>
      <c r="W122" s="29">
        <v>191</v>
      </c>
      <c r="X122" s="30">
        <v>85</v>
      </c>
      <c r="Y122" s="30">
        <v>106</v>
      </c>
      <c r="AB122" s="30"/>
    </row>
    <row r="123" spans="1:28" x14ac:dyDescent="0.2">
      <c r="A123" s="26" t="s">
        <v>157</v>
      </c>
      <c r="B123" s="29">
        <v>104</v>
      </c>
      <c r="C123" s="30">
        <v>46</v>
      </c>
      <c r="D123" s="31">
        <v>58</v>
      </c>
      <c r="E123" s="29">
        <v>0</v>
      </c>
      <c r="F123" s="30">
        <v>0</v>
      </c>
      <c r="G123" s="31">
        <v>0</v>
      </c>
      <c r="H123" s="29">
        <v>11</v>
      </c>
      <c r="I123" s="30">
        <v>5</v>
      </c>
      <c r="J123" s="31">
        <v>6</v>
      </c>
      <c r="K123" s="29">
        <v>93</v>
      </c>
      <c r="L123" s="30">
        <v>41</v>
      </c>
      <c r="M123" s="32">
        <v>52</v>
      </c>
      <c r="N123" s="33">
        <v>286</v>
      </c>
      <c r="O123" s="30">
        <v>144</v>
      </c>
      <c r="P123" s="31">
        <v>142</v>
      </c>
      <c r="Q123" s="29">
        <v>0</v>
      </c>
      <c r="R123" s="30">
        <v>0</v>
      </c>
      <c r="S123" s="31">
        <v>0</v>
      </c>
      <c r="T123" s="29">
        <v>32</v>
      </c>
      <c r="U123" s="30">
        <v>14</v>
      </c>
      <c r="V123" s="31">
        <v>18</v>
      </c>
      <c r="W123" s="29">
        <v>254</v>
      </c>
      <c r="X123" s="30">
        <v>130</v>
      </c>
      <c r="Y123" s="30">
        <v>124</v>
      </c>
      <c r="AB123" s="30"/>
    </row>
    <row r="124" spans="1:28" x14ac:dyDescent="0.2">
      <c r="A124" s="26" t="s">
        <v>158</v>
      </c>
      <c r="B124" s="29">
        <v>7</v>
      </c>
      <c r="C124" s="30">
        <v>5</v>
      </c>
      <c r="D124" s="31">
        <v>2</v>
      </c>
      <c r="E124" s="29">
        <v>0</v>
      </c>
      <c r="F124" s="30">
        <v>0</v>
      </c>
      <c r="G124" s="31">
        <v>0</v>
      </c>
      <c r="H124" s="29">
        <v>3</v>
      </c>
      <c r="I124" s="30">
        <v>2</v>
      </c>
      <c r="J124" s="31">
        <v>1</v>
      </c>
      <c r="K124" s="29">
        <v>4</v>
      </c>
      <c r="L124" s="30">
        <v>3</v>
      </c>
      <c r="M124" s="32">
        <v>1</v>
      </c>
      <c r="N124" s="33">
        <v>20</v>
      </c>
      <c r="O124" s="30">
        <v>12</v>
      </c>
      <c r="P124" s="31">
        <v>8</v>
      </c>
      <c r="Q124" s="29">
        <v>0</v>
      </c>
      <c r="R124" s="30">
        <v>0</v>
      </c>
      <c r="S124" s="31">
        <v>0</v>
      </c>
      <c r="T124" s="29">
        <v>9</v>
      </c>
      <c r="U124" s="30">
        <v>7</v>
      </c>
      <c r="V124" s="31">
        <v>2</v>
      </c>
      <c r="W124" s="29">
        <v>11</v>
      </c>
      <c r="X124" s="30">
        <v>5</v>
      </c>
      <c r="Y124" s="30">
        <v>6</v>
      </c>
      <c r="AB124" s="30"/>
    </row>
    <row r="125" spans="1:28" x14ac:dyDescent="0.2">
      <c r="A125" s="26" t="s">
        <v>159</v>
      </c>
      <c r="B125" s="29">
        <v>9</v>
      </c>
      <c r="C125" s="30">
        <v>6</v>
      </c>
      <c r="D125" s="31">
        <v>3</v>
      </c>
      <c r="E125" s="29">
        <v>0</v>
      </c>
      <c r="F125" s="30">
        <v>0</v>
      </c>
      <c r="G125" s="31">
        <v>0</v>
      </c>
      <c r="H125" s="29">
        <v>2</v>
      </c>
      <c r="I125" s="30">
        <v>1</v>
      </c>
      <c r="J125" s="31">
        <v>1</v>
      </c>
      <c r="K125" s="29">
        <v>7</v>
      </c>
      <c r="L125" s="30">
        <v>5</v>
      </c>
      <c r="M125" s="32">
        <v>2</v>
      </c>
      <c r="N125" s="33">
        <v>17</v>
      </c>
      <c r="O125" s="30">
        <v>7</v>
      </c>
      <c r="P125" s="31">
        <v>10</v>
      </c>
      <c r="Q125" s="29">
        <v>0</v>
      </c>
      <c r="R125" s="30">
        <v>0</v>
      </c>
      <c r="S125" s="31">
        <v>0</v>
      </c>
      <c r="T125" s="29">
        <v>5</v>
      </c>
      <c r="U125" s="30">
        <v>1</v>
      </c>
      <c r="V125" s="31">
        <v>4</v>
      </c>
      <c r="W125" s="29">
        <v>12</v>
      </c>
      <c r="X125" s="30">
        <v>6</v>
      </c>
      <c r="Y125" s="30">
        <v>6</v>
      </c>
      <c r="AB125" s="30"/>
    </row>
    <row r="126" spans="1:28" x14ac:dyDescent="0.2">
      <c r="A126" s="48" t="s">
        <v>160</v>
      </c>
      <c r="B126" s="59">
        <v>5</v>
      </c>
      <c r="C126" s="60">
        <v>3</v>
      </c>
      <c r="D126" s="61">
        <v>2</v>
      </c>
      <c r="E126" s="59">
        <v>0</v>
      </c>
      <c r="F126" s="60">
        <v>0</v>
      </c>
      <c r="G126" s="61">
        <v>0</v>
      </c>
      <c r="H126" s="59">
        <v>0</v>
      </c>
      <c r="I126" s="60">
        <v>0</v>
      </c>
      <c r="J126" s="61">
        <v>0</v>
      </c>
      <c r="K126" s="59">
        <v>5</v>
      </c>
      <c r="L126" s="60">
        <v>3</v>
      </c>
      <c r="M126" s="62">
        <v>2</v>
      </c>
      <c r="N126" s="63">
        <v>13</v>
      </c>
      <c r="O126" s="60">
        <v>5</v>
      </c>
      <c r="P126" s="61">
        <v>8</v>
      </c>
      <c r="Q126" s="59">
        <v>0</v>
      </c>
      <c r="R126" s="60">
        <v>0</v>
      </c>
      <c r="S126" s="61">
        <v>0</v>
      </c>
      <c r="T126" s="59">
        <v>0</v>
      </c>
      <c r="U126" s="60">
        <v>0</v>
      </c>
      <c r="V126" s="61">
        <v>0</v>
      </c>
      <c r="W126" s="59">
        <v>13</v>
      </c>
      <c r="X126" s="60">
        <v>5</v>
      </c>
      <c r="Y126" s="60">
        <v>8</v>
      </c>
      <c r="AB126" s="30"/>
    </row>
    <row r="127" spans="1:28" x14ac:dyDescent="0.2">
      <c r="A127" s="90" t="s">
        <v>161</v>
      </c>
      <c r="B127" s="90"/>
      <c r="C127" s="90"/>
      <c r="D127" s="90"/>
      <c r="E127" s="90"/>
      <c r="F127" s="90"/>
      <c r="G127" s="90"/>
      <c r="H127" s="90"/>
      <c r="I127" s="90"/>
      <c r="J127" s="90"/>
      <c r="K127" s="90"/>
      <c r="L127" s="38"/>
      <c r="M127" s="38"/>
      <c r="N127" s="38"/>
      <c r="O127" s="38"/>
      <c r="P127" s="38"/>
      <c r="Q127" s="38"/>
      <c r="R127" s="38"/>
      <c r="S127" s="38"/>
      <c r="T127" s="38"/>
      <c r="U127" s="38"/>
      <c r="V127" s="38"/>
      <c r="W127" s="38"/>
      <c r="X127" s="38"/>
      <c r="Y127" s="38"/>
    </row>
    <row r="128" spans="1:28" x14ac:dyDescent="0.2">
      <c r="A128" t="s">
        <v>0</v>
      </c>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147"/>
  <sheetViews>
    <sheetView workbookViewId="0">
      <pane ySplit="2" topLeftCell="A78" activePane="bottomLeft" state="frozen"/>
      <selection activeCell="E74" sqref="E74"/>
      <selection pane="bottomLeft" activeCell="A3" sqref="A3:M3"/>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104" t="s">
        <v>62</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10439</v>
      </c>
      <c r="C8" s="14">
        <v>5948</v>
      </c>
      <c r="D8" s="15">
        <v>4491</v>
      </c>
      <c r="E8" s="10">
        <v>33</v>
      </c>
      <c r="F8" s="14">
        <v>28</v>
      </c>
      <c r="G8" s="15">
        <v>5</v>
      </c>
      <c r="H8" s="10">
        <v>1087</v>
      </c>
      <c r="I8" s="14">
        <v>689</v>
      </c>
      <c r="J8" s="15">
        <v>398</v>
      </c>
      <c r="K8" s="10">
        <v>9319</v>
      </c>
      <c r="L8" s="14">
        <v>5231</v>
      </c>
      <c r="M8" s="20">
        <v>4088</v>
      </c>
      <c r="N8" s="23">
        <v>27721</v>
      </c>
      <c r="O8" s="14">
        <v>14286</v>
      </c>
      <c r="P8" s="15">
        <v>13435</v>
      </c>
      <c r="Q8" s="10">
        <v>34</v>
      </c>
      <c r="R8" s="14">
        <v>28</v>
      </c>
      <c r="S8" s="15">
        <v>6</v>
      </c>
      <c r="T8" s="10">
        <v>2281</v>
      </c>
      <c r="U8" s="14">
        <v>1265</v>
      </c>
      <c r="V8" s="15">
        <v>1016</v>
      </c>
      <c r="W8" s="10">
        <v>25406</v>
      </c>
      <c r="X8" s="14">
        <v>12993</v>
      </c>
      <c r="Y8" s="14">
        <v>12413</v>
      </c>
    </row>
    <row r="9" spans="1:25" x14ac:dyDescent="0.2">
      <c r="A9" s="26" t="s">
        <v>125</v>
      </c>
      <c r="B9" s="29">
        <v>458</v>
      </c>
      <c r="C9" s="30">
        <v>214</v>
      </c>
      <c r="D9" s="31">
        <v>244</v>
      </c>
      <c r="E9" s="29">
        <v>0</v>
      </c>
      <c r="F9" s="30">
        <v>0</v>
      </c>
      <c r="G9" s="31">
        <v>0</v>
      </c>
      <c r="H9" s="29">
        <v>23</v>
      </c>
      <c r="I9" s="30">
        <v>10</v>
      </c>
      <c r="J9" s="31">
        <v>13</v>
      </c>
      <c r="K9" s="29">
        <v>435</v>
      </c>
      <c r="L9" s="30">
        <v>204</v>
      </c>
      <c r="M9" s="32">
        <v>231</v>
      </c>
      <c r="N9" s="33">
        <v>1348</v>
      </c>
      <c r="O9" s="30">
        <v>627</v>
      </c>
      <c r="P9" s="31">
        <v>721</v>
      </c>
      <c r="Q9" s="29">
        <v>0</v>
      </c>
      <c r="R9" s="30">
        <v>0</v>
      </c>
      <c r="S9" s="31">
        <v>0</v>
      </c>
      <c r="T9" s="29">
        <v>60</v>
      </c>
      <c r="U9" s="30">
        <v>24</v>
      </c>
      <c r="V9" s="31">
        <v>36</v>
      </c>
      <c r="W9" s="29">
        <v>1288</v>
      </c>
      <c r="X9" s="30">
        <v>603</v>
      </c>
      <c r="Y9" s="30">
        <v>685</v>
      </c>
    </row>
    <row r="10" spans="1:25" x14ac:dyDescent="0.2">
      <c r="A10" s="26" t="s">
        <v>126</v>
      </c>
      <c r="B10" s="29">
        <v>474</v>
      </c>
      <c r="C10" s="30">
        <v>212</v>
      </c>
      <c r="D10" s="31">
        <v>262</v>
      </c>
      <c r="E10" s="29">
        <v>7</v>
      </c>
      <c r="F10" s="30">
        <v>5</v>
      </c>
      <c r="G10" s="31">
        <v>2</v>
      </c>
      <c r="H10" s="29">
        <v>67</v>
      </c>
      <c r="I10" s="30">
        <v>28</v>
      </c>
      <c r="J10" s="31">
        <v>39</v>
      </c>
      <c r="K10" s="29">
        <v>400</v>
      </c>
      <c r="L10" s="30">
        <v>179</v>
      </c>
      <c r="M10" s="32">
        <v>221</v>
      </c>
      <c r="N10" s="33">
        <v>1273</v>
      </c>
      <c r="O10" s="30">
        <v>594</v>
      </c>
      <c r="P10" s="31">
        <v>679</v>
      </c>
      <c r="Q10" s="29">
        <v>8</v>
      </c>
      <c r="R10" s="30">
        <v>5</v>
      </c>
      <c r="S10" s="31">
        <v>3</v>
      </c>
      <c r="T10" s="29">
        <v>126</v>
      </c>
      <c r="U10" s="30">
        <v>57</v>
      </c>
      <c r="V10" s="31">
        <v>69</v>
      </c>
      <c r="W10" s="29">
        <v>1139</v>
      </c>
      <c r="X10" s="30">
        <v>532</v>
      </c>
      <c r="Y10" s="30">
        <v>607</v>
      </c>
    </row>
    <row r="11" spans="1:25" x14ac:dyDescent="0.2">
      <c r="A11" s="26" t="s">
        <v>127</v>
      </c>
      <c r="B11" s="29">
        <v>1550</v>
      </c>
      <c r="C11" s="30">
        <v>899</v>
      </c>
      <c r="D11" s="31">
        <v>651</v>
      </c>
      <c r="E11" s="29">
        <v>7</v>
      </c>
      <c r="F11" s="30">
        <v>7</v>
      </c>
      <c r="G11" s="31">
        <v>0</v>
      </c>
      <c r="H11" s="29">
        <v>103</v>
      </c>
      <c r="I11" s="30">
        <v>64</v>
      </c>
      <c r="J11" s="31">
        <v>39</v>
      </c>
      <c r="K11" s="29">
        <v>1440</v>
      </c>
      <c r="L11" s="30">
        <v>828</v>
      </c>
      <c r="M11" s="32">
        <v>612</v>
      </c>
      <c r="N11" s="33">
        <v>5104</v>
      </c>
      <c r="O11" s="30">
        <v>2579</v>
      </c>
      <c r="P11" s="31">
        <v>2525</v>
      </c>
      <c r="Q11" s="29">
        <v>7</v>
      </c>
      <c r="R11" s="30">
        <v>7</v>
      </c>
      <c r="S11" s="31">
        <v>0</v>
      </c>
      <c r="T11" s="29">
        <v>296</v>
      </c>
      <c r="U11" s="30">
        <v>163</v>
      </c>
      <c r="V11" s="31">
        <v>133</v>
      </c>
      <c r="W11" s="29">
        <v>4801</v>
      </c>
      <c r="X11" s="30">
        <v>2409</v>
      </c>
      <c r="Y11" s="30">
        <v>2392</v>
      </c>
    </row>
    <row r="12" spans="1:25" x14ac:dyDescent="0.2">
      <c r="A12" s="26" t="s">
        <v>128</v>
      </c>
      <c r="B12" s="29">
        <v>738</v>
      </c>
      <c r="C12" s="30">
        <v>318</v>
      </c>
      <c r="D12" s="31">
        <v>420</v>
      </c>
      <c r="E12" s="29">
        <v>4</v>
      </c>
      <c r="F12" s="30">
        <v>4</v>
      </c>
      <c r="G12" s="31">
        <v>0</v>
      </c>
      <c r="H12" s="29">
        <v>168</v>
      </c>
      <c r="I12" s="30">
        <v>90</v>
      </c>
      <c r="J12" s="31">
        <v>78</v>
      </c>
      <c r="K12" s="29">
        <v>566</v>
      </c>
      <c r="L12" s="30">
        <v>224</v>
      </c>
      <c r="M12" s="32">
        <v>342</v>
      </c>
      <c r="N12" s="33">
        <v>2380</v>
      </c>
      <c r="O12" s="30">
        <v>1134</v>
      </c>
      <c r="P12" s="31">
        <v>1246</v>
      </c>
      <c r="Q12" s="29">
        <v>4</v>
      </c>
      <c r="R12" s="30">
        <v>4</v>
      </c>
      <c r="S12" s="31">
        <v>0</v>
      </c>
      <c r="T12" s="29">
        <v>485</v>
      </c>
      <c r="U12" s="30">
        <v>244</v>
      </c>
      <c r="V12" s="31">
        <v>241</v>
      </c>
      <c r="W12" s="29">
        <v>1891</v>
      </c>
      <c r="X12" s="30">
        <v>886</v>
      </c>
      <c r="Y12" s="30">
        <v>1005</v>
      </c>
    </row>
    <row r="13" spans="1:25" x14ac:dyDescent="0.2">
      <c r="A13" s="26" t="s">
        <v>129</v>
      </c>
      <c r="B13" s="29">
        <v>66</v>
      </c>
      <c r="C13" s="30">
        <v>30</v>
      </c>
      <c r="D13" s="31">
        <v>36</v>
      </c>
      <c r="E13" s="29">
        <v>0</v>
      </c>
      <c r="F13" s="30">
        <v>0</v>
      </c>
      <c r="G13" s="31">
        <v>0</v>
      </c>
      <c r="H13" s="29">
        <v>10</v>
      </c>
      <c r="I13" s="30">
        <v>4</v>
      </c>
      <c r="J13" s="31">
        <v>6</v>
      </c>
      <c r="K13" s="29">
        <v>56</v>
      </c>
      <c r="L13" s="30">
        <v>26</v>
      </c>
      <c r="M13" s="32">
        <v>30</v>
      </c>
      <c r="N13" s="33">
        <v>178</v>
      </c>
      <c r="O13" s="30">
        <v>79</v>
      </c>
      <c r="P13" s="31">
        <v>99</v>
      </c>
      <c r="Q13" s="29">
        <v>0</v>
      </c>
      <c r="R13" s="30">
        <v>0</v>
      </c>
      <c r="S13" s="31">
        <v>0</v>
      </c>
      <c r="T13" s="29">
        <v>25</v>
      </c>
      <c r="U13" s="30">
        <v>10</v>
      </c>
      <c r="V13" s="31">
        <v>15</v>
      </c>
      <c r="W13" s="29">
        <v>153</v>
      </c>
      <c r="X13" s="30">
        <v>69</v>
      </c>
      <c r="Y13" s="30">
        <v>84</v>
      </c>
    </row>
    <row r="14" spans="1:25" x14ac:dyDescent="0.2">
      <c r="A14" s="26" t="s">
        <v>130</v>
      </c>
      <c r="B14" s="29">
        <v>449</v>
      </c>
      <c r="C14" s="30">
        <v>231</v>
      </c>
      <c r="D14" s="31">
        <v>218</v>
      </c>
      <c r="E14" s="29">
        <v>2</v>
      </c>
      <c r="F14" s="30">
        <v>1</v>
      </c>
      <c r="G14" s="31">
        <v>1</v>
      </c>
      <c r="H14" s="29">
        <v>136</v>
      </c>
      <c r="I14" s="30">
        <v>80</v>
      </c>
      <c r="J14" s="31">
        <v>56</v>
      </c>
      <c r="K14" s="29">
        <v>311</v>
      </c>
      <c r="L14" s="30">
        <v>150</v>
      </c>
      <c r="M14" s="32">
        <v>161</v>
      </c>
      <c r="N14" s="33">
        <v>1477</v>
      </c>
      <c r="O14" s="30">
        <v>717</v>
      </c>
      <c r="P14" s="31">
        <v>760</v>
      </c>
      <c r="Q14" s="29">
        <v>2</v>
      </c>
      <c r="R14" s="30">
        <v>1</v>
      </c>
      <c r="S14" s="31">
        <v>1</v>
      </c>
      <c r="T14" s="29">
        <v>360</v>
      </c>
      <c r="U14" s="30">
        <v>188</v>
      </c>
      <c r="V14" s="31">
        <v>172</v>
      </c>
      <c r="W14" s="29">
        <v>1115</v>
      </c>
      <c r="X14" s="30">
        <v>528</v>
      </c>
      <c r="Y14" s="30">
        <v>587</v>
      </c>
    </row>
    <row r="15" spans="1:25" x14ac:dyDescent="0.2">
      <c r="A15" s="26" t="s">
        <v>102</v>
      </c>
      <c r="B15" s="29">
        <v>459</v>
      </c>
      <c r="C15" s="30">
        <v>279</v>
      </c>
      <c r="D15" s="31">
        <v>180</v>
      </c>
      <c r="E15" s="29">
        <v>0</v>
      </c>
      <c r="F15" s="30">
        <v>0</v>
      </c>
      <c r="G15" s="31">
        <v>0</v>
      </c>
      <c r="H15" s="29">
        <v>18</v>
      </c>
      <c r="I15" s="30">
        <v>14</v>
      </c>
      <c r="J15" s="31">
        <v>4</v>
      </c>
      <c r="K15" s="29">
        <v>441</v>
      </c>
      <c r="L15" s="30">
        <v>265</v>
      </c>
      <c r="M15" s="32">
        <v>176</v>
      </c>
      <c r="N15" s="33">
        <v>1252</v>
      </c>
      <c r="O15" s="30">
        <v>643</v>
      </c>
      <c r="P15" s="31">
        <v>609</v>
      </c>
      <c r="Q15" s="29">
        <v>0</v>
      </c>
      <c r="R15" s="30">
        <v>0</v>
      </c>
      <c r="S15" s="31">
        <v>0</v>
      </c>
      <c r="T15" s="29">
        <v>25</v>
      </c>
      <c r="U15" s="30">
        <v>17</v>
      </c>
      <c r="V15" s="31">
        <v>8</v>
      </c>
      <c r="W15" s="29">
        <v>1227</v>
      </c>
      <c r="X15" s="30">
        <v>626</v>
      </c>
      <c r="Y15" s="30">
        <v>601</v>
      </c>
    </row>
    <row r="16" spans="1:25" x14ac:dyDescent="0.2">
      <c r="A16" s="26" t="s">
        <v>103</v>
      </c>
      <c r="B16" s="29">
        <v>359</v>
      </c>
      <c r="C16" s="30">
        <v>220</v>
      </c>
      <c r="D16" s="31">
        <v>139</v>
      </c>
      <c r="E16" s="29">
        <v>1</v>
      </c>
      <c r="F16" s="30">
        <v>1</v>
      </c>
      <c r="G16" s="31">
        <v>0</v>
      </c>
      <c r="H16" s="29">
        <v>33</v>
      </c>
      <c r="I16" s="30">
        <v>21</v>
      </c>
      <c r="J16" s="31">
        <v>12</v>
      </c>
      <c r="K16" s="29">
        <v>325</v>
      </c>
      <c r="L16" s="30">
        <v>198</v>
      </c>
      <c r="M16" s="32">
        <v>127</v>
      </c>
      <c r="N16" s="33">
        <v>1168</v>
      </c>
      <c r="O16" s="30">
        <v>580</v>
      </c>
      <c r="P16" s="31">
        <v>588</v>
      </c>
      <c r="Q16" s="29">
        <v>1</v>
      </c>
      <c r="R16" s="30">
        <v>1</v>
      </c>
      <c r="S16" s="31">
        <v>0</v>
      </c>
      <c r="T16" s="29">
        <v>71</v>
      </c>
      <c r="U16" s="30">
        <v>37</v>
      </c>
      <c r="V16" s="31">
        <v>34</v>
      </c>
      <c r="W16" s="29">
        <v>1096</v>
      </c>
      <c r="X16" s="30">
        <v>542</v>
      </c>
      <c r="Y16" s="30">
        <v>554</v>
      </c>
    </row>
    <row r="17" spans="1:25" x14ac:dyDescent="0.2">
      <c r="A17" s="26" t="s">
        <v>104</v>
      </c>
      <c r="B17" s="29">
        <v>186</v>
      </c>
      <c r="C17" s="30">
        <v>117</v>
      </c>
      <c r="D17" s="31">
        <v>69</v>
      </c>
      <c r="E17" s="29">
        <v>0</v>
      </c>
      <c r="F17" s="30">
        <v>0</v>
      </c>
      <c r="G17" s="31">
        <v>0</v>
      </c>
      <c r="H17" s="29">
        <v>66</v>
      </c>
      <c r="I17" s="30">
        <v>43</v>
      </c>
      <c r="J17" s="31">
        <v>23</v>
      </c>
      <c r="K17" s="29">
        <v>120</v>
      </c>
      <c r="L17" s="30">
        <v>74</v>
      </c>
      <c r="M17" s="32">
        <v>46</v>
      </c>
      <c r="N17" s="33">
        <v>543</v>
      </c>
      <c r="O17" s="30">
        <v>258</v>
      </c>
      <c r="P17" s="31">
        <v>285</v>
      </c>
      <c r="Q17" s="29">
        <v>0</v>
      </c>
      <c r="R17" s="30">
        <v>0</v>
      </c>
      <c r="S17" s="31">
        <v>0</v>
      </c>
      <c r="T17" s="29">
        <v>158</v>
      </c>
      <c r="U17" s="30">
        <v>88</v>
      </c>
      <c r="V17" s="31">
        <v>70</v>
      </c>
      <c r="W17" s="29">
        <v>385</v>
      </c>
      <c r="X17" s="30">
        <v>170</v>
      </c>
      <c r="Y17" s="30">
        <v>215</v>
      </c>
    </row>
    <row r="18" spans="1:25" x14ac:dyDescent="0.2">
      <c r="A18" s="26" t="s">
        <v>105</v>
      </c>
      <c r="B18" s="29">
        <v>70</v>
      </c>
      <c r="C18" s="30">
        <v>30</v>
      </c>
      <c r="D18" s="31">
        <v>40</v>
      </c>
      <c r="E18" s="29">
        <v>0</v>
      </c>
      <c r="F18" s="30">
        <v>0</v>
      </c>
      <c r="G18" s="31">
        <v>0</v>
      </c>
      <c r="H18" s="29">
        <v>0</v>
      </c>
      <c r="I18" s="30">
        <v>0</v>
      </c>
      <c r="J18" s="31">
        <v>0</v>
      </c>
      <c r="K18" s="29">
        <v>70</v>
      </c>
      <c r="L18" s="30">
        <v>30</v>
      </c>
      <c r="M18" s="32">
        <v>40</v>
      </c>
      <c r="N18" s="33">
        <v>190</v>
      </c>
      <c r="O18" s="30">
        <v>88</v>
      </c>
      <c r="P18" s="31">
        <v>102</v>
      </c>
      <c r="Q18" s="29">
        <v>0</v>
      </c>
      <c r="R18" s="30">
        <v>0</v>
      </c>
      <c r="S18" s="31">
        <v>0</v>
      </c>
      <c r="T18" s="29">
        <v>0</v>
      </c>
      <c r="U18" s="30">
        <v>0</v>
      </c>
      <c r="V18" s="31">
        <v>0</v>
      </c>
      <c r="W18" s="29">
        <v>190</v>
      </c>
      <c r="X18" s="30">
        <v>88</v>
      </c>
      <c r="Y18" s="30">
        <v>102</v>
      </c>
    </row>
    <row r="19" spans="1:25" x14ac:dyDescent="0.2">
      <c r="A19" s="26" t="s">
        <v>106</v>
      </c>
      <c r="B19" s="29">
        <v>298</v>
      </c>
      <c r="C19" s="30">
        <v>186</v>
      </c>
      <c r="D19" s="31">
        <v>112</v>
      </c>
      <c r="E19" s="29">
        <v>0</v>
      </c>
      <c r="F19" s="30">
        <v>0</v>
      </c>
      <c r="G19" s="31">
        <v>0</v>
      </c>
      <c r="H19" s="29">
        <v>6</v>
      </c>
      <c r="I19" s="30">
        <v>2</v>
      </c>
      <c r="J19" s="31">
        <v>4</v>
      </c>
      <c r="K19" s="29">
        <v>292</v>
      </c>
      <c r="L19" s="30">
        <v>184</v>
      </c>
      <c r="M19" s="32">
        <v>108</v>
      </c>
      <c r="N19" s="33">
        <v>879</v>
      </c>
      <c r="O19" s="30">
        <v>437</v>
      </c>
      <c r="P19" s="31">
        <v>442</v>
      </c>
      <c r="Q19" s="29">
        <v>0</v>
      </c>
      <c r="R19" s="30">
        <v>0</v>
      </c>
      <c r="S19" s="31">
        <v>0</v>
      </c>
      <c r="T19" s="29">
        <v>14</v>
      </c>
      <c r="U19" s="30">
        <v>6</v>
      </c>
      <c r="V19" s="31">
        <v>8</v>
      </c>
      <c r="W19" s="29">
        <v>865</v>
      </c>
      <c r="X19" s="30">
        <v>431</v>
      </c>
      <c r="Y19" s="30">
        <v>434</v>
      </c>
    </row>
    <row r="20" spans="1:25" x14ac:dyDescent="0.2">
      <c r="A20" s="26" t="s">
        <v>107</v>
      </c>
      <c r="B20" s="29">
        <v>44</v>
      </c>
      <c r="C20" s="30">
        <v>20</v>
      </c>
      <c r="D20" s="31">
        <v>24</v>
      </c>
      <c r="E20" s="29">
        <v>0</v>
      </c>
      <c r="F20" s="30">
        <v>0</v>
      </c>
      <c r="G20" s="31">
        <v>0</v>
      </c>
      <c r="H20" s="29">
        <v>20</v>
      </c>
      <c r="I20" s="30">
        <v>10</v>
      </c>
      <c r="J20" s="31">
        <v>10</v>
      </c>
      <c r="K20" s="29">
        <v>24</v>
      </c>
      <c r="L20" s="30">
        <v>10</v>
      </c>
      <c r="M20" s="32">
        <v>14</v>
      </c>
      <c r="N20" s="33">
        <v>119</v>
      </c>
      <c r="O20" s="30">
        <v>55</v>
      </c>
      <c r="P20" s="31">
        <v>64</v>
      </c>
      <c r="Q20" s="29">
        <v>0</v>
      </c>
      <c r="R20" s="30">
        <v>0</v>
      </c>
      <c r="S20" s="31">
        <v>0</v>
      </c>
      <c r="T20" s="29">
        <v>46</v>
      </c>
      <c r="U20" s="30">
        <v>22</v>
      </c>
      <c r="V20" s="31">
        <v>24</v>
      </c>
      <c r="W20" s="29">
        <v>73</v>
      </c>
      <c r="X20" s="30">
        <v>33</v>
      </c>
      <c r="Y20" s="30">
        <v>40</v>
      </c>
    </row>
    <row r="21" spans="1:25" x14ac:dyDescent="0.2">
      <c r="A21" s="26" t="s">
        <v>108</v>
      </c>
      <c r="B21" s="29">
        <v>58</v>
      </c>
      <c r="C21" s="30">
        <v>36</v>
      </c>
      <c r="D21" s="31">
        <v>22</v>
      </c>
      <c r="E21" s="29">
        <v>0</v>
      </c>
      <c r="F21" s="30">
        <v>0</v>
      </c>
      <c r="G21" s="31">
        <v>0</v>
      </c>
      <c r="H21" s="29">
        <v>6</v>
      </c>
      <c r="I21" s="30">
        <v>5</v>
      </c>
      <c r="J21" s="31">
        <v>1</v>
      </c>
      <c r="K21" s="29">
        <v>52</v>
      </c>
      <c r="L21" s="30">
        <v>31</v>
      </c>
      <c r="M21" s="32">
        <v>21</v>
      </c>
      <c r="N21" s="33">
        <v>125</v>
      </c>
      <c r="O21" s="30">
        <v>73</v>
      </c>
      <c r="P21" s="31">
        <v>52</v>
      </c>
      <c r="Q21" s="29">
        <v>0</v>
      </c>
      <c r="R21" s="30">
        <v>0</v>
      </c>
      <c r="S21" s="31">
        <v>0</v>
      </c>
      <c r="T21" s="29">
        <v>18</v>
      </c>
      <c r="U21" s="30">
        <v>14</v>
      </c>
      <c r="V21" s="31">
        <v>4</v>
      </c>
      <c r="W21" s="29">
        <v>107</v>
      </c>
      <c r="X21" s="30">
        <v>59</v>
      </c>
      <c r="Y21" s="30">
        <v>48</v>
      </c>
    </row>
    <row r="22" spans="1:25" x14ac:dyDescent="0.2">
      <c r="A22" s="26" t="s">
        <v>109</v>
      </c>
      <c r="B22" s="29">
        <v>1051</v>
      </c>
      <c r="C22" s="30">
        <v>618</v>
      </c>
      <c r="D22" s="31">
        <v>433</v>
      </c>
      <c r="E22" s="29">
        <v>5</v>
      </c>
      <c r="F22" s="30">
        <v>3</v>
      </c>
      <c r="G22" s="31">
        <v>2</v>
      </c>
      <c r="H22" s="29">
        <v>63</v>
      </c>
      <c r="I22" s="30">
        <v>46</v>
      </c>
      <c r="J22" s="31">
        <v>17</v>
      </c>
      <c r="K22" s="29">
        <v>983</v>
      </c>
      <c r="L22" s="30">
        <v>569</v>
      </c>
      <c r="M22" s="32">
        <v>414</v>
      </c>
      <c r="N22" s="33">
        <v>2493</v>
      </c>
      <c r="O22" s="30">
        <v>1370</v>
      </c>
      <c r="P22" s="31">
        <v>1123</v>
      </c>
      <c r="Q22" s="29">
        <v>5</v>
      </c>
      <c r="R22" s="30">
        <v>3</v>
      </c>
      <c r="S22" s="31">
        <v>2</v>
      </c>
      <c r="T22" s="29">
        <v>67</v>
      </c>
      <c r="U22" s="30">
        <v>49</v>
      </c>
      <c r="V22" s="31">
        <v>18</v>
      </c>
      <c r="W22" s="29">
        <v>2421</v>
      </c>
      <c r="X22" s="30">
        <v>1318</v>
      </c>
      <c r="Y22" s="30">
        <v>1103</v>
      </c>
    </row>
    <row r="23" spans="1:25" x14ac:dyDescent="0.2">
      <c r="A23" s="26" t="s">
        <v>110</v>
      </c>
      <c r="B23" s="29">
        <v>1876</v>
      </c>
      <c r="C23" s="30">
        <v>1160</v>
      </c>
      <c r="D23" s="31">
        <v>716</v>
      </c>
      <c r="E23" s="29">
        <v>7</v>
      </c>
      <c r="F23" s="30">
        <v>7</v>
      </c>
      <c r="G23" s="31">
        <v>0</v>
      </c>
      <c r="H23" s="29">
        <v>226</v>
      </c>
      <c r="I23" s="30">
        <v>174</v>
      </c>
      <c r="J23" s="31">
        <v>52</v>
      </c>
      <c r="K23" s="29">
        <v>1643</v>
      </c>
      <c r="L23" s="30">
        <v>979</v>
      </c>
      <c r="M23" s="32">
        <v>664</v>
      </c>
      <c r="N23" s="33">
        <v>3800</v>
      </c>
      <c r="O23" s="30">
        <v>2167</v>
      </c>
      <c r="P23" s="31">
        <v>1633</v>
      </c>
      <c r="Q23" s="29">
        <v>7</v>
      </c>
      <c r="R23" s="30">
        <v>7</v>
      </c>
      <c r="S23" s="31">
        <v>0</v>
      </c>
      <c r="T23" s="29">
        <v>300</v>
      </c>
      <c r="U23" s="30">
        <v>206</v>
      </c>
      <c r="V23" s="31">
        <v>94</v>
      </c>
      <c r="W23" s="29">
        <v>3493</v>
      </c>
      <c r="X23" s="30">
        <v>1954</v>
      </c>
      <c r="Y23" s="30">
        <v>1539</v>
      </c>
    </row>
    <row r="24" spans="1:25" x14ac:dyDescent="0.2">
      <c r="A24" s="26" t="s">
        <v>111</v>
      </c>
      <c r="B24" s="29">
        <v>2099</v>
      </c>
      <c r="C24" s="30">
        <v>1280</v>
      </c>
      <c r="D24" s="31">
        <v>819</v>
      </c>
      <c r="E24" s="29">
        <v>0</v>
      </c>
      <c r="F24" s="30">
        <v>0</v>
      </c>
      <c r="G24" s="31">
        <v>0</v>
      </c>
      <c r="H24" s="29">
        <v>99</v>
      </c>
      <c r="I24" s="30">
        <v>73</v>
      </c>
      <c r="J24" s="31">
        <v>26</v>
      </c>
      <c r="K24" s="29">
        <v>2000</v>
      </c>
      <c r="L24" s="30">
        <v>1207</v>
      </c>
      <c r="M24" s="32">
        <v>793</v>
      </c>
      <c r="N24" s="33">
        <v>4801</v>
      </c>
      <c r="O24" s="30">
        <v>2605</v>
      </c>
      <c r="P24" s="31">
        <v>2196</v>
      </c>
      <c r="Q24" s="29">
        <v>0</v>
      </c>
      <c r="R24" s="30">
        <v>0</v>
      </c>
      <c r="S24" s="31">
        <v>0</v>
      </c>
      <c r="T24" s="29">
        <v>139</v>
      </c>
      <c r="U24" s="30">
        <v>92</v>
      </c>
      <c r="V24" s="31">
        <v>47</v>
      </c>
      <c r="W24" s="29">
        <v>4662</v>
      </c>
      <c r="X24" s="30">
        <v>2513</v>
      </c>
      <c r="Y24" s="30">
        <v>2149</v>
      </c>
    </row>
    <row r="25" spans="1:25" x14ac:dyDescent="0.2">
      <c r="A25" s="26" t="s">
        <v>112</v>
      </c>
      <c r="B25" s="29">
        <v>3</v>
      </c>
      <c r="C25" s="30">
        <v>0</v>
      </c>
      <c r="D25" s="31">
        <v>3</v>
      </c>
      <c r="E25" s="29">
        <v>0</v>
      </c>
      <c r="F25" s="30">
        <v>0</v>
      </c>
      <c r="G25" s="31">
        <v>0</v>
      </c>
      <c r="H25" s="29">
        <v>0</v>
      </c>
      <c r="I25" s="30">
        <v>0</v>
      </c>
      <c r="J25" s="31">
        <v>0</v>
      </c>
      <c r="K25" s="29">
        <v>3</v>
      </c>
      <c r="L25" s="30">
        <v>0</v>
      </c>
      <c r="M25" s="32">
        <v>3</v>
      </c>
      <c r="N25" s="33">
        <v>11</v>
      </c>
      <c r="O25" s="30">
        <v>3</v>
      </c>
      <c r="P25" s="31">
        <v>8</v>
      </c>
      <c r="Q25" s="29">
        <v>0</v>
      </c>
      <c r="R25" s="30">
        <v>0</v>
      </c>
      <c r="S25" s="31">
        <v>0</v>
      </c>
      <c r="T25" s="29">
        <v>1</v>
      </c>
      <c r="U25" s="30">
        <v>0</v>
      </c>
      <c r="V25" s="31">
        <v>1</v>
      </c>
      <c r="W25" s="29">
        <v>10</v>
      </c>
      <c r="X25" s="30">
        <v>3</v>
      </c>
      <c r="Y25" s="30">
        <v>7</v>
      </c>
    </row>
    <row r="26" spans="1:25" x14ac:dyDescent="0.2">
      <c r="A26" s="26" t="s">
        <v>113</v>
      </c>
      <c r="B26" s="29">
        <v>80</v>
      </c>
      <c r="C26" s="30">
        <v>40</v>
      </c>
      <c r="D26" s="31">
        <v>40</v>
      </c>
      <c r="E26" s="29">
        <v>0</v>
      </c>
      <c r="F26" s="30">
        <v>0</v>
      </c>
      <c r="G26" s="31">
        <v>0</v>
      </c>
      <c r="H26" s="29">
        <v>28</v>
      </c>
      <c r="I26" s="30">
        <v>16</v>
      </c>
      <c r="J26" s="31">
        <v>12</v>
      </c>
      <c r="K26" s="29">
        <v>52</v>
      </c>
      <c r="L26" s="30">
        <v>24</v>
      </c>
      <c r="M26" s="32">
        <v>28</v>
      </c>
      <c r="N26" s="33">
        <v>259</v>
      </c>
      <c r="O26" s="30">
        <v>121</v>
      </c>
      <c r="P26" s="31">
        <v>138</v>
      </c>
      <c r="Q26" s="29">
        <v>0</v>
      </c>
      <c r="R26" s="30">
        <v>0</v>
      </c>
      <c r="S26" s="31">
        <v>0</v>
      </c>
      <c r="T26" s="29">
        <v>55</v>
      </c>
      <c r="U26" s="30">
        <v>28</v>
      </c>
      <c r="V26" s="31">
        <v>27</v>
      </c>
      <c r="W26" s="29">
        <v>204</v>
      </c>
      <c r="X26" s="30">
        <v>93</v>
      </c>
      <c r="Y26" s="30">
        <v>111</v>
      </c>
    </row>
    <row r="27" spans="1:25" x14ac:dyDescent="0.2">
      <c r="A27" s="26" t="s">
        <v>114</v>
      </c>
      <c r="B27" s="29">
        <v>99</v>
      </c>
      <c r="C27" s="30">
        <v>44</v>
      </c>
      <c r="D27" s="31">
        <v>55</v>
      </c>
      <c r="E27" s="29">
        <v>0</v>
      </c>
      <c r="F27" s="30">
        <v>0</v>
      </c>
      <c r="G27" s="31">
        <v>0</v>
      </c>
      <c r="H27" s="29">
        <v>11</v>
      </c>
      <c r="I27" s="30">
        <v>6</v>
      </c>
      <c r="J27" s="31">
        <v>5</v>
      </c>
      <c r="K27" s="29">
        <v>88</v>
      </c>
      <c r="L27" s="30">
        <v>38</v>
      </c>
      <c r="M27" s="32">
        <v>50</v>
      </c>
      <c r="N27" s="33">
        <v>265</v>
      </c>
      <c r="O27" s="30">
        <v>133</v>
      </c>
      <c r="P27" s="31">
        <v>132</v>
      </c>
      <c r="Q27" s="29">
        <v>0</v>
      </c>
      <c r="R27" s="30">
        <v>0</v>
      </c>
      <c r="S27" s="31">
        <v>0</v>
      </c>
      <c r="T27" s="29">
        <v>22</v>
      </c>
      <c r="U27" s="30">
        <v>12</v>
      </c>
      <c r="V27" s="31">
        <v>10</v>
      </c>
      <c r="W27" s="29">
        <v>243</v>
      </c>
      <c r="X27" s="30">
        <v>121</v>
      </c>
      <c r="Y27" s="30">
        <v>122</v>
      </c>
    </row>
    <row r="28" spans="1:25" x14ac:dyDescent="0.2">
      <c r="A28" s="26" t="s">
        <v>115</v>
      </c>
      <c r="B28" s="29">
        <v>8</v>
      </c>
      <c r="C28" s="30">
        <v>6</v>
      </c>
      <c r="D28" s="31">
        <v>2</v>
      </c>
      <c r="E28" s="29">
        <v>0</v>
      </c>
      <c r="F28" s="30">
        <v>0</v>
      </c>
      <c r="G28" s="31">
        <v>0</v>
      </c>
      <c r="H28" s="29">
        <v>2</v>
      </c>
      <c r="I28" s="30">
        <v>2</v>
      </c>
      <c r="J28" s="31">
        <v>0</v>
      </c>
      <c r="K28" s="29">
        <v>6</v>
      </c>
      <c r="L28" s="30">
        <v>4</v>
      </c>
      <c r="M28" s="32">
        <v>2</v>
      </c>
      <c r="N28" s="33">
        <v>22</v>
      </c>
      <c r="O28" s="30">
        <v>13</v>
      </c>
      <c r="P28" s="31">
        <v>9</v>
      </c>
      <c r="Q28" s="29">
        <v>0</v>
      </c>
      <c r="R28" s="30">
        <v>0</v>
      </c>
      <c r="S28" s="31">
        <v>0</v>
      </c>
      <c r="T28" s="29">
        <v>8</v>
      </c>
      <c r="U28" s="30">
        <v>7</v>
      </c>
      <c r="V28" s="31">
        <v>1</v>
      </c>
      <c r="W28" s="29">
        <v>14</v>
      </c>
      <c r="X28" s="30">
        <v>6</v>
      </c>
      <c r="Y28" s="30">
        <v>8</v>
      </c>
    </row>
    <row r="29" spans="1:25" x14ac:dyDescent="0.2">
      <c r="A29" s="26" t="s">
        <v>116</v>
      </c>
      <c r="B29" s="29">
        <v>7</v>
      </c>
      <c r="C29" s="30">
        <v>4</v>
      </c>
      <c r="D29" s="31">
        <v>3</v>
      </c>
      <c r="E29" s="29">
        <v>0</v>
      </c>
      <c r="F29" s="30">
        <v>0</v>
      </c>
      <c r="G29" s="31">
        <v>0</v>
      </c>
      <c r="H29" s="29">
        <v>2</v>
      </c>
      <c r="I29" s="30">
        <v>1</v>
      </c>
      <c r="J29" s="31">
        <v>1</v>
      </c>
      <c r="K29" s="29">
        <v>5</v>
      </c>
      <c r="L29" s="30">
        <v>3</v>
      </c>
      <c r="M29" s="32">
        <v>2</v>
      </c>
      <c r="N29" s="33">
        <v>15</v>
      </c>
      <c r="O29" s="30">
        <v>5</v>
      </c>
      <c r="P29" s="31">
        <v>10</v>
      </c>
      <c r="Q29" s="29">
        <v>0</v>
      </c>
      <c r="R29" s="30">
        <v>0</v>
      </c>
      <c r="S29" s="31">
        <v>0</v>
      </c>
      <c r="T29" s="29">
        <v>5</v>
      </c>
      <c r="U29" s="30">
        <v>1</v>
      </c>
      <c r="V29" s="31">
        <v>4</v>
      </c>
      <c r="W29" s="29">
        <v>10</v>
      </c>
      <c r="X29" s="30">
        <v>4</v>
      </c>
      <c r="Y29" s="30">
        <v>6</v>
      </c>
    </row>
    <row r="30" spans="1:25" x14ac:dyDescent="0.2">
      <c r="A30" s="48" t="s">
        <v>117</v>
      </c>
      <c r="B30" s="59">
        <v>7</v>
      </c>
      <c r="C30" s="60">
        <v>4</v>
      </c>
      <c r="D30" s="61">
        <v>3</v>
      </c>
      <c r="E30" s="59">
        <v>0</v>
      </c>
      <c r="F30" s="60">
        <v>0</v>
      </c>
      <c r="G30" s="61">
        <v>0</v>
      </c>
      <c r="H30" s="59">
        <v>0</v>
      </c>
      <c r="I30" s="60">
        <v>0</v>
      </c>
      <c r="J30" s="61">
        <v>0</v>
      </c>
      <c r="K30" s="59">
        <v>7</v>
      </c>
      <c r="L30" s="60">
        <v>4</v>
      </c>
      <c r="M30" s="62">
        <v>3</v>
      </c>
      <c r="N30" s="63">
        <v>19</v>
      </c>
      <c r="O30" s="60">
        <v>5</v>
      </c>
      <c r="P30" s="61">
        <v>14</v>
      </c>
      <c r="Q30" s="59">
        <v>0</v>
      </c>
      <c r="R30" s="60">
        <v>0</v>
      </c>
      <c r="S30" s="61">
        <v>0</v>
      </c>
      <c r="T30" s="59">
        <v>0</v>
      </c>
      <c r="U30" s="60">
        <v>0</v>
      </c>
      <c r="V30" s="61">
        <v>0</v>
      </c>
      <c r="W30" s="59">
        <v>19</v>
      </c>
      <c r="X30" s="60">
        <v>5</v>
      </c>
      <c r="Y30" s="60">
        <v>14</v>
      </c>
    </row>
    <row r="31" spans="1:25" ht="10.5"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4" spans="1:25" ht="15.75" customHeight="1" x14ac:dyDescent="0.2">
      <c r="A34" s="91"/>
      <c r="B34" s="91"/>
      <c r="C34" s="91"/>
      <c r="D34" s="91"/>
      <c r="E34" s="91"/>
      <c r="F34" s="91"/>
      <c r="G34" s="91"/>
      <c r="H34" s="91"/>
      <c r="I34" s="91"/>
      <c r="J34" s="91"/>
      <c r="K34" s="91"/>
      <c r="L34" s="91"/>
      <c r="M34" s="91"/>
      <c r="N34" s="91"/>
      <c r="O34" s="91"/>
      <c r="P34" s="34"/>
      <c r="Q34" s="34"/>
      <c r="R34" s="34"/>
      <c r="S34" s="34"/>
      <c r="T34" s="34"/>
      <c r="U34" s="34"/>
      <c r="V34" s="34"/>
      <c r="W34" s="34"/>
      <c r="X34" s="34"/>
      <c r="Y34" s="34"/>
    </row>
    <row r="35" spans="1:25" s="50" customFormat="1" ht="18" customHeight="1" x14ac:dyDescent="0.2">
      <c r="A35" s="104" t="s">
        <v>63</v>
      </c>
      <c r="B35" s="80"/>
      <c r="C35" s="80"/>
      <c r="D35" s="80"/>
      <c r="E35" s="80"/>
      <c r="F35" s="80"/>
      <c r="G35" s="80"/>
      <c r="H35" s="80"/>
      <c r="I35" s="80"/>
      <c r="J35" s="80"/>
      <c r="K35" s="80"/>
      <c r="L35" s="80"/>
      <c r="M35" s="80"/>
    </row>
    <row r="36" spans="1:25" s="34" customFormat="1" ht="18" customHeight="1" x14ac:dyDescent="0.2">
      <c r="A36" s="83" t="s">
        <v>95</v>
      </c>
      <c r="B36" s="85" t="s">
        <v>76</v>
      </c>
      <c r="C36" s="85"/>
      <c r="D36" s="85"/>
      <c r="E36" s="85"/>
      <c r="F36" s="85"/>
      <c r="G36" s="85"/>
      <c r="H36" s="85"/>
      <c r="I36" s="85"/>
      <c r="J36" s="85"/>
      <c r="K36" s="85"/>
      <c r="L36" s="85"/>
      <c r="M36" s="85"/>
      <c r="N36" s="86" t="s">
        <v>77</v>
      </c>
      <c r="O36" s="85"/>
      <c r="P36" s="85"/>
      <c r="Q36" s="85"/>
      <c r="R36" s="85"/>
      <c r="S36" s="85"/>
      <c r="T36" s="85"/>
      <c r="U36" s="85"/>
      <c r="V36" s="85"/>
      <c r="W36" s="85"/>
      <c r="X36" s="85"/>
      <c r="Y36" s="85"/>
    </row>
    <row r="37" spans="1:25" ht="37.5" customHeight="1" x14ac:dyDescent="0.2">
      <c r="A37" s="84"/>
      <c r="B37" s="85" t="s">
        <v>96</v>
      </c>
      <c r="C37" s="85"/>
      <c r="D37" s="85"/>
      <c r="E37" s="87" t="s">
        <v>23</v>
      </c>
      <c r="F37" s="88"/>
      <c r="G37" s="89"/>
      <c r="H37" s="87" t="s">
        <v>24</v>
      </c>
      <c r="I37" s="88"/>
      <c r="J37" s="89"/>
      <c r="K37" s="87" t="s">
        <v>25</v>
      </c>
      <c r="L37" s="88"/>
      <c r="M37" s="88"/>
      <c r="N37" s="86" t="s">
        <v>96</v>
      </c>
      <c r="O37" s="85"/>
      <c r="P37" s="85"/>
      <c r="Q37" s="87" t="s">
        <v>23</v>
      </c>
      <c r="R37" s="88"/>
      <c r="S37" s="89"/>
      <c r="T37" s="87" t="s">
        <v>24</v>
      </c>
      <c r="U37" s="88"/>
      <c r="V37" s="89"/>
      <c r="W37" s="87" t="s">
        <v>25</v>
      </c>
      <c r="X37" s="88"/>
      <c r="Y37" s="88"/>
    </row>
    <row r="38" spans="1:25" ht="17.100000000000001" customHeight="1" x14ac:dyDescent="0.2">
      <c r="A38" s="84"/>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10632</v>
      </c>
      <c r="C40" s="14">
        <v>6030</v>
      </c>
      <c r="D40" s="15">
        <v>4602</v>
      </c>
      <c r="E40" s="10">
        <v>30</v>
      </c>
      <c r="F40" s="14">
        <v>25</v>
      </c>
      <c r="G40" s="15">
        <v>5</v>
      </c>
      <c r="H40" s="10">
        <v>1080</v>
      </c>
      <c r="I40" s="14">
        <v>685</v>
      </c>
      <c r="J40" s="15">
        <v>395</v>
      </c>
      <c r="K40" s="10">
        <v>9522</v>
      </c>
      <c r="L40" s="14">
        <v>5320</v>
      </c>
      <c r="M40" s="20">
        <v>4202</v>
      </c>
      <c r="N40" s="23">
        <v>28195</v>
      </c>
      <c r="O40" s="14">
        <v>14542</v>
      </c>
      <c r="P40" s="15">
        <v>13653</v>
      </c>
      <c r="Q40" s="10">
        <v>30</v>
      </c>
      <c r="R40" s="14">
        <v>25</v>
      </c>
      <c r="S40" s="15">
        <v>5</v>
      </c>
      <c r="T40" s="10">
        <v>2286</v>
      </c>
      <c r="U40" s="14">
        <v>1268</v>
      </c>
      <c r="V40" s="15">
        <v>1018</v>
      </c>
      <c r="W40" s="10">
        <v>25879</v>
      </c>
      <c r="X40" s="14">
        <v>13249</v>
      </c>
      <c r="Y40" s="14">
        <v>12630</v>
      </c>
    </row>
    <row r="41" spans="1:25" x14ac:dyDescent="0.2">
      <c r="A41" s="26" t="s">
        <v>125</v>
      </c>
      <c r="B41" s="29">
        <v>477</v>
      </c>
      <c r="C41" s="30">
        <v>218</v>
      </c>
      <c r="D41" s="31">
        <v>259</v>
      </c>
      <c r="E41" s="29">
        <v>0</v>
      </c>
      <c r="F41" s="30">
        <v>0</v>
      </c>
      <c r="G41" s="31">
        <v>0</v>
      </c>
      <c r="H41" s="29">
        <v>25</v>
      </c>
      <c r="I41" s="30">
        <v>10</v>
      </c>
      <c r="J41" s="31">
        <v>15</v>
      </c>
      <c r="K41" s="29">
        <v>452</v>
      </c>
      <c r="L41" s="30">
        <v>208</v>
      </c>
      <c r="M41" s="32">
        <v>244</v>
      </c>
      <c r="N41" s="33">
        <v>1388</v>
      </c>
      <c r="O41" s="30">
        <v>646</v>
      </c>
      <c r="P41" s="31">
        <v>742</v>
      </c>
      <c r="Q41" s="29">
        <v>0</v>
      </c>
      <c r="R41" s="30">
        <v>0</v>
      </c>
      <c r="S41" s="31">
        <v>0</v>
      </c>
      <c r="T41" s="29">
        <v>62</v>
      </c>
      <c r="U41" s="30">
        <v>24</v>
      </c>
      <c r="V41" s="31">
        <v>38</v>
      </c>
      <c r="W41" s="29">
        <v>1326</v>
      </c>
      <c r="X41" s="30">
        <v>622</v>
      </c>
      <c r="Y41" s="30">
        <v>704</v>
      </c>
    </row>
    <row r="42" spans="1:25" x14ac:dyDescent="0.2">
      <c r="A42" s="26" t="s">
        <v>126</v>
      </c>
      <c r="B42" s="29">
        <v>479</v>
      </c>
      <c r="C42" s="30">
        <v>213</v>
      </c>
      <c r="D42" s="31">
        <v>266</v>
      </c>
      <c r="E42" s="29">
        <v>6</v>
      </c>
      <c r="F42" s="30">
        <v>4</v>
      </c>
      <c r="G42" s="31">
        <v>2</v>
      </c>
      <c r="H42" s="29">
        <v>65</v>
      </c>
      <c r="I42" s="30">
        <v>28</v>
      </c>
      <c r="J42" s="31">
        <v>37</v>
      </c>
      <c r="K42" s="29">
        <v>408</v>
      </c>
      <c r="L42" s="30">
        <v>181</v>
      </c>
      <c r="M42" s="32">
        <v>227</v>
      </c>
      <c r="N42" s="33">
        <v>1289</v>
      </c>
      <c r="O42" s="30">
        <v>603</v>
      </c>
      <c r="P42" s="31">
        <v>686</v>
      </c>
      <c r="Q42" s="29">
        <v>6</v>
      </c>
      <c r="R42" s="30">
        <v>4</v>
      </c>
      <c r="S42" s="31">
        <v>2</v>
      </c>
      <c r="T42" s="29">
        <v>122</v>
      </c>
      <c r="U42" s="30">
        <v>56</v>
      </c>
      <c r="V42" s="31">
        <v>66</v>
      </c>
      <c r="W42" s="29">
        <v>1161</v>
      </c>
      <c r="X42" s="30">
        <v>543</v>
      </c>
      <c r="Y42" s="30">
        <v>618</v>
      </c>
    </row>
    <row r="43" spans="1:25" x14ac:dyDescent="0.2">
      <c r="A43" s="26" t="s">
        <v>127</v>
      </c>
      <c r="B43" s="29">
        <v>1589</v>
      </c>
      <c r="C43" s="30">
        <v>921</v>
      </c>
      <c r="D43" s="31">
        <v>668</v>
      </c>
      <c r="E43" s="29">
        <v>7</v>
      </c>
      <c r="F43" s="30">
        <v>7</v>
      </c>
      <c r="G43" s="31">
        <v>0</v>
      </c>
      <c r="H43" s="29">
        <v>99</v>
      </c>
      <c r="I43" s="30">
        <v>61</v>
      </c>
      <c r="J43" s="31">
        <v>38</v>
      </c>
      <c r="K43" s="29">
        <v>1483</v>
      </c>
      <c r="L43" s="30">
        <v>853</v>
      </c>
      <c r="M43" s="32">
        <v>630</v>
      </c>
      <c r="N43" s="33">
        <v>5209</v>
      </c>
      <c r="O43" s="30">
        <v>2633</v>
      </c>
      <c r="P43" s="31">
        <v>2576</v>
      </c>
      <c r="Q43" s="29">
        <v>7</v>
      </c>
      <c r="R43" s="30">
        <v>7</v>
      </c>
      <c r="S43" s="31">
        <v>0</v>
      </c>
      <c r="T43" s="29">
        <v>287</v>
      </c>
      <c r="U43" s="30">
        <v>159</v>
      </c>
      <c r="V43" s="31">
        <v>128</v>
      </c>
      <c r="W43" s="29">
        <v>4915</v>
      </c>
      <c r="X43" s="30">
        <v>2467</v>
      </c>
      <c r="Y43" s="30">
        <v>2448</v>
      </c>
    </row>
    <row r="44" spans="1:25" x14ac:dyDescent="0.2">
      <c r="A44" s="26" t="s">
        <v>128</v>
      </c>
      <c r="B44" s="29">
        <v>749</v>
      </c>
      <c r="C44" s="30">
        <v>320</v>
      </c>
      <c r="D44" s="31">
        <v>429</v>
      </c>
      <c r="E44" s="29">
        <v>4</v>
      </c>
      <c r="F44" s="30">
        <v>4</v>
      </c>
      <c r="G44" s="31">
        <v>0</v>
      </c>
      <c r="H44" s="29">
        <v>179</v>
      </c>
      <c r="I44" s="30">
        <v>96</v>
      </c>
      <c r="J44" s="31">
        <v>83</v>
      </c>
      <c r="K44" s="29">
        <v>566</v>
      </c>
      <c r="L44" s="30">
        <v>220</v>
      </c>
      <c r="M44" s="32">
        <v>346</v>
      </c>
      <c r="N44" s="33">
        <v>2406</v>
      </c>
      <c r="O44" s="30">
        <v>1143</v>
      </c>
      <c r="P44" s="31">
        <v>1263</v>
      </c>
      <c r="Q44" s="29">
        <v>4</v>
      </c>
      <c r="R44" s="30">
        <v>4</v>
      </c>
      <c r="S44" s="31">
        <v>0</v>
      </c>
      <c r="T44" s="29">
        <v>503</v>
      </c>
      <c r="U44" s="30">
        <v>253</v>
      </c>
      <c r="V44" s="31">
        <v>250</v>
      </c>
      <c r="W44" s="29">
        <v>1899</v>
      </c>
      <c r="X44" s="30">
        <v>886</v>
      </c>
      <c r="Y44" s="30">
        <v>1013</v>
      </c>
    </row>
    <row r="45" spans="1:25" x14ac:dyDescent="0.2">
      <c r="A45" s="26" t="s">
        <v>129</v>
      </c>
      <c r="B45" s="29">
        <v>67</v>
      </c>
      <c r="C45" s="30">
        <v>30</v>
      </c>
      <c r="D45" s="31">
        <v>37</v>
      </c>
      <c r="E45" s="29">
        <v>0</v>
      </c>
      <c r="F45" s="30">
        <v>0</v>
      </c>
      <c r="G45" s="31">
        <v>0</v>
      </c>
      <c r="H45" s="29">
        <v>10</v>
      </c>
      <c r="I45" s="30">
        <v>4</v>
      </c>
      <c r="J45" s="31">
        <v>6</v>
      </c>
      <c r="K45" s="29">
        <v>57</v>
      </c>
      <c r="L45" s="30">
        <v>26</v>
      </c>
      <c r="M45" s="32">
        <v>31</v>
      </c>
      <c r="N45" s="33">
        <v>187</v>
      </c>
      <c r="O45" s="30">
        <v>83</v>
      </c>
      <c r="P45" s="31">
        <v>104</v>
      </c>
      <c r="Q45" s="29">
        <v>0</v>
      </c>
      <c r="R45" s="30">
        <v>0</v>
      </c>
      <c r="S45" s="31">
        <v>0</v>
      </c>
      <c r="T45" s="29">
        <v>25</v>
      </c>
      <c r="U45" s="30">
        <v>10</v>
      </c>
      <c r="V45" s="31">
        <v>15</v>
      </c>
      <c r="W45" s="29">
        <v>162</v>
      </c>
      <c r="X45" s="30">
        <v>73</v>
      </c>
      <c r="Y45" s="30">
        <v>89</v>
      </c>
    </row>
    <row r="46" spans="1:25" x14ac:dyDescent="0.2">
      <c r="A46" s="26" t="s">
        <v>130</v>
      </c>
      <c r="B46" s="29">
        <v>460</v>
      </c>
      <c r="C46" s="30">
        <v>234</v>
      </c>
      <c r="D46" s="31">
        <v>226</v>
      </c>
      <c r="E46" s="29">
        <v>2</v>
      </c>
      <c r="F46" s="30">
        <v>1</v>
      </c>
      <c r="G46" s="31">
        <v>1</v>
      </c>
      <c r="H46" s="29">
        <v>134</v>
      </c>
      <c r="I46" s="30">
        <v>78</v>
      </c>
      <c r="J46" s="31">
        <v>56</v>
      </c>
      <c r="K46" s="29">
        <v>324</v>
      </c>
      <c r="L46" s="30">
        <v>155</v>
      </c>
      <c r="M46" s="32">
        <v>169</v>
      </c>
      <c r="N46" s="33">
        <v>1515</v>
      </c>
      <c r="O46" s="30">
        <v>729</v>
      </c>
      <c r="P46" s="31">
        <v>786</v>
      </c>
      <c r="Q46" s="29">
        <v>2</v>
      </c>
      <c r="R46" s="30">
        <v>1</v>
      </c>
      <c r="S46" s="31">
        <v>1</v>
      </c>
      <c r="T46" s="29">
        <v>368</v>
      </c>
      <c r="U46" s="30">
        <v>191</v>
      </c>
      <c r="V46" s="31">
        <v>177</v>
      </c>
      <c r="W46" s="29">
        <v>1145</v>
      </c>
      <c r="X46" s="30">
        <v>537</v>
      </c>
      <c r="Y46" s="30">
        <v>608</v>
      </c>
    </row>
    <row r="47" spans="1:25" x14ac:dyDescent="0.2">
      <c r="A47" s="26" t="s">
        <v>102</v>
      </c>
      <c r="B47" s="29">
        <v>467</v>
      </c>
      <c r="C47" s="30">
        <v>285</v>
      </c>
      <c r="D47" s="31">
        <v>182</v>
      </c>
      <c r="E47" s="29">
        <v>0</v>
      </c>
      <c r="F47" s="30">
        <v>0</v>
      </c>
      <c r="G47" s="31">
        <v>0</v>
      </c>
      <c r="H47" s="29">
        <v>18</v>
      </c>
      <c r="I47" s="30">
        <v>13</v>
      </c>
      <c r="J47" s="31">
        <v>5</v>
      </c>
      <c r="K47" s="29">
        <v>449</v>
      </c>
      <c r="L47" s="30">
        <v>272</v>
      </c>
      <c r="M47" s="32">
        <v>177</v>
      </c>
      <c r="N47" s="33">
        <v>1265</v>
      </c>
      <c r="O47" s="30">
        <v>656</v>
      </c>
      <c r="P47" s="31">
        <v>609</v>
      </c>
      <c r="Q47" s="29">
        <v>0</v>
      </c>
      <c r="R47" s="30">
        <v>0</v>
      </c>
      <c r="S47" s="31">
        <v>0</v>
      </c>
      <c r="T47" s="29">
        <v>31</v>
      </c>
      <c r="U47" s="30">
        <v>20</v>
      </c>
      <c r="V47" s="31">
        <v>11</v>
      </c>
      <c r="W47" s="29">
        <v>1234</v>
      </c>
      <c r="X47" s="30">
        <v>636</v>
      </c>
      <c r="Y47" s="30">
        <v>598</v>
      </c>
    </row>
    <row r="48" spans="1:25" x14ac:dyDescent="0.2">
      <c r="A48" s="26" t="s">
        <v>103</v>
      </c>
      <c r="B48" s="29">
        <v>367</v>
      </c>
      <c r="C48" s="30">
        <v>228</v>
      </c>
      <c r="D48" s="31">
        <v>139</v>
      </c>
      <c r="E48" s="29">
        <v>1</v>
      </c>
      <c r="F48" s="30">
        <v>1</v>
      </c>
      <c r="G48" s="31">
        <v>0</v>
      </c>
      <c r="H48" s="29">
        <v>31</v>
      </c>
      <c r="I48" s="30">
        <v>21</v>
      </c>
      <c r="J48" s="31">
        <v>10</v>
      </c>
      <c r="K48" s="29">
        <v>335</v>
      </c>
      <c r="L48" s="30">
        <v>206</v>
      </c>
      <c r="M48" s="32">
        <v>129</v>
      </c>
      <c r="N48" s="33">
        <v>1194</v>
      </c>
      <c r="O48" s="30">
        <v>599</v>
      </c>
      <c r="P48" s="31">
        <v>595</v>
      </c>
      <c r="Q48" s="29">
        <v>1</v>
      </c>
      <c r="R48" s="30">
        <v>1</v>
      </c>
      <c r="S48" s="31">
        <v>0</v>
      </c>
      <c r="T48" s="29">
        <v>68</v>
      </c>
      <c r="U48" s="30">
        <v>36</v>
      </c>
      <c r="V48" s="31">
        <v>32</v>
      </c>
      <c r="W48" s="29">
        <v>1125</v>
      </c>
      <c r="X48" s="30">
        <v>562</v>
      </c>
      <c r="Y48" s="30">
        <v>563</v>
      </c>
    </row>
    <row r="49" spans="1:25" x14ac:dyDescent="0.2">
      <c r="A49" s="26" t="s">
        <v>104</v>
      </c>
      <c r="B49" s="29">
        <v>189</v>
      </c>
      <c r="C49" s="30">
        <v>118</v>
      </c>
      <c r="D49" s="31">
        <v>71</v>
      </c>
      <c r="E49" s="29">
        <v>0</v>
      </c>
      <c r="F49" s="30">
        <v>0</v>
      </c>
      <c r="G49" s="31">
        <v>0</v>
      </c>
      <c r="H49" s="29">
        <v>66</v>
      </c>
      <c r="I49" s="30">
        <v>44</v>
      </c>
      <c r="J49" s="31">
        <v>22</v>
      </c>
      <c r="K49" s="29">
        <v>123</v>
      </c>
      <c r="L49" s="30">
        <v>74</v>
      </c>
      <c r="M49" s="32">
        <v>49</v>
      </c>
      <c r="N49" s="33">
        <v>561</v>
      </c>
      <c r="O49" s="30">
        <v>269</v>
      </c>
      <c r="P49" s="31">
        <v>292</v>
      </c>
      <c r="Q49" s="29">
        <v>0</v>
      </c>
      <c r="R49" s="30">
        <v>0</v>
      </c>
      <c r="S49" s="31">
        <v>0</v>
      </c>
      <c r="T49" s="29">
        <v>156</v>
      </c>
      <c r="U49" s="30">
        <v>88</v>
      </c>
      <c r="V49" s="31">
        <v>68</v>
      </c>
      <c r="W49" s="29">
        <v>405</v>
      </c>
      <c r="X49" s="30">
        <v>181</v>
      </c>
      <c r="Y49" s="30">
        <v>224</v>
      </c>
    </row>
    <row r="50" spans="1:25" x14ac:dyDescent="0.2">
      <c r="A50" s="26" t="s">
        <v>105</v>
      </c>
      <c r="B50" s="29">
        <v>70</v>
      </c>
      <c r="C50" s="30">
        <v>30</v>
      </c>
      <c r="D50" s="31">
        <v>40</v>
      </c>
      <c r="E50" s="29">
        <v>0</v>
      </c>
      <c r="F50" s="30">
        <v>0</v>
      </c>
      <c r="G50" s="31">
        <v>0</v>
      </c>
      <c r="H50" s="29">
        <v>0</v>
      </c>
      <c r="I50" s="30">
        <v>0</v>
      </c>
      <c r="J50" s="31">
        <v>0</v>
      </c>
      <c r="K50" s="29">
        <v>70</v>
      </c>
      <c r="L50" s="30">
        <v>30</v>
      </c>
      <c r="M50" s="32">
        <v>40</v>
      </c>
      <c r="N50" s="33">
        <v>196</v>
      </c>
      <c r="O50" s="30">
        <v>92</v>
      </c>
      <c r="P50" s="31">
        <v>104</v>
      </c>
      <c r="Q50" s="29">
        <v>0</v>
      </c>
      <c r="R50" s="30">
        <v>0</v>
      </c>
      <c r="S50" s="31">
        <v>0</v>
      </c>
      <c r="T50" s="29">
        <v>0</v>
      </c>
      <c r="U50" s="30">
        <v>0</v>
      </c>
      <c r="V50" s="31">
        <v>0</v>
      </c>
      <c r="W50" s="29">
        <v>196</v>
      </c>
      <c r="X50" s="30">
        <v>92</v>
      </c>
      <c r="Y50" s="30">
        <v>104</v>
      </c>
    </row>
    <row r="51" spans="1:25" x14ac:dyDescent="0.2">
      <c r="A51" s="26" t="s">
        <v>106</v>
      </c>
      <c r="B51" s="29">
        <v>302</v>
      </c>
      <c r="C51" s="30">
        <v>185</v>
      </c>
      <c r="D51" s="31">
        <v>117</v>
      </c>
      <c r="E51" s="29">
        <v>0</v>
      </c>
      <c r="F51" s="30">
        <v>0</v>
      </c>
      <c r="G51" s="31">
        <v>0</v>
      </c>
      <c r="H51" s="29">
        <v>6</v>
      </c>
      <c r="I51" s="30">
        <v>2</v>
      </c>
      <c r="J51" s="31">
        <v>4</v>
      </c>
      <c r="K51" s="29">
        <v>296</v>
      </c>
      <c r="L51" s="30">
        <v>183</v>
      </c>
      <c r="M51" s="32">
        <v>113</v>
      </c>
      <c r="N51" s="33">
        <v>893</v>
      </c>
      <c r="O51" s="30">
        <v>444</v>
      </c>
      <c r="P51" s="31">
        <v>449</v>
      </c>
      <c r="Q51" s="29">
        <v>0</v>
      </c>
      <c r="R51" s="30">
        <v>0</v>
      </c>
      <c r="S51" s="31">
        <v>0</v>
      </c>
      <c r="T51" s="29">
        <v>14</v>
      </c>
      <c r="U51" s="30">
        <v>6</v>
      </c>
      <c r="V51" s="31">
        <v>8</v>
      </c>
      <c r="W51" s="29">
        <v>879</v>
      </c>
      <c r="X51" s="30">
        <v>438</v>
      </c>
      <c r="Y51" s="30">
        <v>441</v>
      </c>
    </row>
    <row r="52" spans="1:25" x14ac:dyDescent="0.2">
      <c r="A52" s="26" t="s">
        <v>107</v>
      </c>
      <c r="B52" s="29">
        <v>45</v>
      </c>
      <c r="C52" s="30">
        <v>21</v>
      </c>
      <c r="D52" s="31">
        <v>24</v>
      </c>
      <c r="E52" s="29">
        <v>0</v>
      </c>
      <c r="F52" s="30">
        <v>0</v>
      </c>
      <c r="G52" s="31">
        <v>0</v>
      </c>
      <c r="H52" s="29">
        <v>20</v>
      </c>
      <c r="I52" s="30">
        <v>10</v>
      </c>
      <c r="J52" s="31">
        <v>10</v>
      </c>
      <c r="K52" s="29">
        <v>25</v>
      </c>
      <c r="L52" s="30">
        <v>11</v>
      </c>
      <c r="M52" s="32">
        <v>14</v>
      </c>
      <c r="N52" s="33">
        <v>122</v>
      </c>
      <c r="O52" s="30">
        <v>58</v>
      </c>
      <c r="P52" s="31">
        <v>64</v>
      </c>
      <c r="Q52" s="29">
        <v>0</v>
      </c>
      <c r="R52" s="30">
        <v>0</v>
      </c>
      <c r="S52" s="31">
        <v>0</v>
      </c>
      <c r="T52" s="29">
        <v>46</v>
      </c>
      <c r="U52" s="30">
        <v>22</v>
      </c>
      <c r="V52" s="31">
        <v>24</v>
      </c>
      <c r="W52" s="29">
        <v>76</v>
      </c>
      <c r="X52" s="30">
        <v>36</v>
      </c>
      <c r="Y52" s="30">
        <v>40</v>
      </c>
    </row>
    <row r="53" spans="1:25" x14ac:dyDescent="0.2">
      <c r="A53" s="26" t="s">
        <v>108</v>
      </c>
      <c r="B53" s="29">
        <v>55</v>
      </c>
      <c r="C53" s="30">
        <v>34</v>
      </c>
      <c r="D53" s="31">
        <v>21</v>
      </c>
      <c r="E53" s="29">
        <v>0</v>
      </c>
      <c r="F53" s="30">
        <v>0</v>
      </c>
      <c r="G53" s="31">
        <v>0</v>
      </c>
      <c r="H53" s="29">
        <v>6</v>
      </c>
      <c r="I53" s="30">
        <v>5</v>
      </c>
      <c r="J53" s="31">
        <v>1</v>
      </c>
      <c r="K53" s="29">
        <v>49</v>
      </c>
      <c r="L53" s="30">
        <v>29</v>
      </c>
      <c r="M53" s="32">
        <v>20</v>
      </c>
      <c r="N53" s="33">
        <v>124</v>
      </c>
      <c r="O53" s="30">
        <v>73</v>
      </c>
      <c r="P53" s="31">
        <v>51</v>
      </c>
      <c r="Q53" s="29">
        <v>0</v>
      </c>
      <c r="R53" s="30">
        <v>0</v>
      </c>
      <c r="S53" s="31">
        <v>0</v>
      </c>
      <c r="T53" s="29">
        <v>18</v>
      </c>
      <c r="U53" s="30">
        <v>14</v>
      </c>
      <c r="V53" s="31">
        <v>4</v>
      </c>
      <c r="W53" s="29">
        <v>106</v>
      </c>
      <c r="X53" s="30">
        <v>59</v>
      </c>
      <c r="Y53" s="30">
        <v>47</v>
      </c>
    </row>
    <row r="54" spans="1:25" x14ac:dyDescent="0.2">
      <c r="A54" s="26" t="s">
        <v>109</v>
      </c>
      <c r="B54" s="29">
        <v>1087</v>
      </c>
      <c r="C54" s="30">
        <v>639</v>
      </c>
      <c r="D54" s="31">
        <v>448</v>
      </c>
      <c r="E54" s="29">
        <v>3</v>
      </c>
      <c r="F54" s="30">
        <v>1</v>
      </c>
      <c r="G54" s="31">
        <v>2</v>
      </c>
      <c r="H54" s="29">
        <v>64</v>
      </c>
      <c r="I54" s="30">
        <v>49</v>
      </c>
      <c r="J54" s="31">
        <v>15</v>
      </c>
      <c r="K54" s="29">
        <v>1020</v>
      </c>
      <c r="L54" s="30">
        <v>589</v>
      </c>
      <c r="M54" s="32">
        <v>431</v>
      </c>
      <c r="N54" s="33">
        <v>2576</v>
      </c>
      <c r="O54" s="30">
        <v>1419</v>
      </c>
      <c r="P54" s="31">
        <v>1157</v>
      </c>
      <c r="Q54" s="29">
        <v>3</v>
      </c>
      <c r="R54" s="30">
        <v>1</v>
      </c>
      <c r="S54" s="31">
        <v>2</v>
      </c>
      <c r="T54" s="29">
        <v>70</v>
      </c>
      <c r="U54" s="30">
        <v>52</v>
      </c>
      <c r="V54" s="31">
        <v>18</v>
      </c>
      <c r="W54" s="29">
        <v>2503</v>
      </c>
      <c r="X54" s="30">
        <v>1366</v>
      </c>
      <c r="Y54" s="30">
        <v>1137</v>
      </c>
    </row>
    <row r="55" spans="1:25" x14ac:dyDescent="0.2">
      <c r="A55" s="26" t="s">
        <v>110</v>
      </c>
      <c r="B55" s="29">
        <v>1894</v>
      </c>
      <c r="C55" s="30">
        <v>1163</v>
      </c>
      <c r="D55" s="31">
        <v>731</v>
      </c>
      <c r="E55" s="29">
        <v>7</v>
      </c>
      <c r="F55" s="30">
        <v>7</v>
      </c>
      <c r="G55" s="31">
        <v>0</v>
      </c>
      <c r="H55" s="29">
        <v>222</v>
      </c>
      <c r="I55" s="30">
        <v>172</v>
      </c>
      <c r="J55" s="31">
        <v>50</v>
      </c>
      <c r="K55" s="29">
        <v>1665</v>
      </c>
      <c r="L55" s="30">
        <v>984</v>
      </c>
      <c r="M55" s="32">
        <v>681</v>
      </c>
      <c r="N55" s="33">
        <v>3802</v>
      </c>
      <c r="O55" s="30">
        <v>2169</v>
      </c>
      <c r="P55" s="31">
        <v>1633</v>
      </c>
      <c r="Q55" s="29">
        <v>7</v>
      </c>
      <c r="R55" s="30">
        <v>7</v>
      </c>
      <c r="S55" s="31">
        <v>0</v>
      </c>
      <c r="T55" s="29">
        <v>294</v>
      </c>
      <c r="U55" s="30">
        <v>202</v>
      </c>
      <c r="V55" s="31">
        <v>92</v>
      </c>
      <c r="W55" s="29">
        <v>3501</v>
      </c>
      <c r="X55" s="30">
        <v>1960</v>
      </c>
      <c r="Y55" s="30">
        <v>1541</v>
      </c>
    </row>
    <row r="56" spans="1:25" x14ac:dyDescent="0.2">
      <c r="A56" s="26" t="s">
        <v>111</v>
      </c>
      <c r="B56" s="29">
        <v>2128</v>
      </c>
      <c r="C56" s="30">
        <v>1292</v>
      </c>
      <c r="D56" s="31">
        <v>836</v>
      </c>
      <c r="E56" s="29">
        <v>0</v>
      </c>
      <c r="F56" s="30">
        <v>0</v>
      </c>
      <c r="G56" s="31">
        <v>0</v>
      </c>
      <c r="H56" s="29">
        <v>94</v>
      </c>
      <c r="I56" s="30">
        <v>68</v>
      </c>
      <c r="J56" s="31">
        <v>26</v>
      </c>
      <c r="K56" s="29">
        <v>2034</v>
      </c>
      <c r="L56" s="30">
        <v>1224</v>
      </c>
      <c r="M56" s="32">
        <v>810</v>
      </c>
      <c r="N56" s="33">
        <v>4874</v>
      </c>
      <c r="O56" s="30">
        <v>2644</v>
      </c>
      <c r="P56" s="31">
        <v>2230</v>
      </c>
      <c r="Q56" s="29">
        <v>0</v>
      </c>
      <c r="R56" s="30">
        <v>0</v>
      </c>
      <c r="S56" s="31">
        <v>0</v>
      </c>
      <c r="T56" s="29">
        <v>134</v>
      </c>
      <c r="U56" s="30">
        <v>89</v>
      </c>
      <c r="V56" s="31">
        <v>45</v>
      </c>
      <c r="W56" s="29">
        <v>4740</v>
      </c>
      <c r="X56" s="30">
        <v>2555</v>
      </c>
      <c r="Y56" s="30">
        <v>2185</v>
      </c>
    </row>
    <row r="57" spans="1:25" x14ac:dyDescent="0.2">
      <c r="A57" s="26" t="s">
        <v>112</v>
      </c>
      <c r="B57" s="29">
        <v>3</v>
      </c>
      <c r="C57" s="30">
        <v>0</v>
      </c>
      <c r="D57" s="31">
        <v>3</v>
      </c>
      <c r="E57" s="29">
        <v>0</v>
      </c>
      <c r="F57" s="30">
        <v>0</v>
      </c>
      <c r="G57" s="31">
        <v>0</v>
      </c>
      <c r="H57" s="29">
        <v>0</v>
      </c>
      <c r="I57" s="30">
        <v>0</v>
      </c>
      <c r="J57" s="31">
        <v>0</v>
      </c>
      <c r="K57" s="29">
        <v>3</v>
      </c>
      <c r="L57" s="30">
        <v>0</v>
      </c>
      <c r="M57" s="32">
        <v>3</v>
      </c>
      <c r="N57" s="33">
        <v>10</v>
      </c>
      <c r="O57" s="30">
        <v>3</v>
      </c>
      <c r="P57" s="31">
        <v>7</v>
      </c>
      <c r="Q57" s="29">
        <v>0</v>
      </c>
      <c r="R57" s="30">
        <v>0</v>
      </c>
      <c r="S57" s="31">
        <v>0</v>
      </c>
      <c r="T57" s="29">
        <v>0</v>
      </c>
      <c r="U57" s="30">
        <v>0</v>
      </c>
      <c r="V57" s="31">
        <v>0</v>
      </c>
      <c r="W57" s="29">
        <v>10</v>
      </c>
      <c r="X57" s="30">
        <v>3</v>
      </c>
      <c r="Y57" s="30">
        <v>7</v>
      </c>
    </row>
    <row r="58" spans="1:25" x14ac:dyDescent="0.2">
      <c r="A58" s="26" t="s">
        <v>113</v>
      </c>
      <c r="B58" s="29">
        <v>80</v>
      </c>
      <c r="C58" s="30">
        <v>40</v>
      </c>
      <c r="D58" s="31">
        <v>40</v>
      </c>
      <c r="E58" s="29">
        <v>0</v>
      </c>
      <c r="F58" s="30">
        <v>0</v>
      </c>
      <c r="G58" s="31">
        <v>0</v>
      </c>
      <c r="H58" s="29">
        <v>27</v>
      </c>
      <c r="I58" s="30">
        <v>16</v>
      </c>
      <c r="J58" s="31">
        <v>11</v>
      </c>
      <c r="K58" s="29">
        <v>53</v>
      </c>
      <c r="L58" s="30">
        <v>24</v>
      </c>
      <c r="M58" s="32">
        <v>29</v>
      </c>
      <c r="N58" s="33">
        <v>259</v>
      </c>
      <c r="O58" s="30">
        <v>121</v>
      </c>
      <c r="P58" s="31">
        <v>138</v>
      </c>
      <c r="Q58" s="29">
        <v>0</v>
      </c>
      <c r="R58" s="30">
        <v>0</v>
      </c>
      <c r="S58" s="31">
        <v>0</v>
      </c>
      <c r="T58" s="29">
        <v>52</v>
      </c>
      <c r="U58" s="30">
        <v>27</v>
      </c>
      <c r="V58" s="31">
        <v>25</v>
      </c>
      <c r="W58" s="29">
        <v>207</v>
      </c>
      <c r="X58" s="30">
        <v>94</v>
      </c>
      <c r="Y58" s="30">
        <v>113</v>
      </c>
    </row>
    <row r="59" spans="1:25" x14ac:dyDescent="0.2">
      <c r="A59" s="26" t="s">
        <v>114</v>
      </c>
      <c r="B59" s="29">
        <v>101</v>
      </c>
      <c r="C59" s="30">
        <v>45</v>
      </c>
      <c r="D59" s="31">
        <v>56</v>
      </c>
      <c r="E59" s="29">
        <v>0</v>
      </c>
      <c r="F59" s="30">
        <v>0</v>
      </c>
      <c r="G59" s="31">
        <v>0</v>
      </c>
      <c r="H59" s="29">
        <v>10</v>
      </c>
      <c r="I59" s="30">
        <v>5</v>
      </c>
      <c r="J59" s="31">
        <v>5</v>
      </c>
      <c r="K59" s="29">
        <v>91</v>
      </c>
      <c r="L59" s="30">
        <v>40</v>
      </c>
      <c r="M59" s="32">
        <v>51</v>
      </c>
      <c r="N59" s="33">
        <v>267</v>
      </c>
      <c r="O59" s="30">
        <v>135</v>
      </c>
      <c r="P59" s="31">
        <v>132</v>
      </c>
      <c r="Q59" s="29">
        <v>0</v>
      </c>
      <c r="R59" s="30">
        <v>0</v>
      </c>
      <c r="S59" s="31">
        <v>0</v>
      </c>
      <c r="T59" s="29">
        <v>23</v>
      </c>
      <c r="U59" s="30">
        <v>11</v>
      </c>
      <c r="V59" s="31">
        <v>12</v>
      </c>
      <c r="W59" s="29">
        <v>244</v>
      </c>
      <c r="X59" s="30">
        <v>124</v>
      </c>
      <c r="Y59" s="30">
        <v>120</v>
      </c>
    </row>
    <row r="60" spans="1:25" x14ac:dyDescent="0.2">
      <c r="A60" s="26" t="s">
        <v>115</v>
      </c>
      <c r="B60" s="29">
        <v>9</v>
      </c>
      <c r="C60" s="30">
        <v>6</v>
      </c>
      <c r="D60" s="31">
        <v>3</v>
      </c>
      <c r="E60" s="29">
        <v>0</v>
      </c>
      <c r="F60" s="30">
        <v>0</v>
      </c>
      <c r="G60" s="31">
        <v>0</v>
      </c>
      <c r="H60" s="29">
        <v>2</v>
      </c>
      <c r="I60" s="30">
        <v>2</v>
      </c>
      <c r="J60" s="31">
        <v>0</v>
      </c>
      <c r="K60" s="29">
        <v>7</v>
      </c>
      <c r="L60" s="30">
        <v>4</v>
      </c>
      <c r="M60" s="32">
        <v>3</v>
      </c>
      <c r="N60" s="33">
        <v>24</v>
      </c>
      <c r="O60" s="30">
        <v>13</v>
      </c>
      <c r="P60" s="31">
        <v>11</v>
      </c>
      <c r="Q60" s="29">
        <v>0</v>
      </c>
      <c r="R60" s="30">
        <v>0</v>
      </c>
      <c r="S60" s="31">
        <v>0</v>
      </c>
      <c r="T60" s="29">
        <v>8</v>
      </c>
      <c r="U60" s="30">
        <v>7</v>
      </c>
      <c r="V60" s="31">
        <v>1</v>
      </c>
      <c r="W60" s="29">
        <v>16</v>
      </c>
      <c r="X60" s="30">
        <v>6</v>
      </c>
      <c r="Y60" s="30">
        <v>10</v>
      </c>
    </row>
    <row r="61" spans="1:25" x14ac:dyDescent="0.2">
      <c r="A61" s="26" t="s">
        <v>116</v>
      </c>
      <c r="B61" s="29">
        <v>7</v>
      </c>
      <c r="C61" s="30">
        <v>4</v>
      </c>
      <c r="D61" s="31">
        <v>3</v>
      </c>
      <c r="E61" s="29">
        <v>0</v>
      </c>
      <c r="F61" s="30">
        <v>0</v>
      </c>
      <c r="G61" s="31">
        <v>0</v>
      </c>
      <c r="H61" s="29">
        <v>2</v>
      </c>
      <c r="I61" s="30">
        <v>1</v>
      </c>
      <c r="J61" s="31">
        <v>1</v>
      </c>
      <c r="K61" s="29">
        <v>5</v>
      </c>
      <c r="L61" s="30">
        <v>3</v>
      </c>
      <c r="M61" s="32">
        <v>2</v>
      </c>
      <c r="N61" s="33">
        <v>15</v>
      </c>
      <c r="O61" s="30">
        <v>5</v>
      </c>
      <c r="P61" s="31">
        <v>10</v>
      </c>
      <c r="Q61" s="29">
        <v>0</v>
      </c>
      <c r="R61" s="30">
        <v>0</v>
      </c>
      <c r="S61" s="31">
        <v>0</v>
      </c>
      <c r="T61" s="29">
        <v>5</v>
      </c>
      <c r="U61" s="30">
        <v>1</v>
      </c>
      <c r="V61" s="31">
        <v>4</v>
      </c>
      <c r="W61" s="29">
        <v>10</v>
      </c>
      <c r="X61" s="30">
        <v>4</v>
      </c>
      <c r="Y61" s="30">
        <v>6</v>
      </c>
    </row>
    <row r="62" spans="1:25" x14ac:dyDescent="0.2">
      <c r="A62" s="48" t="s">
        <v>117</v>
      </c>
      <c r="B62" s="59">
        <v>7</v>
      </c>
      <c r="C62" s="60">
        <v>4</v>
      </c>
      <c r="D62" s="61">
        <v>3</v>
      </c>
      <c r="E62" s="59">
        <v>0</v>
      </c>
      <c r="F62" s="60">
        <v>0</v>
      </c>
      <c r="G62" s="61">
        <v>0</v>
      </c>
      <c r="H62" s="59">
        <v>0</v>
      </c>
      <c r="I62" s="60">
        <v>0</v>
      </c>
      <c r="J62" s="61">
        <v>0</v>
      </c>
      <c r="K62" s="59">
        <v>7</v>
      </c>
      <c r="L62" s="60">
        <v>4</v>
      </c>
      <c r="M62" s="62">
        <v>3</v>
      </c>
      <c r="N62" s="63">
        <v>19</v>
      </c>
      <c r="O62" s="60">
        <v>5</v>
      </c>
      <c r="P62" s="61">
        <v>14</v>
      </c>
      <c r="Q62" s="59">
        <v>0</v>
      </c>
      <c r="R62" s="60">
        <v>0</v>
      </c>
      <c r="S62" s="61">
        <v>0</v>
      </c>
      <c r="T62" s="59">
        <v>0</v>
      </c>
      <c r="U62" s="60">
        <v>0</v>
      </c>
      <c r="V62" s="61">
        <v>0</v>
      </c>
      <c r="W62" s="59">
        <v>19</v>
      </c>
      <c r="X62" s="60">
        <v>5</v>
      </c>
      <c r="Y62" s="60">
        <v>14</v>
      </c>
    </row>
    <row r="63" spans="1:25" x14ac:dyDescent="0.2">
      <c r="A63" s="90" t="s">
        <v>92</v>
      </c>
      <c r="B63" s="90"/>
      <c r="C63" s="90"/>
      <c r="D63" s="90"/>
      <c r="E63" s="90"/>
      <c r="F63" s="90"/>
      <c r="G63" s="90"/>
      <c r="H63" s="90"/>
      <c r="I63" s="90"/>
      <c r="J63" s="90"/>
      <c r="K63" s="90"/>
      <c r="L63" s="38"/>
      <c r="M63" s="38"/>
      <c r="N63" s="38"/>
      <c r="O63" s="38"/>
      <c r="P63" s="38"/>
      <c r="Q63" s="38"/>
      <c r="R63" s="38"/>
      <c r="S63" s="38"/>
      <c r="T63" s="38"/>
      <c r="U63" s="38"/>
      <c r="V63" s="38"/>
      <c r="W63" s="38"/>
      <c r="X63" s="38"/>
      <c r="Y63" s="38"/>
    </row>
    <row r="64" spans="1:25" x14ac:dyDescent="0.2">
      <c r="A64" t="s">
        <v>0</v>
      </c>
    </row>
    <row r="66" spans="1:25" ht="15.75" customHeight="1" x14ac:dyDescent="0.2">
      <c r="A66" s="91"/>
      <c r="B66" s="91"/>
      <c r="C66" s="91"/>
      <c r="D66" s="91"/>
      <c r="E66" s="91"/>
      <c r="F66" s="91"/>
      <c r="G66" s="91"/>
      <c r="H66" s="91"/>
      <c r="I66" s="91"/>
      <c r="J66" s="91"/>
      <c r="K66" s="91"/>
      <c r="L66" s="91"/>
      <c r="M66" s="91"/>
      <c r="N66" s="91"/>
      <c r="O66" s="91"/>
      <c r="P66" s="34"/>
      <c r="Q66" s="34"/>
      <c r="R66" s="34"/>
      <c r="S66" s="34"/>
      <c r="T66" s="34"/>
      <c r="U66" s="34"/>
      <c r="V66" s="34"/>
      <c r="W66" s="34"/>
      <c r="X66" s="34"/>
      <c r="Y66" s="34"/>
    </row>
    <row r="67" spans="1:25" s="50" customFormat="1" ht="18" customHeight="1" x14ac:dyDescent="0.2">
      <c r="A67" s="104" t="s">
        <v>64</v>
      </c>
      <c r="B67" s="80"/>
      <c r="C67" s="80"/>
      <c r="D67" s="80"/>
      <c r="E67" s="80"/>
      <c r="F67" s="80"/>
      <c r="G67" s="80"/>
      <c r="H67" s="80"/>
      <c r="I67" s="80"/>
      <c r="J67" s="80"/>
      <c r="K67" s="80"/>
      <c r="L67" s="80"/>
      <c r="M67" s="80"/>
    </row>
    <row r="68" spans="1:25" s="34" customFormat="1" ht="12" customHeight="1" x14ac:dyDescent="0.2">
      <c r="A68" s="83" t="s">
        <v>95</v>
      </c>
      <c r="B68" s="85" t="s">
        <v>76</v>
      </c>
      <c r="C68" s="85"/>
      <c r="D68" s="85"/>
      <c r="E68" s="85"/>
      <c r="F68" s="85"/>
      <c r="G68" s="85"/>
      <c r="H68" s="85"/>
      <c r="I68" s="85"/>
      <c r="J68" s="85"/>
      <c r="K68" s="85"/>
      <c r="L68" s="85"/>
      <c r="M68" s="85"/>
      <c r="N68" s="86" t="s">
        <v>77</v>
      </c>
      <c r="O68" s="85"/>
      <c r="P68" s="85"/>
      <c r="Q68" s="85"/>
      <c r="R68" s="85"/>
      <c r="S68" s="85"/>
      <c r="T68" s="85"/>
      <c r="U68" s="85"/>
      <c r="V68" s="85"/>
      <c r="W68" s="85"/>
      <c r="X68" s="85"/>
      <c r="Y68" s="85"/>
    </row>
    <row r="69" spans="1:25" ht="37.5" customHeight="1" x14ac:dyDescent="0.2">
      <c r="A69" s="84"/>
      <c r="B69" s="85" t="s">
        <v>96</v>
      </c>
      <c r="C69" s="85"/>
      <c r="D69" s="85"/>
      <c r="E69" s="87" t="s">
        <v>23</v>
      </c>
      <c r="F69" s="88"/>
      <c r="G69" s="89"/>
      <c r="H69" s="87" t="s">
        <v>24</v>
      </c>
      <c r="I69" s="88"/>
      <c r="J69" s="89"/>
      <c r="K69" s="87" t="s">
        <v>25</v>
      </c>
      <c r="L69" s="88"/>
      <c r="M69" s="88"/>
      <c r="N69" s="86" t="s">
        <v>96</v>
      </c>
      <c r="O69" s="85"/>
      <c r="P69" s="85"/>
      <c r="Q69" s="87" t="s">
        <v>23</v>
      </c>
      <c r="R69" s="88"/>
      <c r="S69" s="89"/>
      <c r="T69" s="87" t="s">
        <v>24</v>
      </c>
      <c r="U69" s="88"/>
      <c r="V69" s="89"/>
      <c r="W69" s="87" t="s">
        <v>25</v>
      </c>
      <c r="X69" s="88"/>
      <c r="Y69" s="88"/>
    </row>
    <row r="70" spans="1:25" ht="17.100000000000001" customHeight="1" x14ac:dyDescent="0.2">
      <c r="A70" s="84"/>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7" t="s">
        <v>29</v>
      </c>
      <c r="B72" s="10">
        <v>10634</v>
      </c>
      <c r="C72" s="14">
        <v>6038</v>
      </c>
      <c r="D72" s="15">
        <v>4596</v>
      </c>
      <c r="E72" s="10">
        <v>30</v>
      </c>
      <c r="F72" s="14">
        <v>25</v>
      </c>
      <c r="G72" s="15">
        <v>5</v>
      </c>
      <c r="H72" s="10">
        <v>1069</v>
      </c>
      <c r="I72" s="14">
        <v>674</v>
      </c>
      <c r="J72" s="15">
        <v>395</v>
      </c>
      <c r="K72" s="10">
        <v>9535</v>
      </c>
      <c r="L72" s="14">
        <v>5339</v>
      </c>
      <c r="M72" s="20">
        <v>4196</v>
      </c>
      <c r="N72" s="23">
        <v>27998</v>
      </c>
      <c r="O72" s="14">
        <v>14438</v>
      </c>
      <c r="P72" s="15">
        <v>13560</v>
      </c>
      <c r="Q72" s="10">
        <v>30</v>
      </c>
      <c r="R72" s="14">
        <v>25</v>
      </c>
      <c r="S72" s="15">
        <v>5</v>
      </c>
      <c r="T72" s="10">
        <v>2257</v>
      </c>
      <c r="U72" s="14">
        <v>1247</v>
      </c>
      <c r="V72" s="15">
        <v>1010</v>
      </c>
      <c r="W72" s="10">
        <v>25711</v>
      </c>
      <c r="X72" s="14">
        <v>13166</v>
      </c>
      <c r="Y72" s="14">
        <v>12545</v>
      </c>
    </row>
    <row r="73" spans="1:25" x14ac:dyDescent="0.2">
      <c r="A73" s="26" t="s">
        <v>125</v>
      </c>
      <c r="B73" s="29">
        <v>490</v>
      </c>
      <c r="C73" s="30">
        <v>224</v>
      </c>
      <c r="D73" s="31">
        <v>266</v>
      </c>
      <c r="E73" s="29">
        <v>0</v>
      </c>
      <c r="F73" s="30">
        <v>0</v>
      </c>
      <c r="G73" s="31">
        <v>0</v>
      </c>
      <c r="H73" s="29">
        <v>25</v>
      </c>
      <c r="I73" s="30">
        <v>9</v>
      </c>
      <c r="J73" s="31">
        <v>16</v>
      </c>
      <c r="K73" s="29">
        <v>465</v>
      </c>
      <c r="L73" s="30">
        <v>215</v>
      </c>
      <c r="M73" s="32">
        <v>250</v>
      </c>
      <c r="N73" s="33">
        <v>1422</v>
      </c>
      <c r="O73" s="30">
        <v>665</v>
      </c>
      <c r="P73" s="31">
        <v>757</v>
      </c>
      <c r="Q73" s="29">
        <v>0</v>
      </c>
      <c r="R73" s="30">
        <v>0</v>
      </c>
      <c r="S73" s="31">
        <v>0</v>
      </c>
      <c r="T73" s="29">
        <v>66</v>
      </c>
      <c r="U73" s="30">
        <v>26</v>
      </c>
      <c r="V73" s="31">
        <v>40</v>
      </c>
      <c r="W73" s="29">
        <v>1356</v>
      </c>
      <c r="X73" s="30">
        <v>639</v>
      </c>
      <c r="Y73" s="30">
        <v>717</v>
      </c>
    </row>
    <row r="74" spans="1:25" x14ac:dyDescent="0.2">
      <c r="A74" s="26" t="s">
        <v>126</v>
      </c>
      <c r="B74" s="29">
        <v>487</v>
      </c>
      <c r="C74" s="30">
        <v>219</v>
      </c>
      <c r="D74" s="31">
        <v>268</v>
      </c>
      <c r="E74" s="29">
        <v>6</v>
      </c>
      <c r="F74" s="30">
        <v>4</v>
      </c>
      <c r="G74" s="31">
        <v>2</v>
      </c>
      <c r="H74" s="29">
        <v>64</v>
      </c>
      <c r="I74" s="30">
        <v>26</v>
      </c>
      <c r="J74" s="31">
        <v>38</v>
      </c>
      <c r="K74" s="29">
        <v>417</v>
      </c>
      <c r="L74" s="30">
        <v>189</v>
      </c>
      <c r="M74" s="32">
        <v>228</v>
      </c>
      <c r="N74" s="33">
        <v>1302</v>
      </c>
      <c r="O74" s="30">
        <v>607</v>
      </c>
      <c r="P74" s="31">
        <v>695</v>
      </c>
      <c r="Q74" s="29">
        <v>6</v>
      </c>
      <c r="R74" s="30">
        <v>4</v>
      </c>
      <c r="S74" s="31">
        <v>2</v>
      </c>
      <c r="T74" s="29">
        <v>120</v>
      </c>
      <c r="U74" s="30">
        <v>53</v>
      </c>
      <c r="V74" s="31">
        <v>67</v>
      </c>
      <c r="W74" s="29">
        <v>1176</v>
      </c>
      <c r="X74" s="30">
        <v>550</v>
      </c>
      <c r="Y74" s="30">
        <v>626</v>
      </c>
    </row>
    <row r="75" spans="1:25" x14ac:dyDescent="0.2">
      <c r="A75" s="26" t="s">
        <v>127</v>
      </c>
      <c r="B75" s="29">
        <v>1594</v>
      </c>
      <c r="C75" s="30">
        <v>933</v>
      </c>
      <c r="D75" s="31">
        <v>661</v>
      </c>
      <c r="E75" s="29">
        <v>7</v>
      </c>
      <c r="F75" s="30">
        <v>7</v>
      </c>
      <c r="G75" s="31">
        <v>0</v>
      </c>
      <c r="H75" s="29">
        <v>96</v>
      </c>
      <c r="I75" s="30">
        <v>60</v>
      </c>
      <c r="J75" s="31">
        <v>36</v>
      </c>
      <c r="K75" s="29">
        <v>1491</v>
      </c>
      <c r="L75" s="30">
        <v>866</v>
      </c>
      <c r="M75" s="32">
        <v>625</v>
      </c>
      <c r="N75" s="33">
        <v>5192</v>
      </c>
      <c r="O75" s="30">
        <v>2628</v>
      </c>
      <c r="P75" s="31">
        <v>2564</v>
      </c>
      <c r="Q75" s="29">
        <v>7</v>
      </c>
      <c r="R75" s="30">
        <v>7</v>
      </c>
      <c r="S75" s="31">
        <v>0</v>
      </c>
      <c r="T75" s="29">
        <v>264</v>
      </c>
      <c r="U75" s="30">
        <v>146</v>
      </c>
      <c r="V75" s="31">
        <v>118</v>
      </c>
      <c r="W75" s="29">
        <v>4921</v>
      </c>
      <c r="X75" s="30">
        <v>2475</v>
      </c>
      <c r="Y75" s="30">
        <v>2446</v>
      </c>
    </row>
    <row r="76" spans="1:25" x14ac:dyDescent="0.2">
      <c r="A76" s="26" t="s">
        <v>128</v>
      </c>
      <c r="B76" s="29">
        <v>748</v>
      </c>
      <c r="C76" s="30">
        <v>327</v>
      </c>
      <c r="D76" s="31">
        <v>421</v>
      </c>
      <c r="E76" s="29">
        <v>4</v>
      </c>
      <c r="F76" s="30">
        <v>4</v>
      </c>
      <c r="G76" s="31">
        <v>0</v>
      </c>
      <c r="H76" s="29">
        <v>178</v>
      </c>
      <c r="I76" s="30">
        <v>97</v>
      </c>
      <c r="J76" s="31">
        <v>81</v>
      </c>
      <c r="K76" s="29">
        <v>566</v>
      </c>
      <c r="L76" s="30">
        <v>226</v>
      </c>
      <c r="M76" s="32">
        <v>340</v>
      </c>
      <c r="N76" s="33">
        <v>2370</v>
      </c>
      <c r="O76" s="30">
        <v>1127</v>
      </c>
      <c r="P76" s="31">
        <v>1243</v>
      </c>
      <c r="Q76" s="29">
        <v>4</v>
      </c>
      <c r="R76" s="30">
        <v>4</v>
      </c>
      <c r="S76" s="31">
        <v>0</v>
      </c>
      <c r="T76" s="29">
        <v>499</v>
      </c>
      <c r="U76" s="30">
        <v>254</v>
      </c>
      <c r="V76" s="31">
        <v>245</v>
      </c>
      <c r="W76" s="29">
        <v>1867</v>
      </c>
      <c r="X76" s="30">
        <v>869</v>
      </c>
      <c r="Y76" s="30">
        <v>998</v>
      </c>
    </row>
    <row r="77" spans="1:25" x14ac:dyDescent="0.2">
      <c r="A77" s="26" t="s">
        <v>129</v>
      </c>
      <c r="B77" s="29">
        <v>67</v>
      </c>
      <c r="C77" s="30">
        <v>30</v>
      </c>
      <c r="D77" s="31">
        <v>37</v>
      </c>
      <c r="E77" s="29">
        <v>0</v>
      </c>
      <c r="F77" s="30">
        <v>0</v>
      </c>
      <c r="G77" s="31">
        <v>0</v>
      </c>
      <c r="H77" s="29">
        <v>10</v>
      </c>
      <c r="I77" s="30">
        <v>4</v>
      </c>
      <c r="J77" s="31">
        <v>6</v>
      </c>
      <c r="K77" s="29">
        <v>57</v>
      </c>
      <c r="L77" s="30">
        <v>26</v>
      </c>
      <c r="M77" s="32">
        <v>31</v>
      </c>
      <c r="N77" s="33">
        <v>187</v>
      </c>
      <c r="O77" s="30">
        <v>83</v>
      </c>
      <c r="P77" s="31">
        <v>104</v>
      </c>
      <c r="Q77" s="29">
        <v>0</v>
      </c>
      <c r="R77" s="30">
        <v>0</v>
      </c>
      <c r="S77" s="31">
        <v>0</v>
      </c>
      <c r="T77" s="29">
        <v>25</v>
      </c>
      <c r="U77" s="30">
        <v>10</v>
      </c>
      <c r="V77" s="31">
        <v>15</v>
      </c>
      <c r="W77" s="29">
        <v>162</v>
      </c>
      <c r="X77" s="30">
        <v>73</v>
      </c>
      <c r="Y77" s="30">
        <v>89</v>
      </c>
    </row>
    <row r="78" spans="1:25" x14ac:dyDescent="0.2">
      <c r="A78" s="26" t="s">
        <v>130</v>
      </c>
      <c r="B78" s="29">
        <v>458</v>
      </c>
      <c r="C78" s="30">
        <v>234</v>
      </c>
      <c r="D78" s="31">
        <v>224</v>
      </c>
      <c r="E78" s="29">
        <v>2</v>
      </c>
      <c r="F78" s="30">
        <v>1</v>
      </c>
      <c r="G78" s="31">
        <v>1</v>
      </c>
      <c r="H78" s="29">
        <v>129</v>
      </c>
      <c r="I78" s="30">
        <v>75</v>
      </c>
      <c r="J78" s="31">
        <v>54</v>
      </c>
      <c r="K78" s="29">
        <v>327</v>
      </c>
      <c r="L78" s="30">
        <v>158</v>
      </c>
      <c r="M78" s="32">
        <v>169</v>
      </c>
      <c r="N78" s="33">
        <v>1478</v>
      </c>
      <c r="O78" s="30">
        <v>708</v>
      </c>
      <c r="P78" s="31">
        <v>770</v>
      </c>
      <c r="Q78" s="29">
        <v>2</v>
      </c>
      <c r="R78" s="30">
        <v>1</v>
      </c>
      <c r="S78" s="31">
        <v>1</v>
      </c>
      <c r="T78" s="29">
        <v>336</v>
      </c>
      <c r="U78" s="30">
        <v>175</v>
      </c>
      <c r="V78" s="31">
        <v>161</v>
      </c>
      <c r="W78" s="29">
        <v>1140</v>
      </c>
      <c r="X78" s="30">
        <v>532</v>
      </c>
      <c r="Y78" s="30">
        <v>608</v>
      </c>
    </row>
    <row r="79" spans="1:25" x14ac:dyDescent="0.2">
      <c r="A79" s="26" t="s">
        <v>102</v>
      </c>
      <c r="B79" s="29">
        <v>459</v>
      </c>
      <c r="C79" s="30">
        <v>279</v>
      </c>
      <c r="D79" s="31">
        <v>180</v>
      </c>
      <c r="E79" s="29">
        <v>0</v>
      </c>
      <c r="F79" s="30">
        <v>0</v>
      </c>
      <c r="G79" s="31">
        <v>0</v>
      </c>
      <c r="H79" s="29">
        <v>19</v>
      </c>
      <c r="I79" s="30">
        <v>12</v>
      </c>
      <c r="J79" s="31">
        <v>7</v>
      </c>
      <c r="K79" s="29">
        <v>440</v>
      </c>
      <c r="L79" s="30">
        <v>267</v>
      </c>
      <c r="M79" s="32">
        <v>173</v>
      </c>
      <c r="N79" s="33">
        <v>1229</v>
      </c>
      <c r="O79" s="30">
        <v>637</v>
      </c>
      <c r="P79" s="31">
        <v>592</v>
      </c>
      <c r="Q79" s="29">
        <v>0</v>
      </c>
      <c r="R79" s="30">
        <v>0</v>
      </c>
      <c r="S79" s="31">
        <v>0</v>
      </c>
      <c r="T79" s="29">
        <v>32</v>
      </c>
      <c r="U79" s="30">
        <v>19</v>
      </c>
      <c r="V79" s="31">
        <v>13</v>
      </c>
      <c r="W79" s="29">
        <v>1197</v>
      </c>
      <c r="X79" s="30">
        <v>618</v>
      </c>
      <c r="Y79" s="30">
        <v>579</v>
      </c>
    </row>
    <row r="80" spans="1:25" x14ac:dyDescent="0.2">
      <c r="A80" s="26" t="s">
        <v>103</v>
      </c>
      <c r="B80" s="29">
        <v>377</v>
      </c>
      <c r="C80" s="30">
        <v>236</v>
      </c>
      <c r="D80" s="31">
        <v>141</v>
      </c>
      <c r="E80" s="29">
        <v>1</v>
      </c>
      <c r="F80" s="30">
        <v>1</v>
      </c>
      <c r="G80" s="31">
        <v>0</v>
      </c>
      <c r="H80" s="29">
        <v>32</v>
      </c>
      <c r="I80" s="30">
        <v>20</v>
      </c>
      <c r="J80" s="31">
        <v>12</v>
      </c>
      <c r="K80" s="29">
        <v>344</v>
      </c>
      <c r="L80" s="30">
        <v>215</v>
      </c>
      <c r="M80" s="32">
        <v>129</v>
      </c>
      <c r="N80" s="33">
        <v>1217</v>
      </c>
      <c r="O80" s="30">
        <v>606</v>
      </c>
      <c r="P80" s="31">
        <v>611</v>
      </c>
      <c r="Q80" s="29">
        <v>1</v>
      </c>
      <c r="R80" s="30">
        <v>1</v>
      </c>
      <c r="S80" s="31">
        <v>0</v>
      </c>
      <c r="T80" s="29">
        <v>74</v>
      </c>
      <c r="U80" s="30">
        <v>39</v>
      </c>
      <c r="V80" s="31">
        <v>35</v>
      </c>
      <c r="W80" s="29">
        <v>1142</v>
      </c>
      <c r="X80" s="30">
        <v>566</v>
      </c>
      <c r="Y80" s="30">
        <v>576</v>
      </c>
    </row>
    <row r="81" spans="1:25" x14ac:dyDescent="0.2">
      <c r="A81" s="26" t="s">
        <v>104</v>
      </c>
      <c r="B81" s="29">
        <v>193</v>
      </c>
      <c r="C81" s="30">
        <v>118</v>
      </c>
      <c r="D81" s="31">
        <v>75</v>
      </c>
      <c r="E81" s="29">
        <v>0</v>
      </c>
      <c r="F81" s="30">
        <v>0</v>
      </c>
      <c r="G81" s="31">
        <v>0</v>
      </c>
      <c r="H81" s="29">
        <v>67</v>
      </c>
      <c r="I81" s="30">
        <v>44</v>
      </c>
      <c r="J81" s="31">
        <v>23</v>
      </c>
      <c r="K81" s="29">
        <v>126</v>
      </c>
      <c r="L81" s="30">
        <v>74</v>
      </c>
      <c r="M81" s="32">
        <v>52</v>
      </c>
      <c r="N81" s="33">
        <v>563</v>
      </c>
      <c r="O81" s="30">
        <v>265</v>
      </c>
      <c r="P81" s="31">
        <v>298</v>
      </c>
      <c r="Q81" s="29">
        <v>0</v>
      </c>
      <c r="R81" s="30">
        <v>0</v>
      </c>
      <c r="S81" s="31">
        <v>0</v>
      </c>
      <c r="T81" s="29">
        <v>156</v>
      </c>
      <c r="U81" s="30">
        <v>86</v>
      </c>
      <c r="V81" s="31">
        <v>70</v>
      </c>
      <c r="W81" s="29">
        <v>407</v>
      </c>
      <c r="X81" s="30">
        <v>179</v>
      </c>
      <c r="Y81" s="30">
        <v>228</v>
      </c>
    </row>
    <row r="82" spans="1:25" x14ac:dyDescent="0.2">
      <c r="A82" s="26" t="s">
        <v>105</v>
      </c>
      <c r="B82" s="29">
        <v>71</v>
      </c>
      <c r="C82" s="30">
        <v>30</v>
      </c>
      <c r="D82" s="31">
        <v>41</v>
      </c>
      <c r="E82" s="29">
        <v>0</v>
      </c>
      <c r="F82" s="30">
        <v>0</v>
      </c>
      <c r="G82" s="31">
        <v>0</v>
      </c>
      <c r="H82" s="29">
        <v>0</v>
      </c>
      <c r="I82" s="30">
        <v>0</v>
      </c>
      <c r="J82" s="31">
        <v>0</v>
      </c>
      <c r="K82" s="29">
        <v>71</v>
      </c>
      <c r="L82" s="30">
        <v>30</v>
      </c>
      <c r="M82" s="32">
        <v>41</v>
      </c>
      <c r="N82" s="33">
        <v>199</v>
      </c>
      <c r="O82" s="30">
        <v>93</v>
      </c>
      <c r="P82" s="31">
        <v>106</v>
      </c>
      <c r="Q82" s="29">
        <v>0</v>
      </c>
      <c r="R82" s="30">
        <v>0</v>
      </c>
      <c r="S82" s="31">
        <v>0</v>
      </c>
      <c r="T82" s="29">
        <v>0</v>
      </c>
      <c r="U82" s="30">
        <v>0</v>
      </c>
      <c r="V82" s="31">
        <v>0</v>
      </c>
      <c r="W82" s="29">
        <v>199</v>
      </c>
      <c r="X82" s="30">
        <v>93</v>
      </c>
      <c r="Y82" s="30">
        <v>106</v>
      </c>
    </row>
    <row r="83" spans="1:25" x14ac:dyDescent="0.2">
      <c r="A83" s="26" t="s">
        <v>106</v>
      </c>
      <c r="B83" s="29">
        <v>302</v>
      </c>
      <c r="C83" s="30">
        <v>185</v>
      </c>
      <c r="D83" s="31">
        <v>117</v>
      </c>
      <c r="E83" s="29">
        <v>0</v>
      </c>
      <c r="F83" s="30">
        <v>0</v>
      </c>
      <c r="G83" s="31">
        <v>0</v>
      </c>
      <c r="H83" s="29">
        <v>5</v>
      </c>
      <c r="I83" s="30">
        <v>1</v>
      </c>
      <c r="J83" s="31">
        <v>4</v>
      </c>
      <c r="K83" s="29">
        <v>297</v>
      </c>
      <c r="L83" s="30">
        <v>184</v>
      </c>
      <c r="M83" s="32">
        <v>113</v>
      </c>
      <c r="N83" s="33">
        <v>899</v>
      </c>
      <c r="O83" s="30">
        <v>450</v>
      </c>
      <c r="P83" s="31">
        <v>449</v>
      </c>
      <c r="Q83" s="29">
        <v>0</v>
      </c>
      <c r="R83" s="30">
        <v>0</v>
      </c>
      <c r="S83" s="31">
        <v>0</v>
      </c>
      <c r="T83" s="29">
        <v>13</v>
      </c>
      <c r="U83" s="30">
        <v>5</v>
      </c>
      <c r="V83" s="31">
        <v>8</v>
      </c>
      <c r="W83" s="29">
        <v>886</v>
      </c>
      <c r="X83" s="30">
        <v>445</v>
      </c>
      <c r="Y83" s="30">
        <v>441</v>
      </c>
    </row>
    <row r="84" spans="1:25" x14ac:dyDescent="0.2">
      <c r="A84" s="26" t="s">
        <v>107</v>
      </c>
      <c r="B84" s="29">
        <v>46</v>
      </c>
      <c r="C84" s="30">
        <v>20</v>
      </c>
      <c r="D84" s="31">
        <v>26</v>
      </c>
      <c r="E84" s="29">
        <v>0</v>
      </c>
      <c r="F84" s="30">
        <v>0</v>
      </c>
      <c r="G84" s="31">
        <v>0</v>
      </c>
      <c r="H84" s="29">
        <v>20</v>
      </c>
      <c r="I84" s="30">
        <v>10</v>
      </c>
      <c r="J84" s="31">
        <v>10</v>
      </c>
      <c r="K84" s="29">
        <v>26</v>
      </c>
      <c r="L84" s="30">
        <v>10</v>
      </c>
      <c r="M84" s="32">
        <v>16</v>
      </c>
      <c r="N84" s="33">
        <v>124</v>
      </c>
      <c r="O84" s="30">
        <v>62</v>
      </c>
      <c r="P84" s="31">
        <v>62</v>
      </c>
      <c r="Q84" s="29">
        <v>0</v>
      </c>
      <c r="R84" s="30">
        <v>0</v>
      </c>
      <c r="S84" s="31">
        <v>0</v>
      </c>
      <c r="T84" s="29">
        <v>46</v>
      </c>
      <c r="U84" s="30">
        <v>22</v>
      </c>
      <c r="V84" s="31">
        <v>24</v>
      </c>
      <c r="W84" s="29">
        <v>78</v>
      </c>
      <c r="X84" s="30">
        <v>40</v>
      </c>
      <c r="Y84" s="30">
        <v>38</v>
      </c>
    </row>
    <row r="85" spans="1:25" x14ac:dyDescent="0.2">
      <c r="A85" s="26" t="s">
        <v>108</v>
      </c>
      <c r="B85" s="29">
        <v>61</v>
      </c>
      <c r="C85" s="30">
        <v>36</v>
      </c>
      <c r="D85" s="31">
        <v>25</v>
      </c>
      <c r="E85" s="29">
        <v>0</v>
      </c>
      <c r="F85" s="30">
        <v>0</v>
      </c>
      <c r="G85" s="31">
        <v>0</v>
      </c>
      <c r="H85" s="29">
        <v>7</v>
      </c>
      <c r="I85" s="30">
        <v>6</v>
      </c>
      <c r="J85" s="31">
        <v>1</v>
      </c>
      <c r="K85" s="29">
        <v>54</v>
      </c>
      <c r="L85" s="30">
        <v>30</v>
      </c>
      <c r="M85" s="32">
        <v>24</v>
      </c>
      <c r="N85" s="33">
        <v>148</v>
      </c>
      <c r="O85" s="30">
        <v>84</v>
      </c>
      <c r="P85" s="31">
        <v>64</v>
      </c>
      <c r="Q85" s="29">
        <v>0</v>
      </c>
      <c r="R85" s="30">
        <v>0</v>
      </c>
      <c r="S85" s="31">
        <v>0</v>
      </c>
      <c r="T85" s="29">
        <v>24</v>
      </c>
      <c r="U85" s="30">
        <v>17</v>
      </c>
      <c r="V85" s="31">
        <v>7</v>
      </c>
      <c r="W85" s="29">
        <v>124</v>
      </c>
      <c r="X85" s="30">
        <v>67</v>
      </c>
      <c r="Y85" s="30">
        <v>57</v>
      </c>
    </row>
    <row r="86" spans="1:25" x14ac:dyDescent="0.2">
      <c r="A86" s="26" t="s">
        <v>109</v>
      </c>
      <c r="B86" s="29">
        <v>1069</v>
      </c>
      <c r="C86" s="30">
        <v>634</v>
      </c>
      <c r="D86" s="31">
        <v>435</v>
      </c>
      <c r="E86" s="29">
        <v>3</v>
      </c>
      <c r="F86" s="30">
        <v>1</v>
      </c>
      <c r="G86" s="31">
        <v>2</v>
      </c>
      <c r="H86" s="29">
        <v>63</v>
      </c>
      <c r="I86" s="30">
        <v>48</v>
      </c>
      <c r="J86" s="31">
        <v>15</v>
      </c>
      <c r="K86" s="29">
        <v>1003</v>
      </c>
      <c r="L86" s="30">
        <v>585</v>
      </c>
      <c r="M86" s="32">
        <v>418</v>
      </c>
      <c r="N86" s="33">
        <v>2472</v>
      </c>
      <c r="O86" s="30">
        <v>1368</v>
      </c>
      <c r="P86" s="31">
        <v>1104</v>
      </c>
      <c r="Q86" s="29">
        <v>3</v>
      </c>
      <c r="R86" s="30">
        <v>1</v>
      </c>
      <c r="S86" s="31">
        <v>2</v>
      </c>
      <c r="T86" s="29">
        <v>69</v>
      </c>
      <c r="U86" s="30">
        <v>51</v>
      </c>
      <c r="V86" s="31">
        <v>18</v>
      </c>
      <c r="W86" s="29">
        <v>2400</v>
      </c>
      <c r="X86" s="30">
        <v>1316</v>
      </c>
      <c r="Y86" s="30">
        <v>1084</v>
      </c>
    </row>
    <row r="87" spans="1:25" x14ac:dyDescent="0.2">
      <c r="A87" s="26" t="s">
        <v>110</v>
      </c>
      <c r="B87" s="29">
        <v>1841</v>
      </c>
      <c r="C87" s="30">
        <v>1124</v>
      </c>
      <c r="D87" s="31">
        <v>717</v>
      </c>
      <c r="E87" s="29">
        <v>7</v>
      </c>
      <c r="F87" s="30">
        <v>7</v>
      </c>
      <c r="G87" s="31">
        <v>0</v>
      </c>
      <c r="H87" s="29">
        <v>223</v>
      </c>
      <c r="I87" s="30">
        <v>172</v>
      </c>
      <c r="J87" s="31">
        <v>51</v>
      </c>
      <c r="K87" s="29">
        <v>1611</v>
      </c>
      <c r="L87" s="30">
        <v>945</v>
      </c>
      <c r="M87" s="32">
        <v>666</v>
      </c>
      <c r="N87" s="33">
        <v>3652</v>
      </c>
      <c r="O87" s="30">
        <v>2080</v>
      </c>
      <c r="P87" s="31">
        <v>1572</v>
      </c>
      <c r="Q87" s="29">
        <v>7</v>
      </c>
      <c r="R87" s="30">
        <v>7</v>
      </c>
      <c r="S87" s="31">
        <v>0</v>
      </c>
      <c r="T87" s="29">
        <v>305</v>
      </c>
      <c r="U87" s="30">
        <v>207</v>
      </c>
      <c r="V87" s="31">
        <v>98</v>
      </c>
      <c r="W87" s="29">
        <v>3340</v>
      </c>
      <c r="X87" s="30">
        <v>1866</v>
      </c>
      <c r="Y87" s="30">
        <v>1474</v>
      </c>
    </row>
    <row r="88" spans="1:25" x14ac:dyDescent="0.2">
      <c r="A88" s="26" t="s">
        <v>111</v>
      </c>
      <c r="B88" s="29">
        <v>2162</v>
      </c>
      <c r="C88" s="30">
        <v>1307</v>
      </c>
      <c r="D88" s="31">
        <v>855</v>
      </c>
      <c r="E88" s="29">
        <v>0</v>
      </c>
      <c r="F88" s="30">
        <v>0</v>
      </c>
      <c r="G88" s="31">
        <v>0</v>
      </c>
      <c r="H88" s="29">
        <v>91</v>
      </c>
      <c r="I88" s="30">
        <v>65</v>
      </c>
      <c r="J88" s="31">
        <v>26</v>
      </c>
      <c r="K88" s="29">
        <v>2071</v>
      </c>
      <c r="L88" s="30">
        <v>1242</v>
      </c>
      <c r="M88" s="32">
        <v>829</v>
      </c>
      <c r="N88" s="33">
        <v>4931</v>
      </c>
      <c r="O88" s="30">
        <v>2679</v>
      </c>
      <c r="P88" s="31">
        <v>2252</v>
      </c>
      <c r="Q88" s="29">
        <v>0</v>
      </c>
      <c r="R88" s="30">
        <v>0</v>
      </c>
      <c r="S88" s="31">
        <v>0</v>
      </c>
      <c r="T88" s="29">
        <v>132</v>
      </c>
      <c r="U88" s="30">
        <v>86</v>
      </c>
      <c r="V88" s="31">
        <v>46</v>
      </c>
      <c r="W88" s="29">
        <v>4799</v>
      </c>
      <c r="X88" s="30">
        <v>2593</v>
      </c>
      <c r="Y88" s="30">
        <v>2206</v>
      </c>
    </row>
    <row r="89" spans="1:25" x14ac:dyDescent="0.2">
      <c r="A89" s="26" t="s">
        <v>112</v>
      </c>
      <c r="B89" s="29">
        <v>3</v>
      </c>
      <c r="C89" s="30">
        <v>0</v>
      </c>
      <c r="D89" s="31">
        <v>3</v>
      </c>
      <c r="E89" s="29">
        <v>0</v>
      </c>
      <c r="F89" s="30">
        <v>0</v>
      </c>
      <c r="G89" s="31">
        <v>0</v>
      </c>
      <c r="H89" s="29">
        <v>0</v>
      </c>
      <c r="I89" s="30">
        <v>0</v>
      </c>
      <c r="J89" s="31">
        <v>0</v>
      </c>
      <c r="K89" s="29">
        <v>3</v>
      </c>
      <c r="L89" s="30">
        <v>0</v>
      </c>
      <c r="M89" s="32">
        <v>3</v>
      </c>
      <c r="N89" s="33">
        <v>11</v>
      </c>
      <c r="O89" s="30">
        <v>3</v>
      </c>
      <c r="P89" s="31">
        <v>8</v>
      </c>
      <c r="Q89" s="29">
        <v>0</v>
      </c>
      <c r="R89" s="30">
        <v>0</v>
      </c>
      <c r="S89" s="31">
        <v>0</v>
      </c>
      <c r="T89" s="29">
        <v>1</v>
      </c>
      <c r="U89" s="30">
        <v>0</v>
      </c>
      <c r="V89" s="31">
        <v>1</v>
      </c>
      <c r="W89" s="29">
        <v>10</v>
      </c>
      <c r="X89" s="30">
        <v>3</v>
      </c>
      <c r="Y89" s="30">
        <v>7</v>
      </c>
    </row>
    <row r="90" spans="1:25" x14ac:dyDescent="0.2">
      <c r="A90" s="26" t="s">
        <v>113</v>
      </c>
      <c r="B90" s="29">
        <v>79</v>
      </c>
      <c r="C90" s="30">
        <v>40</v>
      </c>
      <c r="D90" s="31">
        <v>39</v>
      </c>
      <c r="E90" s="29">
        <v>0</v>
      </c>
      <c r="F90" s="30">
        <v>0</v>
      </c>
      <c r="G90" s="31">
        <v>0</v>
      </c>
      <c r="H90" s="29">
        <v>25</v>
      </c>
      <c r="I90" s="30">
        <v>16</v>
      </c>
      <c r="J90" s="31">
        <v>9</v>
      </c>
      <c r="K90" s="29">
        <v>54</v>
      </c>
      <c r="L90" s="30">
        <v>24</v>
      </c>
      <c r="M90" s="32">
        <v>30</v>
      </c>
      <c r="N90" s="33">
        <v>260</v>
      </c>
      <c r="O90" s="30">
        <v>124</v>
      </c>
      <c r="P90" s="31">
        <v>136</v>
      </c>
      <c r="Q90" s="29">
        <v>0</v>
      </c>
      <c r="R90" s="30">
        <v>0</v>
      </c>
      <c r="S90" s="31">
        <v>0</v>
      </c>
      <c r="T90" s="29">
        <v>48</v>
      </c>
      <c r="U90" s="30">
        <v>25</v>
      </c>
      <c r="V90" s="31">
        <v>23</v>
      </c>
      <c r="W90" s="29">
        <v>212</v>
      </c>
      <c r="X90" s="30">
        <v>99</v>
      </c>
      <c r="Y90" s="30">
        <v>113</v>
      </c>
    </row>
    <row r="91" spans="1:25" x14ac:dyDescent="0.2">
      <c r="A91" s="26" t="s">
        <v>114</v>
      </c>
      <c r="B91" s="29">
        <v>104</v>
      </c>
      <c r="C91" s="30">
        <v>48</v>
      </c>
      <c r="D91" s="31">
        <v>56</v>
      </c>
      <c r="E91" s="29">
        <v>0</v>
      </c>
      <c r="F91" s="30">
        <v>0</v>
      </c>
      <c r="G91" s="31">
        <v>0</v>
      </c>
      <c r="H91" s="29">
        <v>11</v>
      </c>
      <c r="I91" s="30">
        <v>6</v>
      </c>
      <c r="J91" s="31">
        <v>5</v>
      </c>
      <c r="K91" s="29">
        <v>93</v>
      </c>
      <c r="L91" s="30">
        <v>42</v>
      </c>
      <c r="M91" s="32">
        <v>51</v>
      </c>
      <c r="N91" s="33">
        <v>284</v>
      </c>
      <c r="O91" s="30">
        <v>146</v>
      </c>
      <c r="P91" s="31">
        <v>138</v>
      </c>
      <c r="Q91" s="29">
        <v>0</v>
      </c>
      <c r="R91" s="30">
        <v>0</v>
      </c>
      <c r="S91" s="31">
        <v>0</v>
      </c>
      <c r="T91" s="29">
        <v>34</v>
      </c>
      <c r="U91" s="30">
        <v>18</v>
      </c>
      <c r="V91" s="31">
        <v>16</v>
      </c>
      <c r="W91" s="29">
        <v>250</v>
      </c>
      <c r="X91" s="30">
        <v>128</v>
      </c>
      <c r="Y91" s="30">
        <v>122</v>
      </c>
    </row>
    <row r="92" spans="1:25" x14ac:dyDescent="0.2">
      <c r="A92" s="26" t="s">
        <v>115</v>
      </c>
      <c r="B92" s="29">
        <v>9</v>
      </c>
      <c r="C92" s="30">
        <v>6</v>
      </c>
      <c r="D92" s="31">
        <v>3</v>
      </c>
      <c r="E92" s="29">
        <v>0</v>
      </c>
      <c r="F92" s="30">
        <v>0</v>
      </c>
      <c r="G92" s="31">
        <v>0</v>
      </c>
      <c r="H92" s="29">
        <v>2</v>
      </c>
      <c r="I92" s="30">
        <v>2</v>
      </c>
      <c r="J92" s="31">
        <v>0</v>
      </c>
      <c r="K92" s="29">
        <v>7</v>
      </c>
      <c r="L92" s="30">
        <v>4</v>
      </c>
      <c r="M92" s="32">
        <v>3</v>
      </c>
      <c r="N92" s="33">
        <v>24</v>
      </c>
      <c r="O92" s="30">
        <v>13</v>
      </c>
      <c r="P92" s="31">
        <v>11</v>
      </c>
      <c r="Q92" s="29">
        <v>0</v>
      </c>
      <c r="R92" s="30">
        <v>0</v>
      </c>
      <c r="S92" s="31">
        <v>0</v>
      </c>
      <c r="T92" s="29">
        <v>8</v>
      </c>
      <c r="U92" s="30">
        <v>7</v>
      </c>
      <c r="V92" s="31">
        <v>1</v>
      </c>
      <c r="W92" s="29">
        <v>16</v>
      </c>
      <c r="X92" s="30">
        <v>6</v>
      </c>
      <c r="Y92" s="30">
        <v>10</v>
      </c>
    </row>
    <row r="93" spans="1:25" x14ac:dyDescent="0.2">
      <c r="A93" s="26" t="s">
        <v>116</v>
      </c>
      <c r="B93" s="29">
        <v>7</v>
      </c>
      <c r="C93" s="30">
        <v>4</v>
      </c>
      <c r="D93" s="31">
        <v>3</v>
      </c>
      <c r="E93" s="29">
        <v>0</v>
      </c>
      <c r="F93" s="30">
        <v>0</v>
      </c>
      <c r="G93" s="31">
        <v>0</v>
      </c>
      <c r="H93" s="29">
        <v>2</v>
      </c>
      <c r="I93" s="30">
        <v>1</v>
      </c>
      <c r="J93" s="31">
        <v>1</v>
      </c>
      <c r="K93" s="29">
        <v>5</v>
      </c>
      <c r="L93" s="30">
        <v>3</v>
      </c>
      <c r="M93" s="32">
        <v>2</v>
      </c>
      <c r="N93" s="33">
        <v>15</v>
      </c>
      <c r="O93" s="30">
        <v>5</v>
      </c>
      <c r="P93" s="31">
        <v>10</v>
      </c>
      <c r="Q93" s="29">
        <v>0</v>
      </c>
      <c r="R93" s="30">
        <v>0</v>
      </c>
      <c r="S93" s="31">
        <v>0</v>
      </c>
      <c r="T93" s="29">
        <v>5</v>
      </c>
      <c r="U93" s="30">
        <v>1</v>
      </c>
      <c r="V93" s="31">
        <v>4</v>
      </c>
      <c r="W93" s="29">
        <v>10</v>
      </c>
      <c r="X93" s="30">
        <v>4</v>
      </c>
      <c r="Y93" s="30">
        <v>6</v>
      </c>
    </row>
    <row r="94" spans="1:25" x14ac:dyDescent="0.2">
      <c r="A94" s="48" t="s">
        <v>117</v>
      </c>
      <c r="B94" s="59">
        <v>7</v>
      </c>
      <c r="C94" s="60">
        <v>4</v>
      </c>
      <c r="D94" s="61">
        <v>3</v>
      </c>
      <c r="E94" s="59">
        <v>0</v>
      </c>
      <c r="F94" s="60">
        <v>0</v>
      </c>
      <c r="G94" s="61">
        <v>0</v>
      </c>
      <c r="H94" s="59">
        <v>0</v>
      </c>
      <c r="I94" s="60">
        <v>0</v>
      </c>
      <c r="J94" s="61">
        <v>0</v>
      </c>
      <c r="K94" s="59">
        <v>7</v>
      </c>
      <c r="L94" s="60">
        <v>4</v>
      </c>
      <c r="M94" s="62">
        <v>3</v>
      </c>
      <c r="N94" s="63">
        <v>19</v>
      </c>
      <c r="O94" s="60">
        <v>5</v>
      </c>
      <c r="P94" s="61">
        <v>14</v>
      </c>
      <c r="Q94" s="59">
        <v>0</v>
      </c>
      <c r="R94" s="60">
        <v>0</v>
      </c>
      <c r="S94" s="61">
        <v>0</v>
      </c>
      <c r="T94" s="59">
        <v>0</v>
      </c>
      <c r="U94" s="60">
        <v>0</v>
      </c>
      <c r="V94" s="61">
        <v>0</v>
      </c>
      <c r="W94" s="59">
        <v>19</v>
      </c>
      <c r="X94" s="60">
        <v>5</v>
      </c>
      <c r="Y94" s="60">
        <v>14</v>
      </c>
    </row>
    <row r="95" spans="1:25" x14ac:dyDescent="0.2">
      <c r="A95" s="90" t="s">
        <v>92</v>
      </c>
      <c r="B95" s="90"/>
      <c r="C95" s="90"/>
      <c r="D95" s="90"/>
      <c r="E95" s="90"/>
      <c r="F95" s="90"/>
      <c r="G95" s="90"/>
      <c r="H95" s="90"/>
      <c r="I95" s="90"/>
      <c r="J95" s="90"/>
      <c r="K95" s="90"/>
      <c r="L95" s="38"/>
      <c r="M95" s="38"/>
      <c r="N95" s="38"/>
      <c r="O95" s="38"/>
      <c r="P95" s="38"/>
      <c r="Q95" s="38"/>
      <c r="R95" s="38"/>
      <c r="S95" s="38"/>
      <c r="T95" s="38"/>
      <c r="U95" s="38"/>
      <c r="V95" s="38"/>
      <c r="W95" s="38"/>
      <c r="X95" s="38"/>
      <c r="Y95" s="38"/>
    </row>
    <row r="96" spans="1:25" ht="12.75" customHeight="1" x14ac:dyDescent="0.2">
      <c r="A96" t="s">
        <v>0</v>
      </c>
    </row>
    <row r="99" spans="1:28" s="50" customFormat="1" ht="18" customHeight="1" x14ac:dyDescent="0.2">
      <c r="A99" s="104" t="s">
        <v>65</v>
      </c>
      <c r="B99" s="80"/>
      <c r="C99" s="80"/>
      <c r="D99" s="80"/>
      <c r="E99" s="80"/>
      <c r="F99" s="80"/>
      <c r="G99" s="80"/>
      <c r="H99" s="80"/>
      <c r="I99" s="80"/>
      <c r="J99" s="80"/>
      <c r="K99" s="80"/>
      <c r="L99" s="80"/>
      <c r="M99" s="80"/>
    </row>
    <row r="100" spans="1:28" s="34" customFormat="1" ht="12" customHeight="1" x14ac:dyDescent="0.2">
      <c r="A100" s="83" t="s">
        <v>95</v>
      </c>
      <c r="B100" s="85" t="s">
        <v>76</v>
      </c>
      <c r="C100" s="85"/>
      <c r="D100" s="85"/>
      <c r="E100" s="85"/>
      <c r="F100" s="85"/>
      <c r="G100" s="85"/>
      <c r="H100" s="85"/>
      <c r="I100" s="85"/>
      <c r="J100" s="85"/>
      <c r="K100" s="85"/>
      <c r="L100" s="85"/>
      <c r="M100" s="85"/>
      <c r="N100" s="86" t="s">
        <v>77</v>
      </c>
      <c r="O100" s="85"/>
      <c r="P100" s="85"/>
      <c r="Q100" s="85"/>
      <c r="R100" s="85"/>
      <c r="S100" s="85"/>
      <c r="T100" s="85"/>
      <c r="U100" s="85"/>
      <c r="V100" s="85"/>
      <c r="W100" s="85"/>
      <c r="X100" s="85"/>
      <c r="Y100" s="85"/>
    </row>
    <row r="101" spans="1:28" ht="37.5" customHeight="1" x14ac:dyDescent="0.2">
      <c r="A101" s="84"/>
      <c r="B101" s="85" t="s">
        <v>96</v>
      </c>
      <c r="C101" s="85"/>
      <c r="D101" s="85"/>
      <c r="E101" s="87" t="s">
        <v>23</v>
      </c>
      <c r="F101" s="88"/>
      <c r="G101" s="89"/>
      <c r="H101" s="87" t="s">
        <v>24</v>
      </c>
      <c r="I101" s="88"/>
      <c r="J101" s="89"/>
      <c r="K101" s="87" t="s">
        <v>25</v>
      </c>
      <c r="L101" s="88"/>
      <c r="M101" s="88"/>
      <c r="N101" s="86" t="s">
        <v>96</v>
      </c>
      <c r="O101" s="85"/>
      <c r="P101" s="85"/>
      <c r="Q101" s="87" t="s">
        <v>23</v>
      </c>
      <c r="R101" s="88"/>
      <c r="S101" s="89"/>
      <c r="T101" s="87" t="s">
        <v>24</v>
      </c>
      <c r="U101" s="88"/>
      <c r="V101" s="89"/>
      <c r="W101" s="87" t="s">
        <v>25</v>
      </c>
      <c r="X101" s="88"/>
      <c r="Y101" s="88"/>
    </row>
    <row r="102" spans="1:28" ht="17.100000000000001" customHeight="1" x14ac:dyDescent="0.2">
      <c r="A102" s="84"/>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7" t="s">
        <v>29</v>
      </c>
      <c r="B104" s="10">
        <v>10800</v>
      </c>
      <c r="C104" s="14">
        <v>6100</v>
      </c>
      <c r="D104" s="15">
        <v>4700</v>
      </c>
      <c r="E104" s="10">
        <v>30</v>
      </c>
      <c r="F104" s="14">
        <v>25</v>
      </c>
      <c r="G104" s="15">
        <v>5</v>
      </c>
      <c r="H104" s="10">
        <v>1070</v>
      </c>
      <c r="I104" s="14">
        <v>670</v>
      </c>
      <c r="J104" s="15">
        <v>400</v>
      </c>
      <c r="K104" s="10">
        <v>9700</v>
      </c>
      <c r="L104" s="14">
        <v>5405</v>
      </c>
      <c r="M104" s="20">
        <v>4295</v>
      </c>
      <c r="N104" s="23">
        <v>28423</v>
      </c>
      <c r="O104" s="14">
        <v>14633</v>
      </c>
      <c r="P104" s="15">
        <v>13790</v>
      </c>
      <c r="Q104" s="10">
        <v>30</v>
      </c>
      <c r="R104" s="14">
        <v>25</v>
      </c>
      <c r="S104" s="15">
        <v>5</v>
      </c>
      <c r="T104" s="10">
        <v>2256</v>
      </c>
      <c r="U104" s="14">
        <v>1246</v>
      </c>
      <c r="V104" s="15">
        <v>1010</v>
      </c>
      <c r="W104" s="10">
        <v>26137</v>
      </c>
      <c r="X104" s="14">
        <v>13362</v>
      </c>
      <c r="Y104" s="14">
        <v>12775</v>
      </c>
      <c r="AB104" s="30"/>
    </row>
    <row r="105" spans="1:28" x14ac:dyDescent="0.2">
      <c r="A105" s="26" t="s">
        <v>125</v>
      </c>
      <c r="B105" s="29">
        <v>511</v>
      </c>
      <c r="C105" s="30">
        <v>235</v>
      </c>
      <c r="D105" s="31">
        <v>276</v>
      </c>
      <c r="E105" s="29">
        <v>0</v>
      </c>
      <c r="F105" s="30">
        <v>0</v>
      </c>
      <c r="G105" s="31">
        <v>0</v>
      </c>
      <c r="H105" s="29">
        <v>27</v>
      </c>
      <c r="I105" s="30">
        <v>10</v>
      </c>
      <c r="J105" s="31">
        <v>17</v>
      </c>
      <c r="K105" s="29">
        <v>484</v>
      </c>
      <c r="L105" s="30">
        <v>225</v>
      </c>
      <c r="M105" s="32">
        <v>259</v>
      </c>
      <c r="N105" s="33">
        <v>1485</v>
      </c>
      <c r="O105" s="30">
        <v>684</v>
      </c>
      <c r="P105" s="31">
        <v>801</v>
      </c>
      <c r="Q105" s="29">
        <v>0</v>
      </c>
      <c r="R105" s="30">
        <v>0</v>
      </c>
      <c r="S105" s="31">
        <v>0</v>
      </c>
      <c r="T105" s="29">
        <v>69</v>
      </c>
      <c r="U105" s="30">
        <v>27</v>
      </c>
      <c r="V105" s="31">
        <v>42</v>
      </c>
      <c r="W105" s="29">
        <v>1416</v>
      </c>
      <c r="X105" s="30">
        <v>657</v>
      </c>
      <c r="Y105" s="30">
        <v>759</v>
      </c>
      <c r="AB105" s="30"/>
    </row>
    <row r="106" spans="1:28" x14ac:dyDescent="0.2">
      <c r="A106" s="26" t="s">
        <v>126</v>
      </c>
      <c r="B106" s="29">
        <v>491</v>
      </c>
      <c r="C106" s="30">
        <v>223</v>
      </c>
      <c r="D106" s="31">
        <v>268</v>
      </c>
      <c r="E106" s="29">
        <v>6</v>
      </c>
      <c r="F106" s="30">
        <v>4</v>
      </c>
      <c r="G106" s="31">
        <v>2</v>
      </c>
      <c r="H106" s="29">
        <v>63</v>
      </c>
      <c r="I106" s="30">
        <v>28</v>
      </c>
      <c r="J106" s="31">
        <v>35</v>
      </c>
      <c r="K106" s="29">
        <v>422</v>
      </c>
      <c r="L106" s="30">
        <v>191</v>
      </c>
      <c r="M106" s="32">
        <v>231</v>
      </c>
      <c r="N106" s="33">
        <v>1314</v>
      </c>
      <c r="O106" s="30">
        <v>617</v>
      </c>
      <c r="P106" s="31">
        <v>697</v>
      </c>
      <c r="Q106" s="29">
        <v>6</v>
      </c>
      <c r="R106" s="30">
        <v>4</v>
      </c>
      <c r="S106" s="31">
        <v>2</v>
      </c>
      <c r="T106" s="29">
        <v>109</v>
      </c>
      <c r="U106" s="30">
        <v>51</v>
      </c>
      <c r="V106" s="31">
        <v>58</v>
      </c>
      <c r="W106" s="29">
        <v>1199</v>
      </c>
      <c r="X106" s="30">
        <v>562</v>
      </c>
      <c r="Y106" s="30">
        <v>637</v>
      </c>
      <c r="AB106" s="30"/>
    </row>
    <row r="107" spans="1:28" x14ac:dyDescent="0.2">
      <c r="A107" s="26" t="s">
        <v>127</v>
      </c>
      <c r="B107" s="29">
        <v>1590</v>
      </c>
      <c r="C107" s="30">
        <v>927</v>
      </c>
      <c r="D107" s="31">
        <v>663</v>
      </c>
      <c r="E107" s="29">
        <v>7</v>
      </c>
      <c r="F107" s="30">
        <v>7</v>
      </c>
      <c r="G107" s="31">
        <v>0</v>
      </c>
      <c r="H107" s="29">
        <v>96</v>
      </c>
      <c r="I107" s="30">
        <v>60</v>
      </c>
      <c r="J107" s="31">
        <v>36</v>
      </c>
      <c r="K107" s="29">
        <v>1487</v>
      </c>
      <c r="L107" s="30">
        <v>860</v>
      </c>
      <c r="M107" s="32">
        <v>627</v>
      </c>
      <c r="N107" s="33">
        <v>5170</v>
      </c>
      <c r="O107" s="30">
        <v>2607</v>
      </c>
      <c r="P107" s="31">
        <v>2563</v>
      </c>
      <c r="Q107" s="29">
        <v>7</v>
      </c>
      <c r="R107" s="30">
        <v>7</v>
      </c>
      <c r="S107" s="31">
        <v>0</v>
      </c>
      <c r="T107" s="29">
        <v>267</v>
      </c>
      <c r="U107" s="30">
        <v>148</v>
      </c>
      <c r="V107" s="31">
        <v>119</v>
      </c>
      <c r="W107" s="29">
        <v>4896</v>
      </c>
      <c r="X107" s="30">
        <v>2452</v>
      </c>
      <c r="Y107" s="30">
        <v>2444</v>
      </c>
      <c r="AB107" s="30"/>
    </row>
    <row r="108" spans="1:28" x14ac:dyDescent="0.2">
      <c r="A108" s="26" t="s">
        <v>128</v>
      </c>
      <c r="B108" s="29">
        <v>749</v>
      </c>
      <c r="C108" s="30">
        <v>329</v>
      </c>
      <c r="D108" s="31">
        <v>420</v>
      </c>
      <c r="E108" s="29">
        <v>4</v>
      </c>
      <c r="F108" s="30">
        <v>4</v>
      </c>
      <c r="G108" s="31">
        <v>0</v>
      </c>
      <c r="H108" s="29">
        <v>175</v>
      </c>
      <c r="I108" s="30">
        <v>97</v>
      </c>
      <c r="J108" s="31">
        <v>78</v>
      </c>
      <c r="K108" s="29">
        <v>570</v>
      </c>
      <c r="L108" s="30">
        <v>228</v>
      </c>
      <c r="M108" s="32">
        <v>342</v>
      </c>
      <c r="N108" s="33">
        <v>2379</v>
      </c>
      <c r="O108" s="30">
        <v>1138</v>
      </c>
      <c r="P108" s="31">
        <v>1241</v>
      </c>
      <c r="Q108" s="29">
        <v>4</v>
      </c>
      <c r="R108" s="30">
        <v>4</v>
      </c>
      <c r="S108" s="31">
        <v>0</v>
      </c>
      <c r="T108" s="29">
        <v>479</v>
      </c>
      <c r="U108" s="30">
        <v>247</v>
      </c>
      <c r="V108" s="31">
        <v>232</v>
      </c>
      <c r="W108" s="29">
        <v>1896</v>
      </c>
      <c r="X108" s="30">
        <v>887</v>
      </c>
      <c r="Y108" s="30">
        <v>1009</v>
      </c>
      <c r="AB108" s="30"/>
    </row>
    <row r="109" spans="1:28" x14ac:dyDescent="0.2">
      <c r="A109" s="26" t="s">
        <v>129</v>
      </c>
      <c r="B109" s="29">
        <v>73</v>
      </c>
      <c r="C109" s="30">
        <v>30</v>
      </c>
      <c r="D109" s="31">
        <v>43</v>
      </c>
      <c r="E109" s="29">
        <v>0</v>
      </c>
      <c r="F109" s="30">
        <v>0</v>
      </c>
      <c r="G109" s="31">
        <v>0</v>
      </c>
      <c r="H109" s="29">
        <v>9</v>
      </c>
      <c r="I109" s="30">
        <v>3</v>
      </c>
      <c r="J109" s="31">
        <v>6</v>
      </c>
      <c r="K109" s="29">
        <v>64</v>
      </c>
      <c r="L109" s="30">
        <v>27</v>
      </c>
      <c r="M109" s="32">
        <v>37</v>
      </c>
      <c r="N109" s="33">
        <v>219</v>
      </c>
      <c r="O109" s="30">
        <v>101</v>
      </c>
      <c r="P109" s="31">
        <v>118</v>
      </c>
      <c r="Q109" s="29">
        <v>0</v>
      </c>
      <c r="R109" s="30">
        <v>0</v>
      </c>
      <c r="S109" s="31">
        <v>0</v>
      </c>
      <c r="T109" s="29">
        <v>24</v>
      </c>
      <c r="U109" s="30">
        <v>9</v>
      </c>
      <c r="V109" s="31">
        <v>15</v>
      </c>
      <c r="W109" s="29">
        <v>195</v>
      </c>
      <c r="X109" s="30">
        <v>92</v>
      </c>
      <c r="Y109" s="30">
        <v>103</v>
      </c>
      <c r="AB109" s="30"/>
    </row>
    <row r="110" spans="1:28" x14ac:dyDescent="0.2">
      <c r="A110" s="26" t="s">
        <v>130</v>
      </c>
      <c r="B110" s="29">
        <v>473</v>
      </c>
      <c r="C110" s="30">
        <v>245</v>
      </c>
      <c r="D110" s="31">
        <v>228</v>
      </c>
      <c r="E110" s="29">
        <v>2</v>
      </c>
      <c r="F110" s="30">
        <v>1</v>
      </c>
      <c r="G110" s="31">
        <v>1</v>
      </c>
      <c r="H110" s="29">
        <v>134</v>
      </c>
      <c r="I110" s="30">
        <v>77</v>
      </c>
      <c r="J110" s="31">
        <v>57</v>
      </c>
      <c r="K110" s="29">
        <v>337</v>
      </c>
      <c r="L110" s="30">
        <v>167</v>
      </c>
      <c r="M110" s="32">
        <v>170</v>
      </c>
      <c r="N110" s="33">
        <v>1533</v>
      </c>
      <c r="O110" s="30">
        <v>738</v>
      </c>
      <c r="P110" s="31">
        <v>795</v>
      </c>
      <c r="Q110" s="29">
        <v>2</v>
      </c>
      <c r="R110" s="30">
        <v>1</v>
      </c>
      <c r="S110" s="31">
        <v>1</v>
      </c>
      <c r="T110" s="29">
        <v>349</v>
      </c>
      <c r="U110" s="30">
        <v>180</v>
      </c>
      <c r="V110" s="31">
        <v>169</v>
      </c>
      <c r="W110" s="29">
        <v>1182</v>
      </c>
      <c r="X110" s="30">
        <v>557</v>
      </c>
      <c r="Y110" s="30">
        <v>625</v>
      </c>
      <c r="AB110" s="30"/>
    </row>
    <row r="111" spans="1:28" x14ac:dyDescent="0.2">
      <c r="A111" s="26" t="s">
        <v>102</v>
      </c>
      <c r="B111" s="29">
        <v>476</v>
      </c>
      <c r="C111" s="30">
        <v>285</v>
      </c>
      <c r="D111" s="31">
        <v>191</v>
      </c>
      <c r="E111" s="29">
        <v>0</v>
      </c>
      <c r="F111" s="30">
        <v>0</v>
      </c>
      <c r="G111" s="31">
        <v>0</v>
      </c>
      <c r="H111" s="29">
        <v>21</v>
      </c>
      <c r="I111" s="30">
        <v>13</v>
      </c>
      <c r="J111" s="31">
        <v>8</v>
      </c>
      <c r="K111" s="29">
        <v>455</v>
      </c>
      <c r="L111" s="30">
        <v>272</v>
      </c>
      <c r="M111" s="32">
        <v>183</v>
      </c>
      <c r="N111" s="33">
        <v>1264</v>
      </c>
      <c r="O111" s="30">
        <v>663</v>
      </c>
      <c r="P111" s="31">
        <v>601</v>
      </c>
      <c r="Q111" s="29">
        <v>0</v>
      </c>
      <c r="R111" s="30">
        <v>0</v>
      </c>
      <c r="S111" s="31">
        <v>0</v>
      </c>
      <c r="T111" s="29">
        <v>36</v>
      </c>
      <c r="U111" s="30">
        <v>22</v>
      </c>
      <c r="V111" s="31">
        <v>14</v>
      </c>
      <c r="W111" s="29">
        <v>1228</v>
      </c>
      <c r="X111" s="30">
        <v>641</v>
      </c>
      <c r="Y111" s="30">
        <v>587</v>
      </c>
      <c r="AB111" s="30"/>
    </row>
    <row r="112" spans="1:28" x14ac:dyDescent="0.2">
      <c r="A112" s="26" t="s">
        <v>103</v>
      </c>
      <c r="B112" s="29">
        <v>388</v>
      </c>
      <c r="C112" s="30">
        <v>240</v>
      </c>
      <c r="D112" s="31">
        <v>148</v>
      </c>
      <c r="E112" s="29">
        <v>1</v>
      </c>
      <c r="F112" s="30">
        <v>1</v>
      </c>
      <c r="G112" s="31">
        <v>0</v>
      </c>
      <c r="H112" s="29">
        <v>32</v>
      </c>
      <c r="I112" s="30">
        <v>20</v>
      </c>
      <c r="J112" s="31">
        <v>12</v>
      </c>
      <c r="K112" s="29">
        <v>355</v>
      </c>
      <c r="L112" s="30">
        <v>219</v>
      </c>
      <c r="M112" s="32">
        <v>136</v>
      </c>
      <c r="N112" s="33">
        <v>1243</v>
      </c>
      <c r="O112" s="30">
        <v>617</v>
      </c>
      <c r="P112" s="31">
        <v>626</v>
      </c>
      <c r="Q112" s="29">
        <v>1</v>
      </c>
      <c r="R112" s="30">
        <v>1</v>
      </c>
      <c r="S112" s="31">
        <v>0</v>
      </c>
      <c r="T112" s="29">
        <v>76</v>
      </c>
      <c r="U112" s="30">
        <v>40</v>
      </c>
      <c r="V112" s="31">
        <v>36</v>
      </c>
      <c r="W112" s="29">
        <v>1166</v>
      </c>
      <c r="X112" s="30">
        <v>576</v>
      </c>
      <c r="Y112" s="30">
        <v>590</v>
      </c>
      <c r="AB112" s="30"/>
    </row>
    <row r="113" spans="1:28" x14ac:dyDescent="0.2">
      <c r="A113" s="26" t="s">
        <v>104</v>
      </c>
      <c r="B113" s="29">
        <v>195</v>
      </c>
      <c r="C113" s="30">
        <v>119</v>
      </c>
      <c r="D113" s="31">
        <v>76</v>
      </c>
      <c r="E113" s="29">
        <v>0</v>
      </c>
      <c r="F113" s="30">
        <v>0</v>
      </c>
      <c r="G113" s="31">
        <v>0</v>
      </c>
      <c r="H113" s="29">
        <v>67</v>
      </c>
      <c r="I113" s="30">
        <v>43</v>
      </c>
      <c r="J113" s="31">
        <v>24</v>
      </c>
      <c r="K113" s="29">
        <v>128</v>
      </c>
      <c r="L113" s="30">
        <v>76</v>
      </c>
      <c r="M113" s="32">
        <v>52</v>
      </c>
      <c r="N113" s="33">
        <v>566</v>
      </c>
      <c r="O113" s="30">
        <v>263</v>
      </c>
      <c r="P113" s="31">
        <v>303</v>
      </c>
      <c r="Q113" s="29">
        <v>0</v>
      </c>
      <c r="R113" s="30">
        <v>0</v>
      </c>
      <c r="S113" s="31">
        <v>0</v>
      </c>
      <c r="T113" s="29">
        <v>158</v>
      </c>
      <c r="U113" s="30">
        <v>85</v>
      </c>
      <c r="V113" s="31">
        <v>73</v>
      </c>
      <c r="W113" s="29">
        <v>408</v>
      </c>
      <c r="X113" s="30">
        <v>178</v>
      </c>
      <c r="Y113" s="30">
        <v>230</v>
      </c>
      <c r="AB113" s="30"/>
    </row>
    <row r="114" spans="1:28" x14ac:dyDescent="0.2">
      <c r="A114" s="26" t="s">
        <v>105</v>
      </c>
      <c r="B114" s="29">
        <v>72</v>
      </c>
      <c r="C114" s="30">
        <v>30</v>
      </c>
      <c r="D114" s="31">
        <v>42</v>
      </c>
      <c r="E114" s="29">
        <v>0</v>
      </c>
      <c r="F114" s="30">
        <v>0</v>
      </c>
      <c r="G114" s="31">
        <v>0</v>
      </c>
      <c r="H114" s="29">
        <v>0</v>
      </c>
      <c r="I114" s="30">
        <v>0</v>
      </c>
      <c r="J114" s="31">
        <v>0</v>
      </c>
      <c r="K114" s="29">
        <v>72</v>
      </c>
      <c r="L114" s="30">
        <v>30</v>
      </c>
      <c r="M114" s="32">
        <v>42</v>
      </c>
      <c r="N114" s="33">
        <v>204</v>
      </c>
      <c r="O114" s="30">
        <v>94</v>
      </c>
      <c r="P114" s="31">
        <v>110</v>
      </c>
      <c r="Q114" s="29">
        <v>0</v>
      </c>
      <c r="R114" s="30">
        <v>0</v>
      </c>
      <c r="S114" s="31">
        <v>0</v>
      </c>
      <c r="T114" s="29">
        <v>0</v>
      </c>
      <c r="U114" s="30">
        <v>0</v>
      </c>
      <c r="V114" s="31">
        <v>0</v>
      </c>
      <c r="W114" s="29">
        <v>204</v>
      </c>
      <c r="X114" s="30">
        <v>94</v>
      </c>
      <c r="Y114" s="30">
        <v>110</v>
      </c>
      <c r="AB114" s="30"/>
    </row>
    <row r="115" spans="1:28" x14ac:dyDescent="0.2">
      <c r="A115" s="26" t="s">
        <v>106</v>
      </c>
      <c r="B115" s="29">
        <v>297</v>
      </c>
      <c r="C115" s="30">
        <v>181</v>
      </c>
      <c r="D115" s="31">
        <v>116</v>
      </c>
      <c r="E115" s="29">
        <v>0</v>
      </c>
      <c r="F115" s="30">
        <v>0</v>
      </c>
      <c r="G115" s="31">
        <v>0</v>
      </c>
      <c r="H115" s="29">
        <v>5</v>
      </c>
      <c r="I115" s="30">
        <v>1</v>
      </c>
      <c r="J115" s="31">
        <v>4</v>
      </c>
      <c r="K115" s="29">
        <v>292</v>
      </c>
      <c r="L115" s="30">
        <v>180</v>
      </c>
      <c r="M115" s="32">
        <v>112</v>
      </c>
      <c r="N115" s="33">
        <v>882</v>
      </c>
      <c r="O115" s="30">
        <v>444</v>
      </c>
      <c r="P115" s="31">
        <v>438</v>
      </c>
      <c r="Q115" s="29">
        <v>0</v>
      </c>
      <c r="R115" s="30">
        <v>0</v>
      </c>
      <c r="S115" s="31">
        <v>0</v>
      </c>
      <c r="T115" s="29">
        <v>13</v>
      </c>
      <c r="U115" s="30">
        <v>5</v>
      </c>
      <c r="V115" s="31">
        <v>8</v>
      </c>
      <c r="W115" s="29">
        <v>869</v>
      </c>
      <c r="X115" s="30">
        <v>439</v>
      </c>
      <c r="Y115" s="30">
        <v>430</v>
      </c>
      <c r="AB115" s="30"/>
    </row>
    <row r="116" spans="1:28" x14ac:dyDescent="0.2">
      <c r="A116" s="26" t="s">
        <v>107</v>
      </c>
      <c r="B116" s="29">
        <v>47</v>
      </c>
      <c r="C116" s="30">
        <v>19</v>
      </c>
      <c r="D116" s="31">
        <v>28</v>
      </c>
      <c r="E116" s="29">
        <v>0</v>
      </c>
      <c r="F116" s="30">
        <v>0</v>
      </c>
      <c r="G116" s="31">
        <v>0</v>
      </c>
      <c r="H116" s="29">
        <v>21</v>
      </c>
      <c r="I116" s="30">
        <v>10</v>
      </c>
      <c r="J116" s="31">
        <v>11</v>
      </c>
      <c r="K116" s="29">
        <v>26</v>
      </c>
      <c r="L116" s="30">
        <v>9</v>
      </c>
      <c r="M116" s="32">
        <v>17</v>
      </c>
      <c r="N116" s="33">
        <v>128</v>
      </c>
      <c r="O116" s="30">
        <v>64</v>
      </c>
      <c r="P116" s="31">
        <v>64</v>
      </c>
      <c r="Q116" s="29">
        <v>0</v>
      </c>
      <c r="R116" s="30">
        <v>0</v>
      </c>
      <c r="S116" s="31">
        <v>0</v>
      </c>
      <c r="T116" s="29">
        <v>48</v>
      </c>
      <c r="U116" s="30">
        <v>23</v>
      </c>
      <c r="V116" s="31">
        <v>25</v>
      </c>
      <c r="W116" s="29">
        <v>80</v>
      </c>
      <c r="X116" s="30">
        <v>41</v>
      </c>
      <c r="Y116" s="30">
        <v>39</v>
      </c>
      <c r="AB116" s="30"/>
    </row>
    <row r="117" spans="1:28" x14ac:dyDescent="0.2">
      <c r="A117" s="26" t="s">
        <v>108</v>
      </c>
      <c r="B117" s="29">
        <v>61</v>
      </c>
      <c r="C117" s="30">
        <v>34</v>
      </c>
      <c r="D117" s="31">
        <v>27</v>
      </c>
      <c r="E117" s="29">
        <v>0</v>
      </c>
      <c r="F117" s="30">
        <v>0</v>
      </c>
      <c r="G117" s="31">
        <v>0</v>
      </c>
      <c r="H117" s="29">
        <v>6</v>
      </c>
      <c r="I117" s="30">
        <v>4</v>
      </c>
      <c r="J117" s="31">
        <v>2</v>
      </c>
      <c r="K117" s="29">
        <v>55</v>
      </c>
      <c r="L117" s="30">
        <v>30</v>
      </c>
      <c r="M117" s="32">
        <v>25</v>
      </c>
      <c r="N117" s="33">
        <v>152</v>
      </c>
      <c r="O117" s="30">
        <v>85</v>
      </c>
      <c r="P117" s="31">
        <v>67</v>
      </c>
      <c r="Q117" s="29">
        <v>0</v>
      </c>
      <c r="R117" s="30">
        <v>0</v>
      </c>
      <c r="S117" s="31">
        <v>0</v>
      </c>
      <c r="T117" s="29">
        <v>24</v>
      </c>
      <c r="U117" s="30">
        <v>16</v>
      </c>
      <c r="V117" s="31">
        <v>8</v>
      </c>
      <c r="W117" s="29">
        <v>128</v>
      </c>
      <c r="X117" s="30">
        <v>69</v>
      </c>
      <c r="Y117" s="30">
        <v>59</v>
      </c>
      <c r="AB117" s="30"/>
    </row>
    <row r="118" spans="1:28" x14ac:dyDescent="0.2">
      <c r="A118" s="26" t="s">
        <v>109</v>
      </c>
      <c r="B118" s="29">
        <v>1127</v>
      </c>
      <c r="C118" s="30">
        <v>658</v>
      </c>
      <c r="D118" s="31">
        <v>469</v>
      </c>
      <c r="E118" s="29">
        <v>3</v>
      </c>
      <c r="F118" s="30">
        <v>1</v>
      </c>
      <c r="G118" s="31">
        <v>2</v>
      </c>
      <c r="H118" s="29">
        <v>63</v>
      </c>
      <c r="I118" s="30">
        <v>48</v>
      </c>
      <c r="J118" s="31">
        <v>15</v>
      </c>
      <c r="K118" s="29">
        <v>1061</v>
      </c>
      <c r="L118" s="30">
        <v>609</v>
      </c>
      <c r="M118" s="32">
        <v>452</v>
      </c>
      <c r="N118" s="33">
        <v>2622</v>
      </c>
      <c r="O118" s="30">
        <v>1432</v>
      </c>
      <c r="P118" s="31">
        <v>1190</v>
      </c>
      <c r="Q118" s="29">
        <v>3</v>
      </c>
      <c r="R118" s="30">
        <v>1</v>
      </c>
      <c r="S118" s="31">
        <v>2</v>
      </c>
      <c r="T118" s="29">
        <v>69</v>
      </c>
      <c r="U118" s="30">
        <v>51</v>
      </c>
      <c r="V118" s="31">
        <v>18</v>
      </c>
      <c r="W118" s="29">
        <v>2550</v>
      </c>
      <c r="X118" s="30">
        <v>1380</v>
      </c>
      <c r="Y118" s="30">
        <v>1170</v>
      </c>
      <c r="AB118" s="30"/>
    </row>
    <row r="119" spans="1:28" x14ac:dyDescent="0.2">
      <c r="A119" s="26" t="s">
        <v>110</v>
      </c>
      <c r="B119" s="29">
        <v>1827</v>
      </c>
      <c r="C119" s="30">
        <v>1108</v>
      </c>
      <c r="D119" s="31">
        <v>719</v>
      </c>
      <c r="E119" s="29">
        <v>7</v>
      </c>
      <c r="F119" s="30">
        <v>7</v>
      </c>
      <c r="G119" s="31">
        <v>0</v>
      </c>
      <c r="H119" s="29">
        <v>221</v>
      </c>
      <c r="I119" s="30">
        <v>167</v>
      </c>
      <c r="J119" s="31">
        <v>54</v>
      </c>
      <c r="K119" s="29">
        <v>1599</v>
      </c>
      <c r="L119" s="30">
        <v>934</v>
      </c>
      <c r="M119" s="32">
        <v>665</v>
      </c>
      <c r="N119" s="33">
        <v>3622</v>
      </c>
      <c r="O119" s="30">
        <v>2063</v>
      </c>
      <c r="P119" s="31">
        <v>1559</v>
      </c>
      <c r="Q119" s="29">
        <v>7</v>
      </c>
      <c r="R119" s="30">
        <v>7</v>
      </c>
      <c r="S119" s="31">
        <v>0</v>
      </c>
      <c r="T119" s="29">
        <v>308</v>
      </c>
      <c r="U119" s="30">
        <v>206</v>
      </c>
      <c r="V119" s="31">
        <v>102</v>
      </c>
      <c r="W119" s="29">
        <v>3307</v>
      </c>
      <c r="X119" s="30">
        <v>1850</v>
      </c>
      <c r="Y119" s="30">
        <v>1457</v>
      </c>
      <c r="AB119" s="30"/>
    </row>
    <row r="120" spans="1:28" x14ac:dyDescent="0.2">
      <c r="A120" s="26" t="s">
        <v>111</v>
      </c>
      <c r="B120" s="29">
        <v>2215</v>
      </c>
      <c r="C120" s="30">
        <v>1335</v>
      </c>
      <c r="D120" s="31">
        <v>880</v>
      </c>
      <c r="E120" s="29">
        <v>0</v>
      </c>
      <c r="F120" s="30">
        <v>0</v>
      </c>
      <c r="G120" s="31">
        <v>0</v>
      </c>
      <c r="H120" s="29">
        <v>90</v>
      </c>
      <c r="I120" s="30">
        <v>64</v>
      </c>
      <c r="J120" s="31">
        <v>26</v>
      </c>
      <c r="K120" s="29">
        <v>2125</v>
      </c>
      <c r="L120" s="30">
        <v>1271</v>
      </c>
      <c r="M120" s="32">
        <v>854</v>
      </c>
      <c r="N120" s="33">
        <v>5037</v>
      </c>
      <c r="O120" s="30">
        <v>2732</v>
      </c>
      <c r="P120" s="31">
        <v>2305</v>
      </c>
      <c r="Q120" s="29">
        <v>0</v>
      </c>
      <c r="R120" s="30">
        <v>0</v>
      </c>
      <c r="S120" s="31">
        <v>0</v>
      </c>
      <c r="T120" s="29">
        <v>131</v>
      </c>
      <c r="U120" s="30">
        <v>85</v>
      </c>
      <c r="V120" s="31">
        <v>46</v>
      </c>
      <c r="W120" s="29">
        <v>4906</v>
      </c>
      <c r="X120" s="30">
        <v>2647</v>
      </c>
      <c r="Y120" s="30">
        <v>2259</v>
      </c>
      <c r="AB120" s="30"/>
    </row>
    <row r="121" spans="1:28" x14ac:dyDescent="0.2">
      <c r="A121" s="26" t="s">
        <v>112</v>
      </c>
      <c r="B121" s="29">
        <v>2</v>
      </c>
      <c r="C121" s="30">
        <v>0</v>
      </c>
      <c r="D121" s="31">
        <v>2</v>
      </c>
      <c r="E121" s="29">
        <v>0</v>
      </c>
      <c r="F121" s="30">
        <v>0</v>
      </c>
      <c r="G121" s="31">
        <v>0</v>
      </c>
      <c r="H121" s="29">
        <v>0</v>
      </c>
      <c r="I121" s="30">
        <v>0</v>
      </c>
      <c r="J121" s="31">
        <v>0</v>
      </c>
      <c r="K121" s="29">
        <v>2</v>
      </c>
      <c r="L121" s="30">
        <v>0</v>
      </c>
      <c r="M121" s="32">
        <v>2</v>
      </c>
      <c r="N121" s="33">
        <v>6</v>
      </c>
      <c r="O121" s="30">
        <v>3</v>
      </c>
      <c r="P121" s="31">
        <v>3</v>
      </c>
      <c r="Q121" s="29">
        <v>0</v>
      </c>
      <c r="R121" s="30">
        <v>0</v>
      </c>
      <c r="S121" s="31">
        <v>0</v>
      </c>
      <c r="T121" s="29">
        <v>1</v>
      </c>
      <c r="U121" s="30">
        <v>0</v>
      </c>
      <c r="V121" s="31">
        <v>1</v>
      </c>
      <c r="W121" s="29">
        <v>5</v>
      </c>
      <c r="X121" s="30">
        <v>3</v>
      </c>
      <c r="Y121" s="30">
        <v>2</v>
      </c>
      <c r="AB121" s="30"/>
    </row>
    <row r="122" spans="1:28" x14ac:dyDescent="0.2">
      <c r="A122" s="26" t="s">
        <v>113</v>
      </c>
      <c r="B122" s="29">
        <v>79</v>
      </c>
      <c r="C122" s="30">
        <v>40</v>
      </c>
      <c r="D122" s="31">
        <v>39</v>
      </c>
      <c r="E122" s="29">
        <v>0</v>
      </c>
      <c r="F122" s="30">
        <v>0</v>
      </c>
      <c r="G122" s="31">
        <v>0</v>
      </c>
      <c r="H122" s="29">
        <v>25</v>
      </c>
      <c r="I122" s="30">
        <v>16</v>
      </c>
      <c r="J122" s="31">
        <v>9</v>
      </c>
      <c r="K122" s="29">
        <v>54</v>
      </c>
      <c r="L122" s="30">
        <v>24</v>
      </c>
      <c r="M122" s="32">
        <v>30</v>
      </c>
      <c r="N122" s="33">
        <v>253</v>
      </c>
      <c r="O122" s="30">
        <v>120</v>
      </c>
      <c r="P122" s="31">
        <v>133</v>
      </c>
      <c r="Q122" s="29">
        <v>0</v>
      </c>
      <c r="R122" s="30">
        <v>0</v>
      </c>
      <c r="S122" s="31">
        <v>0</v>
      </c>
      <c r="T122" s="29">
        <v>48</v>
      </c>
      <c r="U122" s="30">
        <v>25</v>
      </c>
      <c r="V122" s="31">
        <v>23</v>
      </c>
      <c r="W122" s="29">
        <v>205</v>
      </c>
      <c r="X122" s="30">
        <v>95</v>
      </c>
      <c r="Y122" s="30">
        <v>110</v>
      </c>
      <c r="AB122" s="30"/>
    </row>
    <row r="123" spans="1:28" x14ac:dyDescent="0.2">
      <c r="A123" s="26" t="s">
        <v>114</v>
      </c>
      <c r="B123" s="29">
        <v>104</v>
      </c>
      <c r="C123" s="30">
        <v>48</v>
      </c>
      <c r="D123" s="31">
        <v>56</v>
      </c>
      <c r="E123" s="29">
        <v>0</v>
      </c>
      <c r="F123" s="30">
        <v>0</v>
      </c>
      <c r="G123" s="31">
        <v>0</v>
      </c>
      <c r="H123" s="29">
        <v>11</v>
      </c>
      <c r="I123" s="30">
        <v>6</v>
      </c>
      <c r="J123" s="31">
        <v>5</v>
      </c>
      <c r="K123" s="29">
        <v>93</v>
      </c>
      <c r="L123" s="30">
        <v>42</v>
      </c>
      <c r="M123" s="32">
        <v>51</v>
      </c>
      <c r="N123" s="33">
        <v>286</v>
      </c>
      <c r="O123" s="30">
        <v>145</v>
      </c>
      <c r="P123" s="31">
        <v>141</v>
      </c>
      <c r="Q123" s="29">
        <v>0</v>
      </c>
      <c r="R123" s="30">
        <v>0</v>
      </c>
      <c r="S123" s="31">
        <v>0</v>
      </c>
      <c r="T123" s="29">
        <v>34</v>
      </c>
      <c r="U123" s="30">
        <v>18</v>
      </c>
      <c r="V123" s="31">
        <v>16</v>
      </c>
      <c r="W123" s="29">
        <v>252</v>
      </c>
      <c r="X123" s="30">
        <v>127</v>
      </c>
      <c r="Y123" s="30">
        <v>125</v>
      </c>
      <c r="AB123" s="30"/>
    </row>
    <row r="124" spans="1:28" x14ac:dyDescent="0.2">
      <c r="A124" s="26" t="s">
        <v>115</v>
      </c>
      <c r="B124" s="29">
        <v>9</v>
      </c>
      <c r="C124" s="30">
        <v>6</v>
      </c>
      <c r="D124" s="31">
        <v>3</v>
      </c>
      <c r="E124" s="29">
        <v>0</v>
      </c>
      <c r="F124" s="30">
        <v>0</v>
      </c>
      <c r="G124" s="31">
        <v>0</v>
      </c>
      <c r="H124" s="29">
        <v>2</v>
      </c>
      <c r="I124" s="30">
        <v>2</v>
      </c>
      <c r="J124" s="31">
        <v>0</v>
      </c>
      <c r="K124" s="29">
        <v>7</v>
      </c>
      <c r="L124" s="30">
        <v>4</v>
      </c>
      <c r="M124" s="32">
        <v>3</v>
      </c>
      <c r="N124" s="33">
        <v>24</v>
      </c>
      <c r="O124" s="30">
        <v>13</v>
      </c>
      <c r="P124" s="31">
        <v>11</v>
      </c>
      <c r="Q124" s="29">
        <v>0</v>
      </c>
      <c r="R124" s="30">
        <v>0</v>
      </c>
      <c r="S124" s="31">
        <v>0</v>
      </c>
      <c r="T124" s="29">
        <v>8</v>
      </c>
      <c r="U124" s="30">
        <v>7</v>
      </c>
      <c r="V124" s="31">
        <v>1</v>
      </c>
      <c r="W124" s="29">
        <v>16</v>
      </c>
      <c r="X124" s="30">
        <v>6</v>
      </c>
      <c r="Y124" s="30">
        <v>10</v>
      </c>
      <c r="AB124" s="30"/>
    </row>
    <row r="125" spans="1:28" x14ac:dyDescent="0.2">
      <c r="A125" s="26" t="s">
        <v>116</v>
      </c>
      <c r="B125" s="29">
        <v>7</v>
      </c>
      <c r="C125" s="30">
        <v>4</v>
      </c>
      <c r="D125" s="31">
        <v>3</v>
      </c>
      <c r="E125" s="29">
        <v>0</v>
      </c>
      <c r="F125" s="30">
        <v>0</v>
      </c>
      <c r="G125" s="31">
        <v>0</v>
      </c>
      <c r="H125" s="29">
        <v>2</v>
      </c>
      <c r="I125" s="30">
        <v>1</v>
      </c>
      <c r="J125" s="31">
        <v>1</v>
      </c>
      <c r="K125" s="29">
        <v>5</v>
      </c>
      <c r="L125" s="30">
        <v>3</v>
      </c>
      <c r="M125" s="32">
        <v>2</v>
      </c>
      <c r="N125" s="33">
        <v>15</v>
      </c>
      <c r="O125" s="30">
        <v>5</v>
      </c>
      <c r="P125" s="31">
        <v>10</v>
      </c>
      <c r="Q125" s="29">
        <v>0</v>
      </c>
      <c r="R125" s="30">
        <v>0</v>
      </c>
      <c r="S125" s="31">
        <v>0</v>
      </c>
      <c r="T125" s="29">
        <v>5</v>
      </c>
      <c r="U125" s="30">
        <v>1</v>
      </c>
      <c r="V125" s="31">
        <v>4</v>
      </c>
      <c r="W125" s="29">
        <v>10</v>
      </c>
      <c r="X125" s="30">
        <v>4</v>
      </c>
      <c r="Y125" s="30">
        <v>6</v>
      </c>
      <c r="AB125" s="30"/>
    </row>
    <row r="126" spans="1:28" x14ac:dyDescent="0.2">
      <c r="A126" s="48" t="s">
        <v>117</v>
      </c>
      <c r="B126" s="59">
        <v>7</v>
      </c>
      <c r="C126" s="60">
        <v>4</v>
      </c>
      <c r="D126" s="61">
        <v>3</v>
      </c>
      <c r="E126" s="59">
        <v>0</v>
      </c>
      <c r="F126" s="60">
        <v>0</v>
      </c>
      <c r="G126" s="61">
        <v>0</v>
      </c>
      <c r="H126" s="59">
        <v>0</v>
      </c>
      <c r="I126" s="60">
        <v>0</v>
      </c>
      <c r="J126" s="61">
        <v>0</v>
      </c>
      <c r="K126" s="59">
        <v>7</v>
      </c>
      <c r="L126" s="60">
        <v>4</v>
      </c>
      <c r="M126" s="62">
        <v>3</v>
      </c>
      <c r="N126" s="63">
        <v>19</v>
      </c>
      <c r="O126" s="60">
        <v>5</v>
      </c>
      <c r="P126" s="61">
        <v>14</v>
      </c>
      <c r="Q126" s="59">
        <v>0</v>
      </c>
      <c r="R126" s="60">
        <v>0</v>
      </c>
      <c r="S126" s="61">
        <v>0</v>
      </c>
      <c r="T126" s="59">
        <v>0</v>
      </c>
      <c r="U126" s="60">
        <v>0</v>
      </c>
      <c r="V126" s="61">
        <v>0</v>
      </c>
      <c r="W126" s="59">
        <v>19</v>
      </c>
      <c r="X126" s="60">
        <v>5</v>
      </c>
      <c r="Y126" s="60">
        <v>14</v>
      </c>
      <c r="AB126" s="30"/>
    </row>
    <row r="127" spans="1:28" x14ac:dyDescent="0.2">
      <c r="A127" s="90" t="s">
        <v>92</v>
      </c>
      <c r="B127" s="90"/>
      <c r="C127" s="90"/>
      <c r="D127" s="90"/>
      <c r="E127" s="90"/>
      <c r="F127" s="90"/>
      <c r="G127" s="90"/>
      <c r="H127" s="90"/>
      <c r="I127" s="90"/>
      <c r="J127" s="90"/>
      <c r="K127" s="90"/>
      <c r="L127" s="38"/>
      <c r="M127" s="38"/>
      <c r="N127" s="38"/>
      <c r="O127" s="38"/>
      <c r="P127" s="38"/>
      <c r="Q127" s="38"/>
      <c r="R127" s="38"/>
      <c r="S127" s="38"/>
      <c r="T127" s="38"/>
      <c r="U127" s="38"/>
      <c r="V127" s="38"/>
      <c r="W127" s="38"/>
      <c r="X127" s="38"/>
      <c r="Y127" s="38"/>
    </row>
    <row r="128" spans="1:28" x14ac:dyDescent="0.2">
      <c r="A128" t="s">
        <v>0</v>
      </c>
    </row>
    <row r="131" spans="2:25" x14ac:dyDescent="0.2">
      <c r="B131" s="38"/>
      <c r="C131" s="38"/>
      <c r="D131" s="38"/>
      <c r="H131" s="38"/>
      <c r="K131" s="38"/>
      <c r="L131" s="38"/>
      <c r="M131" s="38"/>
      <c r="N131" s="38"/>
      <c r="O131" s="38"/>
      <c r="P131" s="38"/>
      <c r="T131" s="38"/>
      <c r="U131" s="38"/>
      <c r="V131" s="38"/>
      <c r="W131" s="38"/>
      <c r="X131" s="38"/>
      <c r="Y131" s="38"/>
    </row>
    <row r="132" spans="2:25" x14ac:dyDescent="0.2">
      <c r="N132" s="38"/>
      <c r="W132" s="38"/>
    </row>
    <row r="133" spans="2:25" x14ac:dyDescent="0.2">
      <c r="N133" s="38"/>
      <c r="W133" s="38"/>
    </row>
    <row r="134" spans="2:25" x14ac:dyDescent="0.2">
      <c r="B134" s="38"/>
      <c r="K134" s="38"/>
      <c r="N134" s="38"/>
      <c r="O134" s="38"/>
      <c r="P134" s="38"/>
      <c r="W134" s="38"/>
      <c r="X134" s="38"/>
      <c r="Y134" s="38"/>
    </row>
    <row r="135" spans="2:25" x14ac:dyDescent="0.2">
      <c r="N135" s="38"/>
      <c r="O135" s="38"/>
      <c r="P135" s="38"/>
      <c r="W135" s="38"/>
      <c r="Y135" s="38"/>
    </row>
    <row r="137" spans="2:25" x14ac:dyDescent="0.2">
      <c r="N137" s="38"/>
      <c r="W137" s="38"/>
    </row>
    <row r="138" spans="2:25" x14ac:dyDescent="0.2">
      <c r="N138" s="38"/>
      <c r="W138" s="38"/>
    </row>
    <row r="139" spans="2:25" x14ac:dyDescent="0.2">
      <c r="N139" s="38"/>
      <c r="W139" s="38"/>
    </row>
    <row r="145" spans="2:25" x14ac:dyDescent="0.2">
      <c r="B145" s="38"/>
      <c r="K145" s="38"/>
      <c r="N145" s="38"/>
      <c r="O145" s="38"/>
      <c r="P145" s="38"/>
      <c r="W145" s="38"/>
      <c r="X145" s="38"/>
      <c r="Y145" s="38"/>
    </row>
    <row r="146" spans="2:25" x14ac:dyDescent="0.2">
      <c r="B146" s="38"/>
      <c r="C146" s="38"/>
      <c r="K146" s="38"/>
      <c r="N146" s="38"/>
      <c r="O146" s="38"/>
      <c r="P146" s="38"/>
      <c r="W146" s="38"/>
      <c r="X146" s="38"/>
      <c r="Y146" s="38"/>
    </row>
    <row r="147" spans="2:25" x14ac:dyDescent="0.2">
      <c r="B147" s="38"/>
      <c r="C147" s="38"/>
      <c r="K147" s="38"/>
      <c r="L147" s="38"/>
      <c r="N147" s="38"/>
      <c r="O147" s="38"/>
      <c r="P147" s="38"/>
      <c r="W147" s="38"/>
      <c r="X147" s="38"/>
      <c r="Y147" s="38"/>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28"/>
  <sheetViews>
    <sheetView workbookViewId="0">
      <pane ySplit="2" topLeftCell="A98"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104" t="s">
        <v>58</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10702</v>
      </c>
      <c r="C8" s="14">
        <v>6060</v>
      </c>
      <c r="D8" s="15">
        <v>4642</v>
      </c>
      <c r="E8" s="10">
        <v>30</v>
      </c>
      <c r="F8" s="14">
        <v>26</v>
      </c>
      <c r="G8" s="15">
        <v>4</v>
      </c>
      <c r="H8" s="10">
        <v>1123</v>
      </c>
      <c r="I8" s="14">
        <v>723</v>
      </c>
      <c r="J8" s="15">
        <v>400</v>
      </c>
      <c r="K8" s="10">
        <v>9549</v>
      </c>
      <c r="L8" s="14">
        <v>5311</v>
      </c>
      <c r="M8" s="20">
        <v>4238</v>
      </c>
      <c r="N8" s="23">
        <v>29189</v>
      </c>
      <c r="O8" s="14">
        <v>14970</v>
      </c>
      <c r="P8" s="15">
        <v>14219</v>
      </c>
      <c r="Q8" s="10">
        <v>30</v>
      </c>
      <c r="R8" s="14">
        <v>26</v>
      </c>
      <c r="S8" s="15">
        <v>4</v>
      </c>
      <c r="T8" s="10">
        <v>2485</v>
      </c>
      <c r="U8" s="14">
        <v>1379</v>
      </c>
      <c r="V8" s="15">
        <v>1106</v>
      </c>
      <c r="W8" s="10">
        <v>26674</v>
      </c>
      <c r="X8" s="14">
        <v>13565</v>
      </c>
      <c r="Y8" s="14">
        <v>13109</v>
      </c>
    </row>
    <row r="9" spans="1:25" x14ac:dyDescent="0.2">
      <c r="A9" s="26" t="s">
        <v>125</v>
      </c>
      <c r="B9" s="29">
        <v>482</v>
      </c>
      <c r="C9" s="30">
        <v>229</v>
      </c>
      <c r="D9" s="31">
        <v>253</v>
      </c>
      <c r="E9" s="29">
        <v>0</v>
      </c>
      <c r="F9" s="30">
        <v>0</v>
      </c>
      <c r="G9" s="31">
        <v>0</v>
      </c>
      <c r="H9" s="29">
        <v>24</v>
      </c>
      <c r="I9" s="30">
        <v>12</v>
      </c>
      <c r="J9" s="31">
        <v>12</v>
      </c>
      <c r="K9" s="29">
        <v>458</v>
      </c>
      <c r="L9" s="30">
        <v>217</v>
      </c>
      <c r="M9" s="32">
        <v>241</v>
      </c>
      <c r="N9" s="33">
        <v>1486</v>
      </c>
      <c r="O9" s="30">
        <v>704</v>
      </c>
      <c r="P9" s="31">
        <v>782</v>
      </c>
      <c r="Q9" s="29">
        <v>0</v>
      </c>
      <c r="R9" s="30">
        <v>0</v>
      </c>
      <c r="S9" s="31">
        <v>0</v>
      </c>
      <c r="T9" s="29">
        <v>60</v>
      </c>
      <c r="U9" s="30">
        <v>26</v>
      </c>
      <c r="V9" s="31">
        <v>34</v>
      </c>
      <c r="W9" s="29">
        <v>1426</v>
      </c>
      <c r="X9" s="30">
        <v>678</v>
      </c>
      <c r="Y9" s="30">
        <v>748</v>
      </c>
    </row>
    <row r="10" spans="1:25" x14ac:dyDescent="0.2">
      <c r="A10" s="26" t="s">
        <v>126</v>
      </c>
      <c r="B10" s="29">
        <v>487</v>
      </c>
      <c r="C10" s="30">
        <v>204</v>
      </c>
      <c r="D10" s="31">
        <v>283</v>
      </c>
      <c r="E10" s="29">
        <v>7</v>
      </c>
      <c r="F10" s="30">
        <v>5</v>
      </c>
      <c r="G10" s="31">
        <v>2</v>
      </c>
      <c r="H10" s="29">
        <v>56</v>
      </c>
      <c r="I10" s="30">
        <v>23</v>
      </c>
      <c r="J10" s="31">
        <v>33</v>
      </c>
      <c r="K10" s="29">
        <v>424</v>
      </c>
      <c r="L10" s="30">
        <v>176</v>
      </c>
      <c r="M10" s="32">
        <v>248</v>
      </c>
      <c r="N10" s="33">
        <v>1339</v>
      </c>
      <c r="O10" s="30">
        <v>608</v>
      </c>
      <c r="P10" s="31">
        <v>731</v>
      </c>
      <c r="Q10" s="29">
        <v>7</v>
      </c>
      <c r="R10" s="30">
        <v>5</v>
      </c>
      <c r="S10" s="31">
        <v>2</v>
      </c>
      <c r="T10" s="29">
        <v>104</v>
      </c>
      <c r="U10" s="30">
        <v>46</v>
      </c>
      <c r="V10" s="31">
        <v>58</v>
      </c>
      <c r="W10" s="29">
        <v>1228</v>
      </c>
      <c r="X10" s="30">
        <v>557</v>
      </c>
      <c r="Y10" s="30">
        <v>671</v>
      </c>
    </row>
    <row r="11" spans="1:25" x14ac:dyDescent="0.2">
      <c r="A11" s="26" t="s">
        <v>127</v>
      </c>
      <c r="B11" s="29">
        <v>1569</v>
      </c>
      <c r="C11" s="30">
        <v>894</v>
      </c>
      <c r="D11" s="31">
        <v>675</v>
      </c>
      <c r="E11" s="29">
        <v>6</v>
      </c>
      <c r="F11" s="30">
        <v>6</v>
      </c>
      <c r="G11" s="31">
        <v>0</v>
      </c>
      <c r="H11" s="29">
        <v>110</v>
      </c>
      <c r="I11" s="30">
        <v>67</v>
      </c>
      <c r="J11" s="31">
        <v>43</v>
      </c>
      <c r="K11" s="29">
        <v>1453</v>
      </c>
      <c r="L11" s="30">
        <v>821</v>
      </c>
      <c r="M11" s="32">
        <v>632</v>
      </c>
      <c r="N11" s="33">
        <v>5295</v>
      </c>
      <c r="O11" s="30">
        <v>2673</v>
      </c>
      <c r="P11" s="31">
        <v>2622</v>
      </c>
      <c r="Q11" s="29">
        <v>6</v>
      </c>
      <c r="R11" s="30">
        <v>6</v>
      </c>
      <c r="S11" s="31">
        <v>0</v>
      </c>
      <c r="T11" s="29">
        <v>340</v>
      </c>
      <c r="U11" s="30">
        <v>183</v>
      </c>
      <c r="V11" s="31">
        <v>157</v>
      </c>
      <c r="W11" s="29">
        <v>4949</v>
      </c>
      <c r="X11" s="30">
        <v>2484</v>
      </c>
      <c r="Y11" s="30">
        <v>2465</v>
      </c>
    </row>
    <row r="12" spans="1:25" x14ac:dyDescent="0.2">
      <c r="A12" s="26" t="s">
        <v>128</v>
      </c>
      <c r="B12" s="29">
        <v>768</v>
      </c>
      <c r="C12" s="30">
        <v>339</v>
      </c>
      <c r="D12" s="31">
        <v>429</v>
      </c>
      <c r="E12" s="29">
        <v>3</v>
      </c>
      <c r="F12" s="30">
        <v>3</v>
      </c>
      <c r="G12" s="31">
        <v>0</v>
      </c>
      <c r="H12" s="29">
        <v>159</v>
      </c>
      <c r="I12" s="30">
        <v>83</v>
      </c>
      <c r="J12" s="31">
        <v>76</v>
      </c>
      <c r="K12" s="29">
        <v>606</v>
      </c>
      <c r="L12" s="30">
        <v>253</v>
      </c>
      <c r="M12" s="32">
        <v>353</v>
      </c>
      <c r="N12" s="33">
        <v>2513</v>
      </c>
      <c r="O12" s="30">
        <v>1201</v>
      </c>
      <c r="P12" s="31">
        <v>1312</v>
      </c>
      <c r="Q12" s="29">
        <v>3</v>
      </c>
      <c r="R12" s="30">
        <v>3</v>
      </c>
      <c r="S12" s="31">
        <v>0</v>
      </c>
      <c r="T12" s="29">
        <v>491</v>
      </c>
      <c r="U12" s="30">
        <v>255</v>
      </c>
      <c r="V12" s="31">
        <v>236</v>
      </c>
      <c r="W12" s="29">
        <v>2019</v>
      </c>
      <c r="X12" s="30">
        <v>943</v>
      </c>
      <c r="Y12" s="30">
        <v>1076</v>
      </c>
    </row>
    <row r="13" spans="1:25" x14ac:dyDescent="0.2">
      <c r="A13" s="26" t="s">
        <v>129</v>
      </c>
      <c r="B13" s="29">
        <v>76</v>
      </c>
      <c r="C13" s="30">
        <v>38</v>
      </c>
      <c r="D13" s="31">
        <v>38</v>
      </c>
      <c r="E13" s="29">
        <v>0</v>
      </c>
      <c r="F13" s="30">
        <v>0</v>
      </c>
      <c r="G13" s="31">
        <v>0</v>
      </c>
      <c r="H13" s="29">
        <v>13</v>
      </c>
      <c r="I13" s="30">
        <v>4</v>
      </c>
      <c r="J13" s="31">
        <v>9</v>
      </c>
      <c r="K13" s="29">
        <v>63</v>
      </c>
      <c r="L13" s="30">
        <v>34</v>
      </c>
      <c r="M13" s="32">
        <v>29</v>
      </c>
      <c r="N13" s="33">
        <v>236</v>
      </c>
      <c r="O13" s="30">
        <v>103</v>
      </c>
      <c r="P13" s="31">
        <v>133</v>
      </c>
      <c r="Q13" s="29">
        <v>0</v>
      </c>
      <c r="R13" s="30">
        <v>0</v>
      </c>
      <c r="S13" s="31">
        <v>0</v>
      </c>
      <c r="T13" s="29">
        <v>30</v>
      </c>
      <c r="U13" s="30">
        <v>11</v>
      </c>
      <c r="V13" s="31">
        <v>19</v>
      </c>
      <c r="W13" s="29">
        <v>206</v>
      </c>
      <c r="X13" s="30">
        <v>92</v>
      </c>
      <c r="Y13" s="30">
        <v>114</v>
      </c>
    </row>
    <row r="14" spans="1:25" x14ac:dyDescent="0.2">
      <c r="A14" s="26" t="s">
        <v>130</v>
      </c>
      <c r="B14" s="29">
        <v>459</v>
      </c>
      <c r="C14" s="30">
        <v>241</v>
      </c>
      <c r="D14" s="31">
        <v>218</v>
      </c>
      <c r="E14" s="29">
        <v>2</v>
      </c>
      <c r="F14" s="30">
        <v>1</v>
      </c>
      <c r="G14" s="31">
        <v>1</v>
      </c>
      <c r="H14" s="29">
        <v>132</v>
      </c>
      <c r="I14" s="30">
        <v>81</v>
      </c>
      <c r="J14" s="31">
        <v>51</v>
      </c>
      <c r="K14" s="29">
        <v>325</v>
      </c>
      <c r="L14" s="30">
        <v>159</v>
      </c>
      <c r="M14" s="32">
        <v>166</v>
      </c>
      <c r="N14" s="33">
        <v>1520</v>
      </c>
      <c r="O14" s="30">
        <v>737</v>
      </c>
      <c r="P14" s="31">
        <v>783</v>
      </c>
      <c r="Q14" s="29">
        <v>2</v>
      </c>
      <c r="R14" s="30">
        <v>1</v>
      </c>
      <c r="S14" s="31">
        <v>1</v>
      </c>
      <c r="T14" s="29">
        <v>361</v>
      </c>
      <c r="U14" s="30">
        <v>191</v>
      </c>
      <c r="V14" s="31">
        <v>170</v>
      </c>
      <c r="W14" s="29">
        <v>1157</v>
      </c>
      <c r="X14" s="30">
        <v>545</v>
      </c>
      <c r="Y14" s="30">
        <v>612</v>
      </c>
    </row>
    <row r="15" spans="1:25" x14ac:dyDescent="0.2">
      <c r="A15" s="26" t="s">
        <v>102</v>
      </c>
      <c r="B15" s="29">
        <v>444</v>
      </c>
      <c r="C15" s="30">
        <v>269</v>
      </c>
      <c r="D15" s="31">
        <v>175</v>
      </c>
      <c r="E15" s="29">
        <v>0</v>
      </c>
      <c r="F15" s="30">
        <v>0</v>
      </c>
      <c r="G15" s="31">
        <v>0</v>
      </c>
      <c r="H15" s="29">
        <v>22</v>
      </c>
      <c r="I15" s="30">
        <v>16</v>
      </c>
      <c r="J15" s="31">
        <v>6</v>
      </c>
      <c r="K15" s="29">
        <v>422</v>
      </c>
      <c r="L15" s="30">
        <v>253</v>
      </c>
      <c r="M15" s="32">
        <v>169</v>
      </c>
      <c r="N15" s="33">
        <v>1259</v>
      </c>
      <c r="O15" s="30">
        <v>643</v>
      </c>
      <c r="P15" s="31">
        <v>616</v>
      </c>
      <c r="Q15" s="29">
        <v>0</v>
      </c>
      <c r="R15" s="30">
        <v>0</v>
      </c>
      <c r="S15" s="31">
        <v>0</v>
      </c>
      <c r="T15" s="29">
        <v>40</v>
      </c>
      <c r="U15" s="30">
        <v>25</v>
      </c>
      <c r="V15" s="31">
        <v>15</v>
      </c>
      <c r="W15" s="29">
        <v>1219</v>
      </c>
      <c r="X15" s="30">
        <v>618</v>
      </c>
      <c r="Y15" s="30">
        <v>601</v>
      </c>
    </row>
    <row r="16" spans="1:25" x14ac:dyDescent="0.2">
      <c r="A16" s="26" t="s">
        <v>103</v>
      </c>
      <c r="B16" s="29">
        <v>352</v>
      </c>
      <c r="C16" s="30">
        <v>211</v>
      </c>
      <c r="D16" s="31">
        <v>141</v>
      </c>
      <c r="E16" s="29">
        <v>1</v>
      </c>
      <c r="F16" s="30">
        <v>1</v>
      </c>
      <c r="G16" s="31">
        <v>0</v>
      </c>
      <c r="H16" s="29">
        <v>31</v>
      </c>
      <c r="I16" s="30">
        <v>20</v>
      </c>
      <c r="J16" s="31">
        <v>11</v>
      </c>
      <c r="K16" s="29">
        <v>320</v>
      </c>
      <c r="L16" s="30">
        <v>190</v>
      </c>
      <c r="M16" s="32">
        <v>130</v>
      </c>
      <c r="N16" s="33">
        <v>1157</v>
      </c>
      <c r="O16" s="30">
        <v>566</v>
      </c>
      <c r="P16" s="31">
        <v>591</v>
      </c>
      <c r="Q16" s="29">
        <v>1</v>
      </c>
      <c r="R16" s="30">
        <v>1</v>
      </c>
      <c r="S16" s="31">
        <v>0</v>
      </c>
      <c r="T16" s="29">
        <v>76</v>
      </c>
      <c r="U16" s="30">
        <v>36</v>
      </c>
      <c r="V16" s="31">
        <v>40</v>
      </c>
      <c r="W16" s="29">
        <v>1080</v>
      </c>
      <c r="X16" s="30">
        <v>529</v>
      </c>
      <c r="Y16" s="30">
        <v>551</v>
      </c>
    </row>
    <row r="17" spans="1:25" x14ac:dyDescent="0.2">
      <c r="A17" s="26" t="s">
        <v>104</v>
      </c>
      <c r="B17" s="29">
        <v>201</v>
      </c>
      <c r="C17" s="30">
        <v>123</v>
      </c>
      <c r="D17" s="31">
        <v>78</v>
      </c>
      <c r="E17" s="29">
        <v>0</v>
      </c>
      <c r="F17" s="30">
        <v>0</v>
      </c>
      <c r="G17" s="31">
        <v>0</v>
      </c>
      <c r="H17" s="29">
        <v>72</v>
      </c>
      <c r="I17" s="30">
        <v>47</v>
      </c>
      <c r="J17" s="31">
        <v>25</v>
      </c>
      <c r="K17" s="29">
        <v>129</v>
      </c>
      <c r="L17" s="30">
        <v>76</v>
      </c>
      <c r="M17" s="32">
        <v>53</v>
      </c>
      <c r="N17" s="33">
        <v>602</v>
      </c>
      <c r="O17" s="30">
        <v>291</v>
      </c>
      <c r="P17" s="31">
        <v>311</v>
      </c>
      <c r="Q17" s="29">
        <v>0</v>
      </c>
      <c r="R17" s="30">
        <v>0</v>
      </c>
      <c r="S17" s="31">
        <v>0</v>
      </c>
      <c r="T17" s="29">
        <v>190</v>
      </c>
      <c r="U17" s="30">
        <v>104</v>
      </c>
      <c r="V17" s="31">
        <v>86</v>
      </c>
      <c r="W17" s="29">
        <v>412</v>
      </c>
      <c r="X17" s="30">
        <v>187</v>
      </c>
      <c r="Y17" s="30">
        <v>225</v>
      </c>
    </row>
    <row r="18" spans="1:25" x14ac:dyDescent="0.2">
      <c r="A18" s="26" t="s">
        <v>105</v>
      </c>
      <c r="B18" s="29">
        <v>65</v>
      </c>
      <c r="C18" s="30">
        <v>29</v>
      </c>
      <c r="D18" s="31">
        <v>36</v>
      </c>
      <c r="E18" s="29">
        <v>0</v>
      </c>
      <c r="F18" s="30">
        <v>0</v>
      </c>
      <c r="G18" s="31">
        <v>0</v>
      </c>
      <c r="H18" s="29">
        <v>0</v>
      </c>
      <c r="I18" s="30">
        <v>0</v>
      </c>
      <c r="J18" s="31">
        <v>0</v>
      </c>
      <c r="K18" s="29">
        <v>65</v>
      </c>
      <c r="L18" s="30">
        <v>29</v>
      </c>
      <c r="M18" s="32">
        <v>36</v>
      </c>
      <c r="N18" s="33">
        <v>182</v>
      </c>
      <c r="O18" s="30">
        <v>82</v>
      </c>
      <c r="P18" s="31">
        <v>100</v>
      </c>
      <c r="Q18" s="29">
        <v>0</v>
      </c>
      <c r="R18" s="30">
        <v>0</v>
      </c>
      <c r="S18" s="31">
        <v>0</v>
      </c>
      <c r="T18" s="29">
        <v>0</v>
      </c>
      <c r="U18" s="30">
        <v>0</v>
      </c>
      <c r="V18" s="31">
        <v>0</v>
      </c>
      <c r="W18" s="29">
        <v>182</v>
      </c>
      <c r="X18" s="30">
        <v>82</v>
      </c>
      <c r="Y18" s="30">
        <v>100</v>
      </c>
    </row>
    <row r="19" spans="1:25" x14ac:dyDescent="0.2">
      <c r="A19" s="26" t="s">
        <v>106</v>
      </c>
      <c r="B19" s="29">
        <v>311</v>
      </c>
      <c r="C19" s="30">
        <v>187</v>
      </c>
      <c r="D19" s="31">
        <v>124</v>
      </c>
      <c r="E19" s="29">
        <v>0</v>
      </c>
      <c r="F19" s="30">
        <v>0</v>
      </c>
      <c r="G19" s="31">
        <v>0</v>
      </c>
      <c r="H19" s="29">
        <v>5</v>
      </c>
      <c r="I19" s="30">
        <v>2</v>
      </c>
      <c r="J19" s="31">
        <v>3</v>
      </c>
      <c r="K19" s="29">
        <v>306</v>
      </c>
      <c r="L19" s="30">
        <v>185</v>
      </c>
      <c r="M19" s="32">
        <v>121</v>
      </c>
      <c r="N19" s="33">
        <v>897</v>
      </c>
      <c r="O19" s="30">
        <v>440</v>
      </c>
      <c r="P19" s="31">
        <v>457</v>
      </c>
      <c r="Q19" s="29">
        <v>0</v>
      </c>
      <c r="R19" s="30">
        <v>0</v>
      </c>
      <c r="S19" s="31">
        <v>0</v>
      </c>
      <c r="T19" s="29">
        <v>16</v>
      </c>
      <c r="U19" s="30">
        <v>6</v>
      </c>
      <c r="V19" s="31">
        <v>10</v>
      </c>
      <c r="W19" s="29">
        <v>881</v>
      </c>
      <c r="X19" s="30">
        <v>434</v>
      </c>
      <c r="Y19" s="30">
        <v>447</v>
      </c>
    </row>
    <row r="20" spans="1:25" x14ac:dyDescent="0.2">
      <c r="A20" s="26" t="s">
        <v>107</v>
      </c>
      <c r="B20" s="29">
        <v>44</v>
      </c>
      <c r="C20" s="30">
        <v>23</v>
      </c>
      <c r="D20" s="31">
        <v>21</v>
      </c>
      <c r="E20" s="29">
        <v>0</v>
      </c>
      <c r="F20" s="30">
        <v>0</v>
      </c>
      <c r="G20" s="31">
        <v>0</v>
      </c>
      <c r="H20" s="29">
        <v>17</v>
      </c>
      <c r="I20" s="30">
        <v>8</v>
      </c>
      <c r="J20" s="31">
        <v>9</v>
      </c>
      <c r="K20" s="29">
        <v>27</v>
      </c>
      <c r="L20" s="30">
        <v>15</v>
      </c>
      <c r="M20" s="32">
        <v>12</v>
      </c>
      <c r="N20" s="33">
        <v>136</v>
      </c>
      <c r="O20" s="30">
        <v>66</v>
      </c>
      <c r="P20" s="31">
        <v>70</v>
      </c>
      <c r="Q20" s="29">
        <v>0</v>
      </c>
      <c r="R20" s="30">
        <v>0</v>
      </c>
      <c r="S20" s="31">
        <v>0</v>
      </c>
      <c r="T20" s="29">
        <v>44</v>
      </c>
      <c r="U20" s="30">
        <v>21</v>
      </c>
      <c r="V20" s="31">
        <v>23</v>
      </c>
      <c r="W20" s="29">
        <v>92</v>
      </c>
      <c r="X20" s="30">
        <v>45</v>
      </c>
      <c r="Y20" s="30">
        <v>47</v>
      </c>
    </row>
    <row r="21" spans="1:25" x14ac:dyDescent="0.2">
      <c r="A21" s="26" t="s">
        <v>108</v>
      </c>
      <c r="B21" s="29">
        <v>56</v>
      </c>
      <c r="C21" s="30">
        <v>34</v>
      </c>
      <c r="D21" s="31">
        <v>22</v>
      </c>
      <c r="E21" s="29">
        <v>0</v>
      </c>
      <c r="F21" s="30">
        <v>0</v>
      </c>
      <c r="G21" s="31">
        <v>0</v>
      </c>
      <c r="H21" s="29">
        <v>4</v>
      </c>
      <c r="I21" s="30">
        <v>4</v>
      </c>
      <c r="J21" s="31">
        <v>0</v>
      </c>
      <c r="K21" s="29">
        <v>52</v>
      </c>
      <c r="L21" s="30">
        <v>30</v>
      </c>
      <c r="M21" s="32">
        <v>22</v>
      </c>
      <c r="N21" s="33">
        <v>126</v>
      </c>
      <c r="O21" s="30">
        <v>69</v>
      </c>
      <c r="P21" s="31">
        <v>57</v>
      </c>
      <c r="Q21" s="29">
        <v>0</v>
      </c>
      <c r="R21" s="30">
        <v>0</v>
      </c>
      <c r="S21" s="31">
        <v>0</v>
      </c>
      <c r="T21" s="29">
        <v>11</v>
      </c>
      <c r="U21" s="30">
        <v>8</v>
      </c>
      <c r="V21" s="31">
        <v>3</v>
      </c>
      <c r="W21" s="29">
        <v>115</v>
      </c>
      <c r="X21" s="30">
        <v>61</v>
      </c>
      <c r="Y21" s="30">
        <v>54</v>
      </c>
    </row>
    <row r="22" spans="1:25" x14ac:dyDescent="0.2">
      <c r="A22" s="26" t="s">
        <v>109</v>
      </c>
      <c r="B22" s="29">
        <v>1067</v>
      </c>
      <c r="C22" s="30">
        <v>613</v>
      </c>
      <c r="D22" s="31">
        <v>454</v>
      </c>
      <c r="E22" s="29">
        <v>3</v>
      </c>
      <c r="F22" s="30">
        <v>2</v>
      </c>
      <c r="G22" s="31">
        <v>1</v>
      </c>
      <c r="H22" s="29">
        <v>74</v>
      </c>
      <c r="I22" s="30">
        <v>56</v>
      </c>
      <c r="J22" s="31">
        <v>18</v>
      </c>
      <c r="K22" s="29">
        <v>990</v>
      </c>
      <c r="L22" s="30">
        <v>555</v>
      </c>
      <c r="M22" s="32">
        <v>435</v>
      </c>
      <c r="N22" s="33">
        <v>2610</v>
      </c>
      <c r="O22" s="30">
        <v>1389</v>
      </c>
      <c r="P22" s="31">
        <v>1221</v>
      </c>
      <c r="Q22" s="29">
        <v>3</v>
      </c>
      <c r="R22" s="30">
        <v>2</v>
      </c>
      <c r="S22" s="31">
        <v>1</v>
      </c>
      <c r="T22" s="29">
        <v>85</v>
      </c>
      <c r="U22" s="30">
        <v>60</v>
      </c>
      <c r="V22" s="31">
        <v>25</v>
      </c>
      <c r="W22" s="29">
        <v>2522</v>
      </c>
      <c r="X22" s="30">
        <v>1327</v>
      </c>
      <c r="Y22" s="30">
        <v>1195</v>
      </c>
    </row>
    <row r="23" spans="1:25" x14ac:dyDescent="0.2">
      <c r="A23" s="26" t="s">
        <v>110</v>
      </c>
      <c r="B23" s="29">
        <v>1950</v>
      </c>
      <c r="C23" s="30">
        <v>1212</v>
      </c>
      <c r="D23" s="31">
        <v>738</v>
      </c>
      <c r="E23" s="29">
        <v>8</v>
      </c>
      <c r="F23" s="30">
        <v>8</v>
      </c>
      <c r="G23" s="31">
        <v>0</v>
      </c>
      <c r="H23" s="29">
        <v>248</v>
      </c>
      <c r="I23" s="30">
        <v>191</v>
      </c>
      <c r="J23" s="31">
        <v>57</v>
      </c>
      <c r="K23" s="29">
        <v>1694</v>
      </c>
      <c r="L23" s="30">
        <v>1013</v>
      </c>
      <c r="M23" s="32">
        <v>681</v>
      </c>
      <c r="N23" s="33">
        <v>4116</v>
      </c>
      <c r="O23" s="30">
        <v>2333</v>
      </c>
      <c r="P23" s="31">
        <v>1783</v>
      </c>
      <c r="Q23" s="29">
        <v>8</v>
      </c>
      <c r="R23" s="30">
        <v>8</v>
      </c>
      <c r="S23" s="31">
        <v>0</v>
      </c>
      <c r="T23" s="29">
        <v>355</v>
      </c>
      <c r="U23" s="30">
        <v>243</v>
      </c>
      <c r="V23" s="31">
        <v>112</v>
      </c>
      <c r="W23" s="29">
        <v>3753</v>
      </c>
      <c r="X23" s="30">
        <v>2082</v>
      </c>
      <c r="Y23" s="30">
        <v>1671</v>
      </c>
    </row>
    <row r="24" spans="1:25" x14ac:dyDescent="0.2">
      <c r="A24" s="26" t="s">
        <v>111</v>
      </c>
      <c r="B24" s="29">
        <v>2152</v>
      </c>
      <c r="C24" s="30">
        <v>1313</v>
      </c>
      <c r="D24" s="31">
        <v>839</v>
      </c>
      <c r="E24" s="29">
        <v>0</v>
      </c>
      <c r="F24" s="30">
        <v>0</v>
      </c>
      <c r="G24" s="31">
        <v>0</v>
      </c>
      <c r="H24" s="29">
        <v>114</v>
      </c>
      <c r="I24" s="30">
        <v>85</v>
      </c>
      <c r="J24" s="31">
        <v>29</v>
      </c>
      <c r="K24" s="29">
        <v>2038</v>
      </c>
      <c r="L24" s="30">
        <v>1228</v>
      </c>
      <c r="M24" s="32">
        <v>810</v>
      </c>
      <c r="N24" s="33">
        <v>5049</v>
      </c>
      <c r="O24" s="30">
        <v>2744</v>
      </c>
      <c r="P24" s="31">
        <v>2305</v>
      </c>
      <c r="Q24" s="29">
        <v>0</v>
      </c>
      <c r="R24" s="30">
        <v>0</v>
      </c>
      <c r="S24" s="31">
        <v>0</v>
      </c>
      <c r="T24" s="29">
        <v>178</v>
      </c>
      <c r="U24" s="30">
        <v>114</v>
      </c>
      <c r="V24" s="31">
        <v>64</v>
      </c>
      <c r="W24" s="29">
        <v>4871</v>
      </c>
      <c r="X24" s="30">
        <v>2630</v>
      </c>
      <c r="Y24" s="30">
        <v>2241</v>
      </c>
    </row>
    <row r="25" spans="1:25" x14ac:dyDescent="0.2">
      <c r="A25" s="26" t="s">
        <v>112</v>
      </c>
      <c r="B25" s="29">
        <v>4</v>
      </c>
      <c r="C25" s="30">
        <v>2</v>
      </c>
      <c r="D25" s="31">
        <v>2</v>
      </c>
      <c r="E25" s="29">
        <v>0</v>
      </c>
      <c r="F25" s="30">
        <v>0</v>
      </c>
      <c r="G25" s="31">
        <v>0</v>
      </c>
      <c r="H25" s="29">
        <v>0</v>
      </c>
      <c r="I25" s="30">
        <v>0</v>
      </c>
      <c r="J25" s="31">
        <v>0</v>
      </c>
      <c r="K25" s="29">
        <v>4</v>
      </c>
      <c r="L25" s="30">
        <v>2</v>
      </c>
      <c r="M25" s="32">
        <v>2</v>
      </c>
      <c r="N25" s="33">
        <v>9</v>
      </c>
      <c r="O25" s="30">
        <v>2</v>
      </c>
      <c r="P25" s="31">
        <v>7</v>
      </c>
      <c r="Q25" s="29">
        <v>0</v>
      </c>
      <c r="R25" s="30">
        <v>0</v>
      </c>
      <c r="S25" s="31">
        <v>0</v>
      </c>
      <c r="T25" s="29">
        <v>0</v>
      </c>
      <c r="U25" s="30">
        <v>0</v>
      </c>
      <c r="V25" s="31">
        <v>0</v>
      </c>
      <c r="W25" s="29">
        <v>9</v>
      </c>
      <c r="X25" s="30">
        <v>2</v>
      </c>
      <c r="Y25" s="30">
        <v>7</v>
      </c>
    </row>
    <row r="26" spans="1:25" x14ac:dyDescent="0.2">
      <c r="A26" s="26" t="s">
        <v>113</v>
      </c>
      <c r="B26" s="29">
        <v>97</v>
      </c>
      <c r="C26" s="30">
        <v>44</v>
      </c>
      <c r="D26" s="31">
        <v>53</v>
      </c>
      <c r="E26" s="29">
        <v>0</v>
      </c>
      <c r="F26" s="30">
        <v>0</v>
      </c>
      <c r="G26" s="31">
        <v>0</v>
      </c>
      <c r="H26" s="29">
        <v>28</v>
      </c>
      <c r="I26" s="30">
        <v>17</v>
      </c>
      <c r="J26" s="31">
        <v>11</v>
      </c>
      <c r="K26" s="29">
        <v>69</v>
      </c>
      <c r="L26" s="30">
        <v>27</v>
      </c>
      <c r="M26" s="32">
        <v>42</v>
      </c>
      <c r="N26" s="33">
        <v>318</v>
      </c>
      <c r="O26" s="30">
        <v>154</v>
      </c>
      <c r="P26" s="31">
        <v>164</v>
      </c>
      <c r="Q26" s="29">
        <v>0</v>
      </c>
      <c r="R26" s="30">
        <v>0</v>
      </c>
      <c r="S26" s="31">
        <v>0</v>
      </c>
      <c r="T26" s="29">
        <v>66</v>
      </c>
      <c r="U26" s="30">
        <v>31</v>
      </c>
      <c r="V26" s="31">
        <v>35</v>
      </c>
      <c r="W26" s="29">
        <v>252</v>
      </c>
      <c r="X26" s="30">
        <v>123</v>
      </c>
      <c r="Y26" s="30">
        <v>129</v>
      </c>
    </row>
    <row r="27" spans="1:25" x14ac:dyDescent="0.2">
      <c r="A27" s="26" t="s">
        <v>114</v>
      </c>
      <c r="B27" s="29">
        <v>101</v>
      </c>
      <c r="C27" s="30">
        <v>45</v>
      </c>
      <c r="D27" s="31">
        <v>56</v>
      </c>
      <c r="E27" s="29">
        <v>0</v>
      </c>
      <c r="F27" s="30">
        <v>0</v>
      </c>
      <c r="G27" s="31">
        <v>0</v>
      </c>
      <c r="H27" s="29">
        <v>10</v>
      </c>
      <c r="I27" s="30">
        <v>5</v>
      </c>
      <c r="J27" s="31">
        <v>5</v>
      </c>
      <c r="K27" s="29">
        <v>91</v>
      </c>
      <c r="L27" s="30">
        <v>40</v>
      </c>
      <c r="M27" s="32">
        <v>51</v>
      </c>
      <c r="N27" s="33">
        <v>297</v>
      </c>
      <c r="O27" s="30">
        <v>147</v>
      </c>
      <c r="P27" s="31">
        <v>150</v>
      </c>
      <c r="Q27" s="29">
        <v>0</v>
      </c>
      <c r="R27" s="30">
        <v>0</v>
      </c>
      <c r="S27" s="31">
        <v>0</v>
      </c>
      <c r="T27" s="29">
        <v>25</v>
      </c>
      <c r="U27" s="30">
        <v>12</v>
      </c>
      <c r="V27" s="31">
        <v>13</v>
      </c>
      <c r="W27" s="29">
        <v>272</v>
      </c>
      <c r="X27" s="30">
        <v>135</v>
      </c>
      <c r="Y27" s="30">
        <v>137</v>
      </c>
    </row>
    <row r="28" spans="1:25" x14ac:dyDescent="0.2">
      <c r="A28" s="26" t="s">
        <v>115</v>
      </c>
      <c r="B28" s="29">
        <v>5</v>
      </c>
      <c r="C28" s="30">
        <v>3</v>
      </c>
      <c r="D28" s="31">
        <v>2</v>
      </c>
      <c r="E28" s="29">
        <v>0</v>
      </c>
      <c r="F28" s="30">
        <v>0</v>
      </c>
      <c r="G28" s="31">
        <v>0</v>
      </c>
      <c r="H28" s="29">
        <v>3</v>
      </c>
      <c r="I28" s="30">
        <v>2</v>
      </c>
      <c r="J28" s="31">
        <v>1</v>
      </c>
      <c r="K28" s="29">
        <v>2</v>
      </c>
      <c r="L28" s="30">
        <v>1</v>
      </c>
      <c r="M28" s="32">
        <v>1</v>
      </c>
      <c r="N28" s="33">
        <v>16</v>
      </c>
      <c r="O28" s="30">
        <v>9</v>
      </c>
      <c r="P28" s="31">
        <v>7</v>
      </c>
      <c r="Q28" s="29">
        <v>0</v>
      </c>
      <c r="R28" s="30">
        <v>0</v>
      </c>
      <c r="S28" s="31">
        <v>0</v>
      </c>
      <c r="T28" s="29">
        <v>9</v>
      </c>
      <c r="U28" s="30">
        <v>7</v>
      </c>
      <c r="V28" s="31">
        <v>2</v>
      </c>
      <c r="W28" s="29">
        <v>7</v>
      </c>
      <c r="X28" s="30">
        <v>2</v>
      </c>
      <c r="Y28" s="30">
        <v>5</v>
      </c>
    </row>
    <row r="29" spans="1:25" x14ac:dyDescent="0.2">
      <c r="A29" s="26" t="s">
        <v>116</v>
      </c>
      <c r="B29" s="29">
        <v>7</v>
      </c>
      <c r="C29" s="30">
        <v>3</v>
      </c>
      <c r="D29" s="31">
        <v>4</v>
      </c>
      <c r="E29" s="29">
        <v>0</v>
      </c>
      <c r="F29" s="30">
        <v>0</v>
      </c>
      <c r="G29" s="31">
        <v>0</v>
      </c>
      <c r="H29" s="29">
        <v>1</v>
      </c>
      <c r="I29" s="30">
        <v>0</v>
      </c>
      <c r="J29" s="31">
        <v>1</v>
      </c>
      <c r="K29" s="29">
        <v>6</v>
      </c>
      <c r="L29" s="30">
        <v>3</v>
      </c>
      <c r="M29" s="32">
        <v>3</v>
      </c>
      <c r="N29" s="33">
        <v>16</v>
      </c>
      <c r="O29" s="30">
        <v>4</v>
      </c>
      <c r="P29" s="31">
        <v>12</v>
      </c>
      <c r="Q29" s="29">
        <v>0</v>
      </c>
      <c r="R29" s="30">
        <v>0</v>
      </c>
      <c r="S29" s="31">
        <v>0</v>
      </c>
      <c r="T29" s="29">
        <v>4</v>
      </c>
      <c r="U29" s="30">
        <v>0</v>
      </c>
      <c r="V29" s="31">
        <v>4</v>
      </c>
      <c r="W29" s="29">
        <v>12</v>
      </c>
      <c r="X29" s="30">
        <v>4</v>
      </c>
      <c r="Y29" s="30">
        <v>8</v>
      </c>
    </row>
    <row r="30" spans="1:25" x14ac:dyDescent="0.2">
      <c r="A30" s="48" t="s">
        <v>117</v>
      </c>
      <c r="B30" s="59">
        <v>5</v>
      </c>
      <c r="C30" s="60">
        <v>4</v>
      </c>
      <c r="D30" s="61">
        <v>1</v>
      </c>
      <c r="E30" s="59">
        <v>0</v>
      </c>
      <c r="F30" s="60">
        <v>0</v>
      </c>
      <c r="G30" s="61">
        <v>0</v>
      </c>
      <c r="H30" s="59">
        <v>0</v>
      </c>
      <c r="I30" s="60">
        <v>0</v>
      </c>
      <c r="J30" s="61">
        <v>0</v>
      </c>
      <c r="K30" s="59">
        <v>5</v>
      </c>
      <c r="L30" s="60">
        <v>4</v>
      </c>
      <c r="M30" s="62">
        <v>1</v>
      </c>
      <c r="N30" s="63">
        <v>10</v>
      </c>
      <c r="O30" s="60">
        <v>5</v>
      </c>
      <c r="P30" s="61">
        <v>5</v>
      </c>
      <c r="Q30" s="59">
        <v>0</v>
      </c>
      <c r="R30" s="60">
        <v>0</v>
      </c>
      <c r="S30" s="61">
        <v>0</v>
      </c>
      <c r="T30" s="59">
        <v>0</v>
      </c>
      <c r="U30" s="60">
        <v>0</v>
      </c>
      <c r="V30" s="61">
        <v>0</v>
      </c>
      <c r="W30" s="59">
        <v>10</v>
      </c>
      <c r="X30" s="60">
        <v>5</v>
      </c>
      <c r="Y30" s="60">
        <v>5</v>
      </c>
    </row>
    <row r="31" spans="1:25" ht="10.5"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4" spans="1:25" ht="15.75" customHeight="1" x14ac:dyDescent="0.2">
      <c r="A34" s="91"/>
      <c r="B34" s="91"/>
      <c r="C34" s="91"/>
      <c r="D34" s="91"/>
      <c r="E34" s="91"/>
      <c r="F34" s="91"/>
      <c r="G34" s="91"/>
      <c r="H34" s="91"/>
      <c r="I34" s="91"/>
      <c r="J34" s="91"/>
      <c r="K34" s="91"/>
      <c r="L34" s="91"/>
      <c r="M34" s="91"/>
      <c r="N34" s="91"/>
      <c r="O34" s="91"/>
      <c r="P34" s="34"/>
      <c r="Q34" s="34"/>
      <c r="R34" s="34"/>
      <c r="S34" s="34"/>
      <c r="T34" s="34"/>
      <c r="U34" s="34"/>
      <c r="V34" s="34"/>
      <c r="W34" s="34"/>
      <c r="X34" s="34"/>
      <c r="Y34" s="34"/>
    </row>
    <row r="35" spans="1:25" s="50" customFormat="1" ht="18" customHeight="1" x14ac:dyDescent="0.2">
      <c r="A35" s="104" t="s">
        <v>59</v>
      </c>
      <c r="B35" s="80"/>
      <c r="C35" s="80"/>
      <c r="D35" s="80"/>
      <c r="E35" s="80"/>
      <c r="F35" s="80"/>
      <c r="G35" s="80"/>
      <c r="H35" s="80"/>
      <c r="I35" s="80"/>
      <c r="J35" s="80"/>
      <c r="K35" s="80"/>
      <c r="L35" s="80"/>
      <c r="M35" s="80"/>
    </row>
    <row r="36" spans="1:25" s="34" customFormat="1" ht="18" customHeight="1" x14ac:dyDescent="0.2">
      <c r="A36" s="83" t="s">
        <v>95</v>
      </c>
      <c r="B36" s="85" t="s">
        <v>76</v>
      </c>
      <c r="C36" s="85"/>
      <c r="D36" s="85"/>
      <c r="E36" s="85"/>
      <c r="F36" s="85"/>
      <c r="G36" s="85"/>
      <c r="H36" s="85"/>
      <c r="I36" s="85"/>
      <c r="J36" s="85"/>
      <c r="K36" s="85"/>
      <c r="L36" s="85"/>
      <c r="M36" s="85"/>
      <c r="N36" s="86" t="s">
        <v>77</v>
      </c>
      <c r="O36" s="85"/>
      <c r="P36" s="85"/>
      <c r="Q36" s="85"/>
      <c r="R36" s="85"/>
      <c r="S36" s="85"/>
      <c r="T36" s="85"/>
      <c r="U36" s="85"/>
      <c r="V36" s="85"/>
      <c r="W36" s="85"/>
      <c r="X36" s="85"/>
      <c r="Y36" s="85"/>
    </row>
    <row r="37" spans="1:25" ht="37.5" customHeight="1" x14ac:dyDescent="0.2">
      <c r="A37" s="84"/>
      <c r="B37" s="85" t="s">
        <v>96</v>
      </c>
      <c r="C37" s="85"/>
      <c r="D37" s="85"/>
      <c r="E37" s="87" t="s">
        <v>23</v>
      </c>
      <c r="F37" s="88"/>
      <c r="G37" s="89"/>
      <c r="H37" s="87" t="s">
        <v>24</v>
      </c>
      <c r="I37" s="88"/>
      <c r="J37" s="89"/>
      <c r="K37" s="87" t="s">
        <v>25</v>
      </c>
      <c r="L37" s="88"/>
      <c r="M37" s="88"/>
      <c r="N37" s="86" t="s">
        <v>96</v>
      </c>
      <c r="O37" s="85"/>
      <c r="P37" s="85"/>
      <c r="Q37" s="87" t="s">
        <v>23</v>
      </c>
      <c r="R37" s="88"/>
      <c r="S37" s="89"/>
      <c r="T37" s="87" t="s">
        <v>24</v>
      </c>
      <c r="U37" s="88"/>
      <c r="V37" s="89"/>
      <c r="W37" s="87" t="s">
        <v>25</v>
      </c>
      <c r="X37" s="88"/>
      <c r="Y37" s="88"/>
    </row>
    <row r="38" spans="1:25" ht="17.100000000000001" customHeight="1" x14ac:dyDescent="0.2">
      <c r="A38" s="84"/>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10911</v>
      </c>
      <c r="C40" s="14">
        <v>6187</v>
      </c>
      <c r="D40" s="15">
        <v>4724</v>
      </c>
      <c r="E40" s="10">
        <v>30</v>
      </c>
      <c r="F40" s="14">
        <v>26</v>
      </c>
      <c r="G40" s="15">
        <v>4</v>
      </c>
      <c r="H40" s="10">
        <v>1142</v>
      </c>
      <c r="I40" s="14">
        <v>727</v>
      </c>
      <c r="J40" s="15">
        <v>415</v>
      </c>
      <c r="K40" s="10">
        <v>9739</v>
      </c>
      <c r="L40" s="14">
        <v>5434</v>
      </c>
      <c r="M40" s="20">
        <v>4305</v>
      </c>
      <c r="N40" s="23">
        <v>29635</v>
      </c>
      <c r="O40" s="14">
        <v>15202</v>
      </c>
      <c r="P40" s="15">
        <v>14433</v>
      </c>
      <c r="Q40" s="10">
        <v>30</v>
      </c>
      <c r="R40" s="14">
        <v>26</v>
      </c>
      <c r="S40" s="15">
        <v>4</v>
      </c>
      <c r="T40" s="10">
        <v>2491</v>
      </c>
      <c r="U40" s="14">
        <v>1379</v>
      </c>
      <c r="V40" s="15">
        <v>1112</v>
      </c>
      <c r="W40" s="10">
        <v>27114</v>
      </c>
      <c r="X40" s="14">
        <v>13797</v>
      </c>
      <c r="Y40" s="14">
        <v>13317</v>
      </c>
    </row>
    <row r="41" spans="1:25" x14ac:dyDescent="0.2">
      <c r="A41" s="26" t="s">
        <v>125</v>
      </c>
      <c r="B41" s="29">
        <v>495</v>
      </c>
      <c r="C41" s="30">
        <v>237</v>
      </c>
      <c r="D41" s="31">
        <v>258</v>
      </c>
      <c r="E41" s="29">
        <v>0</v>
      </c>
      <c r="F41" s="30">
        <v>0</v>
      </c>
      <c r="G41" s="31">
        <v>0</v>
      </c>
      <c r="H41" s="29">
        <v>25</v>
      </c>
      <c r="I41" s="30">
        <v>12</v>
      </c>
      <c r="J41" s="31">
        <v>13</v>
      </c>
      <c r="K41" s="29">
        <v>470</v>
      </c>
      <c r="L41" s="30">
        <v>225</v>
      </c>
      <c r="M41" s="32">
        <v>245</v>
      </c>
      <c r="N41" s="33">
        <v>1516</v>
      </c>
      <c r="O41" s="30">
        <v>714</v>
      </c>
      <c r="P41" s="31">
        <v>802</v>
      </c>
      <c r="Q41" s="29">
        <v>0</v>
      </c>
      <c r="R41" s="30">
        <v>0</v>
      </c>
      <c r="S41" s="31">
        <v>0</v>
      </c>
      <c r="T41" s="29">
        <v>60</v>
      </c>
      <c r="U41" s="30">
        <v>25</v>
      </c>
      <c r="V41" s="31">
        <v>35</v>
      </c>
      <c r="W41" s="29">
        <v>1456</v>
      </c>
      <c r="X41" s="30">
        <v>689</v>
      </c>
      <c r="Y41" s="30">
        <v>767</v>
      </c>
    </row>
    <row r="42" spans="1:25" x14ac:dyDescent="0.2">
      <c r="A42" s="26" t="s">
        <v>126</v>
      </c>
      <c r="B42" s="29">
        <v>489</v>
      </c>
      <c r="C42" s="30">
        <v>205</v>
      </c>
      <c r="D42" s="31">
        <v>284</v>
      </c>
      <c r="E42" s="29">
        <v>7</v>
      </c>
      <c r="F42" s="30">
        <v>5</v>
      </c>
      <c r="G42" s="31">
        <v>2</v>
      </c>
      <c r="H42" s="29">
        <v>58</v>
      </c>
      <c r="I42" s="30">
        <v>24</v>
      </c>
      <c r="J42" s="31">
        <v>34</v>
      </c>
      <c r="K42" s="29">
        <v>424</v>
      </c>
      <c r="L42" s="30">
        <v>176</v>
      </c>
      <c r="M42" s="32">
        <v>248</v>
      </c>
      <c r="N42" s="33">
        <v>1343</v>
      </c>
      <c r="O42" s="30">
        <v>609</v>
      </c>
      <c r="P42" s="31">
        <v>734</v>
      </c>
      <c r="Q42" s="29">
        <v>7</v>
      </c>
      <c r="R42" s="30">
        <v>5</v>
      </c>
      <c r="S42" s="31">
        <v>2</v>
      </c>
      <c r="T42" s="29">
        <v>105</v>
      </c>
      <c r="U42" s="30">
        <v>47</v>
      </c>
      <c r="V42" s="31">
        <v>58</v>
      </c>
      <c r="W42" s="29">
        <v>1231</v>
      </c>
      <c r="X42" s="30">
        <v>557</v>
      </c>
      <c r="Y42" s="30">
        <v>674</v>
      </c>
    </row>
    <row r="43" spans="1:25" x14ac:dyDescent="0.2">
      <c r="A43" s="26" t="s">
        <v>127</v>
      </c>
      <c r="B43" s="29">
        <v>1593</v>
      </c>
      <c r="C43" s="30">
        <v>913</v>
      </c>
      <c r="D43" s="31">
        <v>680</v>
      </c>
      <c r="E43" s="29">
        <v>6</v>
      </c>
      <c r="F43" s="30">
        <v>6</v>
      </c>
      <c r="G43" s="31">
        <v>0</v>
      </c>
      <c r="H43" s="29">
        <v>109</v>
      </c>
      <c r="I43" s="30">
        <v>66</v>
      </c>
      <c r="J43" s="31">
        <v>43</v>
      </c>
      <c r="K43" s="29">
        <v>1478</v>
      </c>
      <c r="L43" s="30">
        <v>841</v>
      </c>
      <c r="M43" s="32">
        <v>637</v>
      </c>
      <c r="N43" s="33">
        <v>5335</v>
      </c>
      <c r="O43" s="30">
        <v>2692</v>
      </c>
      <c r="P43" s="31">
        <v>2643</v>
      </c>
      <c r="Q43" s="29">
        <v>6</v>
      </c>
      <c r="R43" s="30">
        <v>6</v>
      </c>
      <c r="S43" s="31">
        <v>0</v>
      </c>
      <c r="T43" s="29">
        <v>331</v>
      </c>
      <c r="U43" s="30">
        <v>181</v>
      </c>
      <c r="V43" s="31">
        <v>150</v>
      </c>
      <c r="W43" s="29">
        <v>4998</v>
      </c>
      <c r="X43" s="30">
        <v>2505</v>
      </c>
      <c r="Y43" s="30">
        <v>2493</v>
      </c>
    </row>
    <row r="44" spans="1:25" x14ac:dyDescent="0.2">
      <c r="A44" s="26" t="s">
        <v>128</v>
      </c>
      <c r="B44" s="29">
        <v>774</v>
      </c>
      <c r="C44" s="30">
        <v>341</v>
      </c>
      <c r="D44" s="31">
        <v>433</v>
      </c>
      <c r="E44" s="29">
        <v>3</v>
      </c>
      <c r="F44" s="30">
        <v>3</v>
      </c>
      <c r="G44" s="31">
        <v>0</v>
      </c>
      <c r="H44" s="29">
        <v>164</v>
      </c>
      <c r="I44" s="30">
        <v>86</v>
      </c>
      <c r="J44" s="31">
        <v>78</v>
      </c>
      <c r="K44" s="29">
        <v>607</v>
      </c>
      <c r="L44" s="30">
        <v>252</v>
      </c>
      <c r="M44" s="32">
        <v>355</v>
      </c>
      <c r="N44" s="33">
        <v>2514</v>
      </c>
      <c r="O44" s="30">
        <v>1201</v>
      </c>
      <c r="P44" s="31">
        <v>1313</v>
      </c>
      <c r="Q44" s="29">
        <v>3</v>
      </c>
      <c r="R44" s="30">
        <v>3</v>
      </c>
      <c r="S44" s="31">
        <v>0</v>
      </c>
      <c r="T44" s="29">
        <v>492</v>
      </c>
      <c r="U44" s="30">
        <v>259</v>
      </c>
      <c r="V44" s="31">
        <v>233</v>
      </c>
      <c r="W44" s="29">
        <v>2019</v>
      </c>
      <c r="X44" s="30">
        <v>939</v>
      </c>
      <c r="Y44" s="30">
        <v>1080</v>
      </c>
    </row>
    <row r="45" spans="1:25" x14ac:dyDescent="0.2">
      <c r="A45" s="26" t="s">
        <v>129</v>
      </c>
      <c r="B45" s="29">
        <v>76</v>
      </c>
      <c r="C45" s="30">
        <v>38</v>
      </c>
      <c r="D45" s="31">
        <v>38</v>
      </c>
      <c r="E45" s="29">
        <v>0</v>
      </c>
      <c r="F45" s="30">
        <v>0</v>
      </c>
      <c r="G45" s="31">
        <v>0</v>
      </c>
      <c r="H45" s="29">
        <v>13</v>
      </c>
      <c r="I45" s="30">
        <v>4</v>
      </c>
      <c r="J45" s="31">
        <v>9</v>
      </c>
      <c r="K45" s="29">
        <v>63</v>
      </c>
      <c r="L45" s="30">
        <v>34</v>
      </c>
      <c r="M45" s="32">
        <v>29</v>
      </c>
      <c r="N45" s="33">
        <v>231</v>
      </c>
      <c r="O45" s="30">
        <v>101</v>
      </c>
      <c r="P45" s="31">
        <v>130</v>
      </c>
      <c r="Q45" s="29">
        <v>0</v>
      </c>
      <c r="R45" s="30">
        <v>0</v>
      </c>
      <c r="S45" s="31">
        <v>0</v>
      </c>
      <c r="T45" s="29">
        <v>30</v>
      </c>
      <c r="U45" s="30">
        <v>11</v>
      </c>
      <c r="V45" s="31">
        <v>19</v>
      </c>
      <c r="W45" s="29">
        <v>201</v>
      </c>
      <c r="X45" s="30">
        <v>90</v>
      </c>
      <c r="Y45" s="30">
        <v>111</v>
      </c>
    </row>
    <row r="46" spans="1:25" x14ac:dyDescent="0.2">
      <c r="A46" s="26" t="s">
        <v>130</v>
      </c>
      <c r="B46" s="29">
        <v>471</v>
      </c>
      <c r="C46" s="30">
        <v>245</v>
      </c>
      <c r="D46" s="31">
        <v>226</v>
      </c>
      <c r="E46" s="29">
        <v>2</v>
      </c>
      <c r="F46" s="30">
        <v>1</v>
      </c>
      <c r="G46" s="31">
        <v>1</v>
      </c>
      <c r="H46" s="29">
        <v>138</v>
      </c>
      <c r="I46" s="30">
        <v>82</v>
      </c>
      <c r="J46" s="31">
        <v>56</v>
      </c>
      <c r="K46" s="29">
        <v>331</v>
      </c>
      <c r="L46" s="30">
        <v>162</v>
      </c>
      <c r="M46" s="32">
        <v>169</v>
      </c>
      <c r="N46" s="33">
        <v>1547</v>
      </c>
      <c r="O46" s="30">
        <v>748</v>
      </c>
      <c r="P46" s="31">
        <v>799</v>
      </c>
      <c r="Q46" s="29">
        <v>2</v>
      </c>
      <c r="R46" s="30">
        <v>1</v>
      </c>
      <c r="S46" s="31">
        <v>1</v>
      </c>
      <c r="T46" s="29">
        <v>369</v>
      </c>
      <c r="U46" s="30">
        <v>190</v>
      </c>
      <c r="V46" s="31">
        <v>179</v>
      </c>
      <c r="W46" s="29">
        <v>1176</v>
      </c>
      <c r="X46" s="30">
        <v>557</v>
      </c>
      <c r="Y46" s="30">
        <v>619</v>
      </c>
    </row>
    <row r="47" spans="1:25" x14ac:dyDescent="0.2">
      <c r="A47" s="26" t="s">
        <v>102</v>
      </c>
      <c r="B47" s="29">
        <v>455</v>
      </c>
      <c r="C47" s="30">
        <v>274</v>
      </c>
      <c r="D47" s="31">
        <v>181</v>
      </c>
      <c r="E47" s="29">
        <v>0</v>
      </c>
      <c r="F47" s="30">
        <v>0</v>
      </c>
      <c r="G47" s="31">
        <v>0</v>
      </c>
      <c r="H47" s="29">
        <v>22</v>
      </c>
      <c r="I47" s="30">
        <v>16</v>
      </c>
      <c r="J47" s="31">
        <v>6</v>
      </c>
      <c r="K47" s="29">
        <v>433</v>
      </c>
      <c r="L47" s="30">
        <v>258</v>
      </c>
      <c r="M47" s="32">
        <v>175</v>
      </c>
      <c r="N47" s="33">
        <v>1270</v>
      </c>
      <c r="O47" s="30">
        <v>653</v>
      </c>
      <c r="P47" s="31">
        <v>617</v>
      </c>
      <c r="Q47" s="29">
        <v>0</v>
      </c>
      <c r="R47" s="30">
        <v>0</v>
      </c>
      <c r="S47" s="31">
        <v>0</v>
      </c>
      <c r="T47" s="29">
        <v>41</v>
      </c>
      <c r="U47" s="30">
        <v>25</v>
      </c>
      <c r="V47" s="31">
        <v>16</v>
      </c>
      <c r="W47" s="29">
        <v>1229</v>
      </c>
      <c r="X47" s="30">
        <v>628</v>
      </c>
      <c r="Y47" s="30">
        <v>601</v>
      </c>
    </row>
    <row r="48" spans="1:25" x14ac:dyDescent="0.2">
      <c r="A48" s="26" t="s">
        <v>103</v>
      </c>
      <c r="B48" s="29">
        <v>365</v>
      </c>
      <c r="C48" s="30">
        <v>220</v>
      </c>
      <c r="D48" s="31">
        <v>145</v>
      </c>
      <c r="E48" s="29">
        <v>1</v>
      </c>
      <c r="F48" s="30">
        <v>1</v>
      </c>
      <c r="G48" s="31">
        <v>0</v>
      </c>
      <c r="H48" s="29">
        <v>33</v>
      </c>
      <c r="I48" s="30">
        <v>21</v>
      </c>
      <c r="J48" s="31">
        <v>12</v>
      </c>
      <c r="K48" s="29">
        <v>331</v>
      </c>
      <c r="L48" s="30">
        <v>198</v>
      </c>
      <c r="M48" s="32">
        <v>133</v>
      </c>
      <c r="N48" s="33">
        <v>1203</v>
      </c>
      <c r="O48" s="30">
        <v>590</v>
      </c>
      <c r="P48" s="31">
        <v>613</v>
      </c>
      <c r="Q48" s="29">
        <v>1</v>
      </c>
      <c r="R48" s="30">
        <v>1</v>
      </c>
      <c r="S48" s="31">
        <v>0</v>
      </c>
      <c r="T48" s="29">
        <v>78</v>
      </c>
      <c r="U48" s="30">
        <v>37</v>
      </c>
      <c r="V48" s="31">
        <v>41</v>
      </c>
      <c r="W48" s="29">
        <v>1124</v>
      </c>
      <c r="X48" s="30">
        <v>552</v>
      </c>
      <c r="Y48" s="30">
        <v>572</v>
      </c>
    </row>
    <row r="49" spans="1:25" x14ac:dyDescent="0.2">
      <c r="A49" s="26" t="s">
        <v>104</v>
      </c>
      <c r="B49" s="29">
        <v>204</v>
      </c>
      <c r="C49" s="30">
        <v>126</v>
      </c>
      <c r="D49" s="31">
        <v>78</v>
      </c>
      <c r="E49" s="29">
        <v>0</v>
      </c>
      <c r="F49" s="30">
        <v>0</v>
      </c>
      <c r="G49" s="31">
        <v>0</v>
      </c>
      <c r="H49" s="29">
        <v>73</v>
      </c>
      <c r="I49" s="30">
        <v>47</v>
      </c>
      <c r="J49" s="31">
        <v>26</v>
      </c>
      <c r="K49" s="29">
        <v>131</v>
      </c>
      <c r="L49" s="30">
        <v>79</v>
      </c>
      <c r="M49" s="32">
        <v>52</v>
      </c>
      <c r="N49" s="33">
        <v>608</v>
      </c>
      <c r="O49" s="30">
        <v>294</v>
      </c>
      <c r="P49" s="31">
        <v>314</v>
      </c>
      <c r="Q49" s="29">
        <v>0</v>
      </c>
      <c r="R49" s="30">
        <v>0</v>
      </c>
      <c r="S49" s="31">
        <v>0</v>
      </c>
      <c r="T49" s="29">
        <v>196</v>
      </c>
      <c r="U49" s="30">
        <v>106</v>
      </c>
      <c r="V49" s="31">
        <v>90</v>
      </c>
      <c r="W49" s="29">
        <v>412</v>
      </c>
      <c r="X49" s="30">
        <v>188</v>
      </c>
      <c r="Y49" s="30">
        <v>224</v>
      </c>
    </row>
    <row r="50" spans="1:25" x14ac:dyDescent="0.2">
      <c r="A50" s="26" t="s">
        <v>105</v>
      </c>
      <c r="B50" s="29">
        <v>68</v>
      </c>
      <c r="C50" s="30">
        <v>30</v>
      </c>
      <c r="D50" s="31">
        <v>38</v>
      </c>
      <c r="E50" s="29">
        <v>0</v>
      </c>
      <c r="F50" s="30">
        <v>0</v>
      </c>
      <c r="G50" s="31">
        <v>0</v>
      </c>
      <c r="H50" s="29">
        <v>0</v>
      </c>
      <c r="I50" s="30">
        <v>0</v>
      </c>
      <c r="J50" s="31">
        <v>0</v>
      </c>
      <c r="K50" s="29">
        <v>68</v>
      </c>
      <c r="L50" s="30">
        <v>30</v>
      </c>
      <c r="M50" s="32">
        <v>38</v>
      </c>
      <c r="N50" s="33">
        <v>186</v>
      </c>
      <c r="O50" s="30">
        <v>85</v>
      </c>
      <c r="P50" s="31">
        <v>101</v>
      </c>
      <c r="Q50" s="29">
        <v>0</v>
      </c>
      <c r="R50" s="30">
        <v>0</v>
      </c>
      <c r="S50" s="31">
        <v>0</v>
      </c>
      <c r="T50" s="29">
        <v>0</v>
      </c>
      <c r="U50" s="30">
        <v>0</v>
      </c>
      <c r="V50" s="31">
        <v>0</v>
      </c>
      <c r="W50" s="29">
        <v>186</v>
      </c>
      <c r="X50" s="30">
        <v>85</v>
      </c>
      <c r="Y50" s="30">
        <v>101</v>
      </c>
    </row>
    <row r="51" spans="1:25" x14ac:dyDescent="0.2">
      <c r="A51" s="26" t="s">
        <v>106</v>
      </c>
      <c r="B51" s="29">
        <v>324</v>
      </c>
      <c r="C51" s="30">
        <v>195</v>
      </c>
      <c r="D51" s="31">
        <v>129</v>
      </c>
      <c r="E51" s="29">
        <v>0</v>
      </c>
      <c r="F51" s="30">
        <v>0</v>
      </c>
      <c r="G51" s="31">
        <v>0</v>
      </c>
      <c r="H51" s="29">
        <v>5</v>
      </c>
      <c r="I51" s="30">
        <v>2</v>
      </c>
      <c r="J51" s="31">
        <v>3</v>
      </c>
      <c r="K51" s="29">
        <v>319</v>
      </c>
      <c r="L51" s="30">
        <v>193</v>
      </c>
      <c r="M51" s="32">
        <v>126</v>
      </c>
      <c r="N51" s="33">
        <v>944</v>
      </c>
      <c r="O51" s="30">
        <v>466</v>
      </c>
      <c r="P51" s="31">
        <v>478</v>
      </c>
      <c r="Q51" s="29">
        <v>0</v>
      </c>
      <c r="R51" s="30">
        <v>0</v>
      </c>
      <c r="S51" s="31">
        <v>0</v>
      </c>
      <c r="T51" s="29">
        <v>16</v>
      </c>
      <c r="U51" s="30">
        <v>6</v>
      </c>
      <c r="V51" s="31">
        <v>10</v>
      </c>
      <c r="W51" s="29">
        <v>928</v>
      </c>
      <c r="X51" s="30">
        <v>460</v>
      </c>
      <c r="Y51" s="30">
        <v>468</v>
      </c>
    </row>
    <row r="52" spans="1:25" x14ac:dyDescent="0.2">
      <c r="A52" s="26" t="s">
        <v>107</v>
      </c>
      <c r="B52" s="29">
        <v>45</v>
      </c>
      <c r="C52" s="30">
        <v>22</v>
      </c>
      <c r="D52" s="31">
        <v>23</v>
      </c>
      <c r="E52" s="29">
        <v>0</v>
      </c>
      <c r="F52" s="30">
        <v>0</v>
      </c>
      <c r="G52" s="31">
        <v>0</v>
      </c>
      <c r="H52" s="29">
        <v>18</v>
      </c>
      <c r="I52" s="30">
        <v>7</v>
      </c>
      <c r="J52" s="31">
        <v>11</v>
      </c>
      <c r="K52" s="29">
        <v>27</v>
      </c>
      <c r="L52" s="30">
        <v>15</v>
      </c>
      <c r="M52" s="32">
        <v>12</v>
      </c>
      <c r="N52" s="33">
        <v>135</v>
      </c>
      <c r="O52" s="30">
        <v>66</v>
      </c>
      <c r="P52" s="31">
        <v>69</v>
      </c>
      <c r="Q52" s="29">
        <v>0</v>
      </c>
      <c r="R52" s="30">
        <v>0</v>
      </c>
      <c r="S52" s="31">
        <v>0</v>
      </c>
      <c r="T52" s="29">
        <v>41</v>
      </c>
      <c r="U52" s="30">
        <v>20</v>
      </c>
      <c r="V52" s="31">
        <v>21</v>
      </c>
      <c r="W52" s="29">
        <v>94</v>
      </c>
      <c r="X52" s="30">
        <v>46</v>
      </c>
      <c r="Y52" s="30">
        <v>48</v>
      </c>
    </row>
    <row r="53" spans="1:25" x14ac:dyDescent="0.2">
      <c r="A53" s="26" t="s">
        <v>108</v>
      </c>
      <c r="B53" s="29">
        <v>57</v>
      </c>
      <c r="C53" s="30">
        <v>34</v>
      </c>
      <c r="D53" s="31">
        <v>23</v>
      </c>
      <c r="E53" s="29">
        <v>0</v>
      </c>
      <c r="F53" s="30">
        <v>0</v>
      </c>
      <c r="G53" s="31">
        <v>0</v>
      </c>
      <c r="H53" s="29">
        <v>4</v>
      </c>
      <c r="I53" s="30">
        <v>4</v>
      </c>
      <c r="J53" s="31">
        <v>0</v>
      </c>
      <c r="K53" s="29">
        <v>53</v>
      </c>
      <c r="L53" s="30">
        <v>30</v>
      </c>
      <c r="M53" s="32">
        <v>23</v>
      </c>
      <c r="N53" s="33">
        <v>129</v>
      </c>
      <c r="O53" s="30">
        <v>70</v>
      </c>
      <c r="P53" s="31">
        <v>59</v>
      </c>
      <c r="Q53" s="29">
        <v>0</v>
      </c>
      <c r="R53" s="30">
        <v>0</v>
      </c>
      <c r="S53" s="31">
        <v>0</v>
      </c>
      <c r="T53" s="29">
        <v>11</v>
      </c>
      <c r="U53" s="30">
        <v>8</v>
      </c>
      <c r="V53" s="31">
        <v>3</v>
      </c>
      <c r="W53" s="29">
        <v>118</v>
      </c>
      <c r="X53" s="30">
        <v>62</v>
      </c>
      <c r="Y53" s="30">
        <v>56</v>
      </c>
    </row>
    <row r="54" spans="1:25" x14ac:dyDescent="0.2">
      <c r="A54" s="26" t="s">
        <v>109</v>
      </c>
      <c r="B54" s="29">
        <v>1099</v>
      </c>
      <c r="C54" s="30">
        <v>635</v>
      </c>
      <c r="D54" s="31">
        <v>464</v>
      </c>
      <c r="E54" s="29">
        <v>3</v>
      </c>
      <c r="F54" s="30">
        <v>2</v>
      </c>
      <c r="G54" s="31">
        <v>1</v>
      </c>
      <c r="H54" s="29">
        <v>72</v>
      </c>
      <c r="I54" s="30">
        <v>54</v>
      </c>
      <c r="J54" s="31">
        <v>18</v>
      </c>
      <c r="K54" s="29">
        <v>1024</v>
      </c>
      <c r="L54" s="30">
        <v>579</v>
      </c>
      <c r="M54" s="32">
        <v>445</v>
      </c>
      <c r="N54" s="33">
        <v>2681</v>
      </c>
      <c r="O54" s="30">
        <v>1435</v>
      </c>
      <c r="P54" s="31">
        <v>1246</v>
      </c>
      <c r="Q54" s="29">
        <v>3</v>
      </c>
      <c r="R54" s="30">
        <v>2</v>
      </c>
      <c r="S54" s="31">
        <v>1</v>
      </c>
      <c r="T54" s="29">
        <v>84</v>
      </c>
      <c r="U54" s="30">
        <v>59</v>
      </c>
      <c r="V54" s="31">
        <v>25</v>
      </c>
      <c r="W54" s="29">
        <v>2594</v>
      </c>
      <c r="X54" s="30">
        <v>1374</v>
      </c>
      <c r="Y54" s="30">
        <v>1220</v>
      </c>
    </row>
    <row r="55" spans="1:25" x14ac:dyDescent="0.2">
      <c r="A55" s="26" t="s">
        <v>110</v>
      </c>
      <c r="B55" s="29">
        <v>1970</v>
      </c>
      <c r="C55" s="30">
        <v>1220</v>
      </c>
      <c r="D55" s="31">
        <v>750</v>
      </c>
      <c r="E55" s="29">
        <v>8</v>
      </c>
      <c r="F55" s="30">
        <v>8</v>
      </c>
      <c r="G55" s="31">
        <v>0</v>
      </c>
      <c r="H55" s="29">
        <v>251</v>
      </c>
      <c r="I55" s="30">
        <v>193</v>
      </c>
      <c r="J55" s="31">
        <v>58</v>
      </c>
      <c r="K55" s="29">
        <v>1711</v>
      </c>
      <c r="L55" s="30">
        <v>1019</v>
      </c>
      <c r="M55" s="32">
        <v>692</v>
      </c>
      <c r="N55" s="33">
        <v>4148</v>
      </c>
      <c r="O55" s="30">
        <v>2352</v>
      </c>
      <c r="P55" s="31">
        <v>1796</v>
      </c>
      <c r="Q55" s="29">
        <v>8</v>
      </c>
      <c r="R55" s="30">
        <v>8</v>
      </c>
      <c r="S55" s="31">
        <v>0</v>
      </c>
      <c r="T55" s="29">
        <v>353</v>
      </c>
      <c r="U55" s="30">
        <v>242</v>
      </c>
      <c r="V55" s="31">
        <v>111</v>
      </c>
      <c r="W55" s="29">
        <v>3787</v>
      </c>
      <c r="X55" s="30">
        <v>2102</v>
      </c>
      <c r="Y55" s="30">
        <v>1685</v>
      </c>
    </row>
    <row r="56" spans="1:25" x14ac:dyDescent="0.2">
      <c r="A56" s="26" t="s">
        <v>111</v>
      </c>
      <c r="B56" s="29">
        <v>2197</v>
      </c>
      <c r="C56" s="30">
        <v>1345</v>
      </c>
      <c r="D56" s="31">
        <v>852</v>
      </c>
      <c r="E56" s="29">
        <v>0</v>
      </c>
      <c r="F56" s="30">
        <v>0</v>
      </c>
      <c r="G56" s="31">
        <v>0</v>
      </c>
      <c r="H56" s="29">
        <v>114</v>
      </c>
      <c r="I56" s="30">
        <v>85</v>
      </c>
      <c r="J56" s="31">
        <v>29</v>
      </c>
      <c r="K56" s="29">
        <v>2083</v>
      </c>
      <c r="L56" s="30">
        <v>1260</v>
      </c>
      <c r="M56" s="32">
        <v>823</v>
      </c>
      <c r="N56" s="33">
        <v>5156</v>
      </c>
      <c r="O56" s="30">
        <v>2793</v>
      </c>
      <c r="P56" s="31">
        <v>2363</v>
      </c>
      <c r="Q56" s="29">
        <v>0</v>
      </c>
      <c r="R56" s="30">
        <v>0</v>
      </c>
      <c r="S56" s="31">
        <v>0</v>
      </c>
      <c r="T56" s="29">
        <v>179</v>
      </c>
      <c r="U56" s="30">
        <v>113</v>
      </c>
      <c r="V56" s="31">
        <v>66</v>
      </c>
      <c r="W56" s="29">
        <v>4977</v>
      </c>
      <c r="X56" s="30">
        <v>2680</v>
      </c>
      <c r="Y56" s="30">
        <v>2297</v>
      </c>
    </row>
    <row r="57" spans="1:25" x14ac:dyDescent="0.2">
      <c r="A57" s="26" t="s">
        <v>112</v>
      </c>
      <c r="B57" s="29">
        <v>3</v>
      </c>
      <c r="C57" s="30">
        <v>2</v>
      </c>
      <c r="D57" s="31">
        <v>1</v>
      </c>
      <c r="E57" s="29">
        <v>0</v>
      </c>
      <c r="F57" s="30">
        <v>0</v>
      </c>
      <c r="G57" s="31">
        <v>0</v>
      </c>
      <c r="H57" s="29">
        <v>0</v>
      </c>
      <c r="I57" s="30">
        <v>0</v>
      </c>
      <c r="J57" s="31">
        <v>0</v>
      </c>
      <c r="K57" s="29">
        <v>3</v>
      </c>
      <c r="L57" s="30">
        <v>2</v>
      </c>
      <c r="M57" s="32">
        <v>1</v>
      </c>
      <c r="N57" s="33">
        <v>7</v>
      </c>
      <c r="O57" s="30">
        <v>2</v>
      </c>
      <c r="P57" s="31">
        <v>5</v>
      </c>
      <c r="Q57" s="29">
        <v>0</v>
      </c>
      <c r="R57" s="30">
        <v>0</v>
      </c>
      <c r="S57" s="31">
        <v>0</v>
      </c>
      <c r="T57" s="29">
        <v>0</v>
      </c>
      <c r="U57" s="30">
        <v>0</v>
      </c>
      <c r="V57" s="31">
        <v>0</v>
      </c>
      <c r="W57" s="29">
        <v>7</v>
      </c>
      <c r="X57" s="30">
        <v>2</v>
      </c>
      <c r="Y57" s="30">
        <v>5</v>
      </c>
    </row>
    <row r="58" spans="1:25" x14ac:dyDescent="0.2">
      <c r="A58" s="26" t="s">
        <v>113</v>
      </c>
      <c r="B58" s="29">
        <v>100</v>
      </c>
      <c r="C58" s="30">
        <v>45</v>
      </c>
      <c r="D58" s="31">
        <v>55</v>
      </c>
      <c r="E58" s="29">
        <v>0</v>
      </c>
      <c r="F58" s="30">
        <v>0</v>
      </c>
      <c r="G58" s="31">
        <v>0</v>
      </c>
      <c r="H58" s="29">
        <v>28</v>
      </c>
      <c r="I58" s="30">
        <v>17</v>
      </c>
      <c r="J58" s="31">
        <v>11</v>
      </c>
      <c r="K58" s="29">
        <v>72</v>
      </c>
      <c r="L58" s="30">
        <v>28</v>
      </c>
      <c r="M58" s="32">
        <v>44</v>
      </c>
      <c r="N58" s="33">
        <v>330</v>
      </c>
      <c r="O58" s="30">
        <v>161</v>
      </c>
      <c r="P58" s="31">
        <v>169</v>
      </c>
      <c r="Q58" s="29">
        <v>0</v>
      </c>
      <c r="R58" s="30">
        <v>0</v>
      </c>
      <c r="S58" s="31">
        <v>0</v>
      </c>
      <c r="T58" s="29">
        <v>66</v>
      </c>
      <c r="U58" s="30">
        <v>31</v>
      </c>
      <c r="V58" s="31">
        <v>35</v>
      </c>
      <c r="W58" s="29">
        <v>264</v>
      </c>
      <c r="X58" s="30">
        <v>130</v>
      </c>
      <c r="Y58" s="30">
        <v>134</v>
      </c>
    </row>
    <row r="59" spans="1:25" x14ac:dyDescent="0.2">
      <c r="A59" s="26" t="s">
        <v>114</v>
      </c>
      <c r="B59" s="29">
        <v>107</v>
      </c>
      <c r="C59" s="30">
        <v>48</v>
      </c>
      <c r="D59" s="31">
        <v>59</v>
      </c>
      <c r="E59" s="29">
        <v>0</v>
      </c>
      <c r="F59" s="30">
        <v>0</v>
      </c>
      <c r="G59" s="31">
        <v>0</v>
      </c>
      <c r="H59" s="29">
        <v>11</v>
      </c>
      <c r="I59" s="30">
        <v>5</v>
      </c>
      <c r="J59" s="31">
        <v>6</v>
      </c>
      <c r="K59" s="29">
        <v>96</v>
      </c>
      <c r="L59" s="30">
        <v>43</v>
      </c>
      <c r="M59" s="32">
        <v>53</v>
      </c>
      <c r="N59" s="33">
        <v>305</v>
      </c>
      <c r="O59" s="30">
        <v>149</v>
      </c>
      <c r="P59" s="31">
        <v>156</v>
      </c>
      <c r="Q59" s="29">
        <v>0</v>
      </c>
      <c r="R59" s="30">
        <v>0</v>
      </c>
      <c r="S59" s="31">
        <v>0</v>
      </c>
      <c r="T59" s="29">
        <v>26</v>
      </c>
      <c r="U59" s="30">
        <v>12</v>
      </c>
      <c r="V59" s="31">
        <v>14</v>
      </c>
      <c r="W59" s="29">
        <v>279</v>
      </c>
      <c r="X59" s="30">
        <v>137</v>
      </c>
      <c r="Y59" s="30">
        <v>142</v>
      </c>
    </row>
    <row r="60" spans="1:25" x14ac:dyDescent="0.2">
      <c r="A60" s="26" t="s">
        <v>115</v>
      </c>
      <c r="B60" s="29">
        <v>6</v>
      </c>
      <c r="C60" s="30">
        <v>4</v>
      </c>
      <c r="D60" s="31">
        <v>2</v>
      </c>
      <c r="E60" s="29">
        <v>0</v>
      </c>
      <c r="F60" s="30">
        <v>0</v>
      </c>
      <c r="G60" s="31">
        <v>0</v>
      </c>
      <c r="H60" s="29">
        <v>3</v>
      </c>
      <c r="I60" s="30">
        <v>2</v>
      </c>
      <c r="J60" s="31">
        <v>1</v>
      </c>
      <c r="K60" s="29">
        <v>3</v>
      </c>
      <c r="L60" s="30">
        <v>2</v>
      </c>
      <c r="M60" s="32">
        <v>1</v>
      </c>
      <c r="N60" s="33">
        <v>20</v>
      </c>
      <c r="O60" s="30">
        <v>11</v>
      </c>
      <c r="P60" s="31">
        <v>9</v>
      </c>
      <c r="Q60" s="29">
        <v>0</v>
      </c>
      <c r="R60" s="30">
        <v>0</v>
      </c>
      <c r="S60" s="31">
        <v>0</v>
      </c>
      <c r="T60" s="29">
        <v>9</v>
      </c>
      <c r="U60" s="30">
        <v>7</v>
      </c>
      <c r="V60" s="31">
        <v>2</v>
      </c>
      <c r="W60" s="29">
        <v>11</v>
      </c>
      <c r="X60" s="30">
        <v>4</v>
      </c>
      <c r="Y60" s="30">
        <v>7</v>
      </c>
    </row>
    <row r="61" spans="1:25" x14ac:dyDescent="0.2">
      <c r="A61" s="26" t="s">
        <v>116</v>
      </c>
      <c r="B61" s="29">
        <v>8</v>
      </c>
      <c r="C61" s="30">
        <v>4</v>
      </c>
      <c r="D61" s="31">
        <v>4</v>
      </c>
      <c r="E61" s="29">
        <v>0</v>
      </c>
      <c r="F61" s="30">
        <v>0</v>
      </c>
      <c r="G61" s="31">
        <v>0</v>
      </c>
      <c r="H61" s="29">
        <v>1</v>
      </c>
      <c r="I61" s="30">
        <v>0</v>
      </c>
      <c r="J61" s="31">
        <v>1</v>
      </c>
      <c r="K61" s="29">
        <v>7</v>
      </c>
      <c r="L61" s="30">
        <v>4</v>
      </c>
      <c r="M61" s="32">
        <v>3</v>
      </c>
      <c r="N61" s="33">
        <v>17</v>
      </c>
      <c r="O61" s="30">
        <v>5</v>
      </c>
      <c r="P61" s="31">
        <v>12</v>
      </c>
      <c r="Q61" s="29">
        <v>0</v>
      </c>
      <c r="R61" s="30">
        <v>0</v>
      </c>
      <c r="S61" s="31">
        <v>0</v>
      </c>
      <c r="T61" s="29">
        <v>4</v>
      </c>
      <c r="U61" s="30">
        <v>0</v>
      </c>
      <c r="V61" s="31">
        <v>4</v>
      </c>
      <c r="W61" s="29">
        <v>13</v>
      </c>
      <c r="X61" s="30">
        <v>5</v>
      </c>
      <c r="Y61" s="30">
        <v>8</v>
      </c>
    </row>
    <row r="62" spans="1:25" x14ac:dyDescent="0.2">
      <c r="A62" s="48" t="s">
        <v>117</v>
      </c>
      <c r="B62" s="59">
        <v>5</v>
      </c>
      <c r="C62" s="60">
        <v>4</v>
      </c>
      <c r="D62" s="61">
        <v>1</v>
      </c>
      <c r="E62" s="59">
        <v>0</v>
      </c>
      <c r="F62" s="60">
        <v>0</v>
      </c>
      <c r="G62" s="61">
        <v>0</v>
      </c>
      <c r="H62" s="59">
        <v>0</v>
      </c>
      <c r="I62" s="60">
        <v>0</v>
      </c>
      <c r="J62" s="61">
        <v>0</v>
      </c>
      <c r="K62" s="59">
        <v>5</v>
      </c>
      <c r="L62" s="60">
        <v>4</v>
      </c>
      <c r="M62" s="62">
        <v>1</v>
      </c>
      <c r="N62" s="63">
        <v>10</v>
      </c>
      <c r="O62" s="60">
        <v>5</v>
      </c>
      <c r="P62" s="61">
        <v>5</v>
      </c>
      <c r="Q62" s="59">
        <v>0</v>
      </c>
      <c r="R62" s="60">
        <v>0</v>
      </c>
      <c r="S62" s="61">
        <v>0</v>
      </c>
      <c r="T62" s="59">
        <v>0</v>
      </c>
      <c r="U62" s="60">
        <v>0</v>
      </c>
      <c r="V62" s="61">
        <v>0</v>
      </c>
      <c r="W62" s="59">
        <v>10</v>
      </c>
      <c r="X62" s="60">
        <v>5</v>
      </c>
      <c r="Y62" s="60">
        <v>5</v>
      </c>
    </row>
    <row r="63" spans="1:25" x14ac:dyDescent="0.2">
      <c r="A63" s="90" t="s">
        <v>92</v>
      </c>
      <c r="B63" s="90"/>
      <c r="C63" s="90"/>
      <c r="D63" s="90"/>
      <c r="E63" s="90"/>
      <c r="F63" s="90"/>
      <c r="G63" s="90"/>
      <c r="H63" s="90"/>
      <c r="I63" s="90"/>
      <c r="J63" s="90"/>
      <c r="K63" s="90"/>
      <c r="L63" s="38"/>
      <c r="M63" s="38"/>
      <c r="N63" s="38"/>
      <c r="O63" s="38"/>
      <c r="P63" s="38"/>
      <c r="Q63" s="38"/>
      <c r="R63" s="38"/>
      <c r="S63" s="38"/>
      <c r="T63" s="38"/>
      <c r="U63" s="38"/>
      <c r="V63" s="38"/>
      <c r="W63" s="38"/>
      <c r="X63" s="38"/>
      <c r="Y63" s="38"/>
    </row>
    <row r="64" spans="1:25" x14ac:dyDescent="0.2">
      <c r="A64" t="s">
        <v>0</v>
      </c>
    </row>
    <row r="66" spans="1:25" ht="15.75" customHeight="1" x14ac:dyDescent="0.2">
      <c r="A66" s="91"/>
      <c r="B66" s="91"/>
      <c r="C66" s="91"/>
      <c r="D66" s="91"/>
      <c r="E66" s="91"/>
      <c r="F66" s="91"/>
      <c r="G66" s="91"/>
      <c r="H66" s="91"/>
      <c r="I66" s="91"/>
      <c r="J66" s="91"/>
      <c r="K66" s="91"/>
      <c r="L66" s="91"/>
      <c r="M66" s="91"/>
      <c r="N66" s="91"/>
      <c r="O66" s="91"/>
      <c r="P66" s="34"/>
      <c r="Q66" s="34"/>
      <c r="R66" s="34"/>
      <c r="S66" s="34"/>
      <c r="T66" s="34"/>
      <c r="U66" s="34"/>
      <c r="V66" s="34"/>
      <c r="W66" s="34"/>
      <c r="X66" s="34"/>
      <c r="Y66" s="34"/>
    </row>
    <row r="67" spans="1:25" s="50" customFormat="1" ht="18" customHeight="1" x14ac:dyDescent="0.2">
      <c r="A67" s="104" t="s">
        <v>60</v>
      </c>
      <c r="B67" s="80"/>
      <c r="C67" s="80"/>
      <c r="D67" s="80"/>
      <c r="E67" s="80"/>
      <c r="F67" s="80"/>
      <c r="G67" s="80"/>
      <c r="H67" s="80"/>
      <c r="I67" s="80"/>
      <c r="J67" s="80"/>
      <c r="K67" s="80"/>
      <c r="L67" s="80"/>
      <c r="M67" s="80"/>
    </row>
    <row r="68" spans="1:25" s="34" customFormat="1" ht="12" customHeight="1" x14ac:dyDescent="0.2">
      <c r="A68" s="83" t="s">
        <v>95</v>
      </c>
      <c r="B68" s="85" t="s">
        <v>76</v>
      </c>
      <c r="C68" s="85"/>
      <c r="D68" s="85"/>
      <c r="E68" s="85"/>
      <c r="F68" s="85"/>
      <c r="G68" s="85"/>
      <c r="H68" s="85"/>
      <c r="I68" s="85"/>
      <c r="J68" s="85"/>
      <c r="K68" s="85"/>
      <c r="L68" s="85"/>
      <c r="M68" s="85"/>
      <c r="N68" s="86" t="s">
        <v>77</v>
      </c>
      <c r="O68" s="85"/>
      <c r="P68" s="85"/>
      <c r="Q68" s="85"/>
      <c r="R68" s="85"/>
      <c r="S68" s="85"/>
      <c r="T68" s="85"/>
      <c r="U68" s="85"/>
      <c r="V68" s="85"/>
      <c r="W68" s="85"/>
      <c r="X68" s="85"/>
      <c r="Y68" s="85"/>
    </row>
    <row r="69" spans="1:25" ht="37.5" customHeight="1" x14ac:dyDescent="0.2">
      <c r="A69" s="84"/>
      <c r="B69" s="85" t="s">
        <v>96</v>
      </c>
      <c r="C69" s="85"/>
      <c r="D69" s="85"/>
      <c r="E69" s="87" t="s">
        <v>23</v>
      </c>
      <c r="F69" s="88"/>
      <c r="G69" s="89"/>
      <c r="H69" s="87" t="s">
        <v>24</v>
      </c>
      <c r="I69" s="88"/>
      <c r="J69" s="89"/>
      <c r="K69" s="87" t="s">
        <v>25</v>
      </c>
      <c r="L69" s="88"/>
      <c r="M69" s="88"/>
      <c r="N69" s="86" t="s">
        <v>96</v>
      </c>
      <c r="O69" s="85"/>
      <c r="P69" s="85"/>
      <c r="Q69" s="87" t="s">
        <v>23</v>
      </c>
      <c r="R69" s="88"/>
      <c r="S69" s="89"/>
      <c r="T69" s="87" t="s">
        <v>24</v>
      </c>
      <c r="U69" s="88"/>
      <c r="V69" s="89"/>
      <c r="W69" s="87" t="s">
        <v>25</v>
      </c>
      <c r="X69" s="88"/>
      <c r="Y69" s="88"/>
    </row>
    <row r="70" spans="1:25" ht="17.100000000000001" customHeight="1" x14ac:dyDescent="0.2">
      <c r="A70" s="84"/>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7" t="s">
        <v>29</v>
      </c>
      <c r="B72" s="10">
        <v>10866</v>
      </c>
      <c r="C72" s="14">
        <v>6177</v>
      </c>
      <c r="D72" s="15">
        <v>4689</v>
      </c>
      <c r="E72" s="10">
        <v>29</v>
      </c>
      <c r="F72" s="14">
        <v>25</v>
      </c>
      <c r="G72" s="15">
        <v>4</v>
      </c>
      <c r="H72" s="10">
        <v>1142</v>
      </c>
      <c r="I72" s="14">
        <v>723</v>
      </c>
      <c r="J72" s="15">
        <v>419</v>
      </c>
      <c r="K72" s="10">
        <v>9695</v>
      </c>
      <c r="L72" s="14">
        <v>5429</v>
      </c>
      <c r="M72" s="20">
        <v>4266</v>
      </c>
      <c r="N72" s="23">
        <v>29332</v>
      </c>
      <c r="O72" s="14">
        <v>15059</v>
      </c>
      <c r="P72" s="15">
        <v>14273</v>
      </c>
      <c r="Q72" s="10">
        <v>29</v>
      </c>
      <c r="R72" s="14">
        <v>25</v>
      </c>
      <c r="S72" s="15">
        <v>4</v>
      </c>
      <c r="T72" s="10">
        <v>2474</v>
      </c>
      <c r="U72" s="14">
        <v>1365</v>
      </c>
      <c r="V72" s="15">
        <v>1109</v>
      </c>
      <c r="W72" s="10">
        <v>26829</v>
      </c>
      <c r="X72" s="14">
        <v>13669</v>
      </c>
      <c r="Y72" s="14">
        <v>13160</v>
      </c>
    </row>
    <row r="73" spans="1:25" x14ac:dyDescent="0.2">
      <c r="A73" s="26" t="s">
        <v>125</v>
      </c>
      <c r="B73" s="29">
        <v>503</v>
      </c>
      <c r="C73" s="30">
        <v>235</v>
      </c>
      <c r="D73" s="31">
        <v>268</v>
      </c>
      <c r="E73" s="29">
        <v>0</v>
      </c>
      <c r="F73" s="30">
        <v>0</v>
      </c>
      <c r="G73" s="31">
        <v>0</v>
      </c>
      <c r="H73" s="29">
        <v>25</v>
      </c>
      <c r="I73" s="30">
        <v>11</v>
      </c>
      <c r="J73" s="31">
        <v>14</v>
      </c>
      <c r="K73" s="29">
        <v>478</v>
      </c>
      <c r="L73" s="30">
        <v>224</v>
      </c>
      <c r="M73" s="32">
        <v>254</v>
      </c>
      <c r="N73" s="33">
        <v>1532</v>
      </c>
      <c r="O73" s="30">
        <v>715</v>
      </c>
      <c r="P73" s="31">
        <v>817</v>
      </c>
      <c r="Q73" s="29">
        <v>0</v>
      </c>
      <c r="R73" s="30">
        <v>0</v>
      </c>
      <c r="S73" s="31">
        <v>0</v>
      </c>
      <c r="T73" s="29">
        <v>60</v>
      </c>
      <c r="U73" s="30">
        <v>25</v>
      </c>
      <c r="V73" s="31">
        <v>35</v>
      </c>
      <c r="W73" s="29">
        <v>1472</v>
      </c>
      <c r="X73" s="30">
        <v>690</v>
      </c>
      <c r="Y73" s="30">
        <v>782</v>
      </c>
    </row>
    <row r="74" spans="1:25" x14ac:dyDescent="0.2">
      <c r="A74" s="26" t="s">
        <v>126</v>
      </c>
      <c r="B74" s="29">
        <v>494</v>
      </c>
      <c r="C74" s="30">
        <v>210</v>
      </c>
      <c r="D74" s="31">
        <v>284</v>
      </c>
      <c r="E74" s="29">
        <v>7</v>
      </c>
      <c r="F74" s="30">
        <v>5</v>
      </c>
      <c r="G74" s="31">
        <v>2</v>
      </c>
      <c r="H74" s="29">
        <v>64</v>
      </c>
      <c r="I74" s="30">
        <v>26</v>
      </c>
      <c r="J74" s="31">
        <v>38</v>
      </c>
      <c r="K74" s="29">
        <v>423</v>
      </c>
      <c r="L74" s="30">
        <v>179</v>
      </c>
      <c r="M74" s="32">
        <v>244</v>
      </c>
      <c r="N74" s="33">
        <v>1339</v>
      </c>
      <c r="O74" s="30">
        <v>616</v>
      </c>
      <c r="P74" s="31">
        <v>723</v>
      </c>
      <c r="Q74" s="29">
        <v>7</v>
      </c>
      <c r="R74" s="30">
        <v>5</v>
      </c>
      <c r="S74" s="31">
        <v>2</v>
      </c>
      <c r="T74" s="29">
        <v>121</v>
      </c>
      <c r="U74" s="30">
        <v>54</v>
      </c>
      <c r="V74" s="31">
        <v>67</v>
      </c>
      <c r="W74" s="29">
        <v>1211</v>
      </c>
      <c r="X74" s="30">
        <v>557</v>
      </c>
      <c r="Y74" s="30">
        <v>654</v>
      </c>
    </row>
    <row r="75" spans="1:25" x14ac:dyDescent="0.2">
      <c r="A75" s="26" t="s">
        <v>127</v>
      </c>
      <c r="B75" s="29">
        <v>1591</v>
      </c>
      <c r="C75" s="30">
        <v>919</v>
      </c>
      <c r="D75" s="31">
        <v>672</v>
      </c>
      <c r="E75" s="29">
        <v>6</v>
      </c>
      <c r="F75" s="30">
        <v>6</v>
      </c>
      <c r="G75" s="31">
        <v>0</v>
      </c>
      <c r="H75" s="29">
        <v>108</v>
      </c>
      <c r="I75" s="30">
        <v>67</v>
      </c>
      <c r="J75" s="31">
        <v>41</v>
      </c>
      <c r="K75" s="29">
        <v>1477</v>
      </c>
      <c r="L75" s="30">
        <v>846</v>
      </c>
      <c r="M75" s="32">
        <v>631</v>
      </c>
      <c r="N75" s="33">
        <v>5329</v>
      </c>
      <c r="O75" s="30">
        <v>2694</v>
      </c>
      <c r="P75" s="31">
        <v>2635</v>
      </c>
      <c r="Q75" s="29">
        <v>6</v>
      </c>
      <c r="R75" s="30">
        <v>6</v>
      </c>
      <c r="S75" s="31">
        <v>0</v>
      </c>
      <c r="T75" s="29">
        <v>316</v>
      </c>
      <c r="U75" s="30">
        <v>174</v>
      </c>
      <c r="V75" s="31">
        <v>142</v>
      </c>
      <c r="W75" s="29">
        <v>5007</v>
      </c>
      <c r="X75" s="30">
        <v>2514</v>
      </c>
      <c r="Y75" s="30">
        <v>2493</v>
      </c>
    </row>
    <row r="76" spans="1:25" x14ac:dyDescent="0.2">
      <c r="A76" s="26" t="s">
        <v>128</v>
      </c>
      <c r="B76" s="29">
        <v>770</v>
      </c>
      <c r="C76" s="30">
        <v>336</v>
      </c>
      <c r="D76" s="31">
        <v>434</v>
      </c>
      <c r="E76" s="29">
        <v>3</v>
      </c>
      <c r="F76" s="30">
        <v>3</v>
      </c>
      <c r="G76" s="31">
        <v>0</v>
      </c>
      <c r="H76" s="29">
        <v>160</v>
      </c>
      <c r="I76" s="30">
        <v>82</v>
      </c>
      <c r="J76" s="31">
        <v>78</v>
      </c>
      <c r="K76" s="29">
        <v>607</v>
      </c>
      <c r="L76" s="30">
        <v>251</v>
      </c>
      <c r="M76" s="32">
        <v>356</v>
      </c>
      <c r="N76" s="33">
        <v>2515</v>
      </c>
      <c r="O76" s="30">
        <v>1199</v>
      </c>
      <c r="P76" s="31">
        <v>1316</v>
      </c>
      <c r="Q76" s="29">
        <v>3</v>
      </c>
      <c r="R76" s="30">
        <v>3</v>
      </c>
      <c r="S76" s="31">
        <v>0</v>
      </c>
      <c r="T76" s="29">
        <v>472</v>
      </c>
      <c r="U76" s="30">
        <v>244</v>
      </c>
      <c r="V76" s="31">
        <v>228</v>
      </c>
      <c r="W76" s="29">
        <v>2040</v>
      </c>
      <c r="X76" s="30">
        <v>952</v>
      </c>
      <c r="Y76" s="30">
        <v>1088</v>
      </c>
    </row>
    <row r="77" spans="1:25" x14ac:dyDescent="0.2">
      <c r="A77" s="26" t="s">
        <v>129</v>
      </c>
      <c r="B77" s="29">
        <v>71</v>
      </c>
      <c r="C77" s="30">
        <v>36</v>
      </c>
      <c r="D77" s="31">
        <v>35</v>
      </c>
      <c r="E77" s="29">
        <v>0</v>
      </c>
      <c r="F77" s="30">
        <v>0</v>
      </c>
      <c r="G77" s="31">
        <v>0</v>
      </c>
      <c r="H77" s="29">
        <v>11</v>
      </c>
      <c r="I77" s="30">
        <v>4</v>
      </c>
      <c r="J77" s="31">
        <v>7</v>
      </c>
      <c r="K77" s="29">
        <v>60</v>
      </c>
      <c r="L77" s="30">
        <v>32</v>
      </c>
      <c r="M77" s="32">
        <v>28</v>
      </c>
      <c r="N77" s="33">
        <v>209</v>
      </c>
      <c r="O77" s="30">
        <v>94</v>
      </c>
      <c r="P77" s="31">
        <v>115</v>
      </c>
      <c r="Q77" s="29">
        <v>0</v>
      </c>
      <c r="R77" s="30">
        <v>0</v>
      </c>
      <c r="S77" s="31">
        <v>0</v>
      </c>
      <c r="T77" s="29">
        <v>26</v>
      </c>
      <c r="U77" s="30">
        <v>10</v>
      </c>
      <c r="V77" s="31">
        <v>16</v>
      </c>
      <c r="W77" s="29">
        <v>183</v>
      </c>
      <c r="X77" s="30">
        <v>84</v>
      </c>
      <c r="Y77" s="30">
        <v>99</v>
      </c>
    </row>
    <row r="78" spans="1:25" x14ac:dyDescent="0.2">
      <c r="A78" s="26" t="s">
        <v>130</v>
      </c>
      <c r="B78" s="29">
        <v>479</v>
      </c>
      <c r="C78" s="30">
        <v>247</v>
      </c>
      <c r="D78" s="31">
        <v>232</v>
      </c>
      <c r="E78" s="29">
        <v>2</v>
      </c>
      <c r="F78" s="30">
        <v>1</v>
      </c>
      <c r="G78" s="31">
        <v>1</v>
      </c>
      <c r="H78" s="29">
        <v>143</v>
      </c>
      <c r="I78" s="30">
        <v>83</v>
      </c>
      <c r="J78" s="31">
        <v>60</v>
      </c>
      <c r="K78" s="29">
        <v>334</v>
      </c>
      <c r="L78" s="30">
        <v>163</v>
      </c>
      <c r="M78" s="32">
        <v>171</v>
      </c>
      <c r="N78" s="33">
        <v>1556</v>
      </c>
      <c r="O78" s="30">
        <v>750</v>
      </c>
      <c r="P78" s="31">
        <v>806</v>
      </c>
      <c r="Q78" s="29">
        <v>2</v>
      </c>
      <c r="R78" s="30">
        <v>1</v>
      </c>
      <c r="S78" s="31">
        <v>1</v>
      </c>
      <c r="T78" s="29">
        <v>383</v>
      </c>
      <c r="U78" s="30">
        <v>199</v>
      </c>
      <c r="V78" s="31">
        <v>184</v>
      </c>
      <c r="W78" s="29">
        <v>1171</v>
      </c>
      <c r="X78" s="30">
        <v>550</v>
      </c>
      <c r="Y78" s="30">
        <v>621</v>
      </c>
    </row>
    <row r="79" spans="1:25" x14ac:dyDescent="0.2">
      <c r="A79" s="26" t="s">
        <v>102</v>
      </c>
      <c r="B79" s="29">
        <v>442</v>
      </c>
      <c r="C79" s="30">
        <v>265</v>
      </c>
      <c r="D79" s="31">
        <v>177</v>
      </c>
      <c r="E79" s="29">
        <v>0</v>
      </c>
      <c r="F79" s="30">
        <v>0</v>
      </c>
      <c r="G79" s="31">
        <v>0</v>
      </c>
      <c r="H79" s="29">
        <v>23</v>
      </c>
      <c r="I79" s="30">
        <v>17</v>
      </c>
      <c r="J79" s="31">
        <v>6</v>
      </c>
      <c r="K79" s="29">
        <v>419</v>
      </c>
      <c r="L79" s="30">
        <v>248</v>
      </c>
      <c r="M79" s="32">
        <v>171</v>
      </c>
      <c r="N79" s="33">
        <v>1220</v>
      </c>
      <c r="O79" s="30">
        <v>621</v>
      </c>
      <c r="P79" s="31">
        <v>599</v>
      </c>
      <c r="Q79" s="29">
        <v>0</v>
      </c>
      <c r="R79" s="30">
        <v>0</v>
      </c>
      <c r="S79" s="31">
        <v>0</v>
      </c>
      <c r="T79" s="29">
        <v>38</v>
      </c>
      <c r="U79" s="30">
        <v>22</v>
      </c>
      <c r="V79" s="31">
        <v>16</v>
      </c>
      <c r="W79" s="29">
        <v>1182</v>
      </c>
      <c r="X79" s="30">
        <v>599</v>
      </c>
      <c r="Y79" s="30">
        <v>583</v>
      </c>
    </row>
    <row r="80" spans="1:25" x14ac:dyDescent="0.2">
      <c r="A80" s="26" t="s">
        <v>103</v>
      </c>
      <c r="B80" s="29">
        <v>356</v>
      </c>
      <c r="C80" s="30">
        <v>215</v>
      </c>
      <c r="D80" s="31">
        <v>141</v>
      </c>
      <c r="E80" s="29">
        <v>1</v>
      </c>
      <c r="F80" s="30">
        <v>1</v>
      </c>
      <c r="G80" s="31">
        <v>0</v>
      </c>
      <c r="H80" s="29">
        <v>33</v>
      </c>
      <c r="I80" s="30">
        <v>21</v>
      </c>
      <c r="J80" s="31">
        <v>12</v>
      </c>
      <c r="K80" s="29">
        <v>322</v>
      </c>
      <c r="L80" s="30">
        <v>193</v>
      </c>
      <c r="M80" s="32">
        <v>129</v>
      </c>
      <c r="N80" s="33">
        <v>1184</v>
      </c>
      <c r="O80" s="30">
        <v>583</v>
      </c>
      <c r="P80" s="31">
        <v>601</v>
      </c>
      <c r="Q80" s="29">
        <v>1</v>
      </c>
      <c r="R80" s="30">
        <v>1</v>
      </c>
      <c r="S80" s="31">
        <v>0</v>
      </c>
      <c r="T80" s="29">
        <v>77</v>
      </c>
      <c r="U80" s="30">
        <v>38</v>
      </c>
      <c r="V80" s="31">
        <v>39</v>
      </c>
      <c r="W80" s="29">
        <v>1106</v>
      </c>
      <c r="X80" s="30">
        <v>544</v>
      </c>
      <c r="Y80" s="30">
        <v>562</v>
      </c>
    </row>
    <row r="81" spans="1:25" x14ac:dyDescent="0.2">
      <c r="A81" s="26" t="s">
        <v>104</v>
      </c>
      <c r="B81" s="29">
        <v>207</v>
      </c>
      <c r="C81" s="30">
        <v>128</v>
      </c>
      <c r="D81" s="31">
        <v>79</v>
      </c>
      <c r="E81" s="29">
        <v>0</v>
      </c>
      <c r="F81" s="30">
        <v>0</v>
      </c>
      <c r="G81" s="31">
        <v>0</v>
      </c>
      <c r="H81" s="29">
        <v>72</v>
      </c>
      <c r="I81" s="30">
        <v>47</v>
      </c>
      <c r="J81" s="31">
        <v>25</v>
      </c>
      <c r="K81" s="29">
        <v>135</v>
      </c>
      <c r="L81" s="30">
        <v>81</v>
      </c>
      <c r="M81" s="32">
        <v>54</v>
      </c>
      <c r="N81" s="33">
        <v>624</v>
      </c>
      <c r="O81" s="30">
        <v>299</v>
      </c>
      <c r="P81" s="31">
        <v>325</v>
      </c>
      <c r="Q81" s="29">
        <v>0</v>
      </c>
      <c r="R81" s="30">
        <v>0</v>
      </c>
      <c r="S81" s="31">
        <v>0</v>
      </c>
      <c r="T81" s="29">
        <v>198</v>
      </c>
      <c r="U81" s="30">
        <v>107</v>
      </c>
      <c r="V81" s="31">
        <v>91</v>
      </c>
      <c r="W81" s="29">
        <v>426</v>
      </c>
      <c r="X81" s="30">
        <v>192</v>
      </c>
      <c r="Y81" s="30">
        <v>234</v>
      </c>
    </row>
    <row r="82" spans="1:25" x14ac:dyDescent="0.2">
      <c r="A82" s="26" t="s">
        <v>105</v>
      </c>
      <c r="B82" s="29">
        <v>69</v>
      </c>
      <c r="C82" s="30">
        <v>30</v>
      </c>
      <c r="D82" s="31">
        <v>39</v>
      </c>
      <c r="E82" s="29">
        <v>0</v>
      </c>
      <c r="F82" s="30">
        <v>0</v>
      </c>
      <c r="G82" s="31">
        <v>0</v>
      </c>
      <c r="H82" s="29">
        <v>0</v>
      </c>
      <c r="I82" s="30">
        <v>0</v>
      </c>
      <c r="J82" s="31">
        <v>0</v>
      </c>
      <c r="K82" s="29">
        <v>69</v>
      </c>
      <c r="L82" s="30">
        <v>30</v>
      </c>
      <c r="M82" s="32">
        <v>39</v>
      </c>
      <c r="N82" s="33">
        <v>193</v>
      </c>
      <c r="O82" s="30">
        <v>88</v>
      </c>
      <c r="P82" s="31">
        <v>105</v>
      </c>
      <c r="Q82" s="29">
        <v>0</v>
      </c>
      <c r="R82" s="30">
        <v>0</v>
      </c>
      <c r="S82" s="31">
        <v>0</v>
      </c>
      <c r="T82" s="29">
        <v>0</v>
      </c>
      <c r="U82" s="30">
        <v>0</v>
      </c>
      <c r="V82" s="31">
        <v>0</v>
      </c>
      <c r="W82" s="29">
        <v>193</v>
      </c>
      <c r="X82" s="30">
        <v>88</v>
      </c>
      <c r="Y82" s="30">
        <v>105</v>
      </c>
    </row>
    <row r="83" spans="1:25" x14ac:dyDescent="0.2">
      <c r="A83" s="26" t="s">
        <v>106</v>
      </c>
      <c r="B83" s="29">
        <v>312</v>
      </c>
      <c r="C83" s="30">
        <v>189</v>
      </c>
      <c r="D83" s="31">
        <v>123</v>
      </c>
      <c r="E83" s="29">
        <v>0</v>
      </c>
      <c r="F83" s="30">
        <v>0</v>
      </c>
      <c r="G83" s="31">
        <v>0</v>
      </c>
      <c r="H83" s="29">
        <v>5</v>
      </c>
      <c r="I83" s="30">
        <v>2</v>
      </c>
      <c r="J83" s="31">
        <v>3</v>
      </c>
      <c r="K83" s="29">
        <v>307</v>
      </c>
      <c r="L83" s="30">
        <v>187</v>
      </c>
      <c r="M83" s="32">
        <v>120</v>
      </c>
      <c r="N83" s="33">
        <v>914</v>
      </c>
      <c r="O83" s="30">
        <v>453</v>
      </c>
      <c r="P83" s="31">
        <v>461</v>
      </c>
      <c r="Q83" s="29">
        <v>0</v>
      </c>
      <c r="R83" s="30">
        <v>0</v>
      </c>
      <c r="S83" s="31">
        <v>0</v>
      </c>
      <c r="T83" s="29">
        <v>16</v>
      </c>
      <c r="U83" s="30">
        <v>6</v>
      </c>
      <c r="V83" s="31">
        <v>10</v>
      </c>
      <c r="W83" s="29">
        <v>898</v>
      </c>
      <c r="X83" s="30">
        <v>447</v>
      </c>
      <c r="Y83" s="30">
        <v>451</v>
      </c>
    </row>
    <row r="84" spans="1:25" x14ac:dyDescent="0.2">
      <c r="A84" s="26" t="s">
        <v>107</v>
      </c>
      <c r="B84" s="29">
        <v>47</v>
      </c>
      <c r="C84" s="30">
        <v>22</v>
      </c>
      <c r="D84" s="31">
        <v>25</v>
      </c>
      <c r="E84" s="29">
        <v>0</v>
      </c>
      <c r="F84" s="30">
        <v>0</v>
      </c>
      <c r="G84" s="31">
        <v>0</v>
      </c>
      <c r="H84" s="29">
        <v>20</v>
      </c>
      <c r="I84" s="30">
        <v>9</v>
      </c>
      <c r="J84" s="31">
        <v>11</v>
      </c>
      <c r="K84" s="29">
        <v>27</v>
      </c>
      <c r="L84" s="30">
        <v>13</v>
      </c>
      <c r="M84" s="32">
        <v>14</v>
      </c>
      <c r="N84" s="33">
        <v>134</v>
      </c>
      <c r="O84" s="30">
        <v>63</v>
      </c>
      <c r="P84" s="31">
        <v>71</v>
      </c>
      <c r="Q84" s="29">
        <v>0</v>
      </c>
      <c r="R84" s="30">
        <v>0</v>
      </c>
      <c r="S84" s="31">
        <v>0</v>
      </c>
      <c r="T84" s="29">
        <v>48</v>
      </c>
      <c r="U84" s="30">
        <v>24</v>
      </c>
      <c r="V84" s="31">
        <v>24</v>
      </c>
      <c r="W84" s="29">
        <v>86</v>
      </c>
      <c r="X84" s="30">
        <v>39</v>
      </c>
      <c r="Y84" s="30">
        <v>47</v>
      </c>
    </row>
    <row r="85" spans="1:25" x14ac:dyDescent="0.2">
      <c r="A85" s="26" t="s">
        <v>108</v>
      </c>
      <c r="B85" s="29">
        <v>61</v>
      </c>
      <c r="C85" s="30">
        <v>37</v>
      </c>
      <c r="D85" s="31">
        <v>24</v>
      </c>
      <c r="E85" s="29">
        <v>0</v>
      </c>
      <c r="F85" s="30">
        <v>0</v>
      </c>
      <c r="G85" s="31">
        <v>0</v>
      </c>
      <c r="H85" s="29">
        <v>6</v>
      </c>
      <c r="I85" s="30">
        <v>5</v>
      </c>
      <c r="J85" s="31">
        <v>1</v>
      </c>
      <c r="K85" s="29">
        <v>55</v>
      </c>
      <c r="L85" s="30">
        <v>32</v>
      </c>
      <c r="M85" s="32">
        <v>23</v>
      </c>
      <c r="N85" s="33">
        <v>137</v>
      </c>
      <c r="O85" s="30">
        <v>77</v>
      </c>
      <c r="P85" s="31">
        <v>60</v>
      </c>
      <c r="Q85" s="29">
        <v>0</v>
      </c>
      <c r="R85" s="30">
        <v>0</v>
      </c>
      <c r="S85" s="31">
        <v>0</v>
      </c>
      <c r="T85" s="29">
        <v>18</v>
      </c>
      <c r="U85" s="30">
        <v>13</v>
      </c>
      <c r="V85" s="31">
        <v>5</v>
      </c>
      <c r="W85" s="29">
        <v>119</v>
      </c>
      <c r="X85" s="30">
        <v>64</v>
      </c>
      <c r="Y85" s="30">
        <v>55</v>
      </c>
    </row>
    <row r="86" spans="1:25" x14ac:dyDescent="0.2">
      <c r="A86" s="26" t="s">
        <v>109</v>
      </c>
      <c r="B86" s="29">
        <v>1076</v>
      </c>
      <c r="C86" s="30">
        <v>630</v>
      </c>
      <c r="D86" s="31">
        <v>446</v>
      </c>
      <c r="E86" s="29">
        <v>2</v>
      </c>
      <c r="F86" s="30">
        <v>1</v>
      </c>
      <c r="G86" s="31">
        <v>1</v>
      </c>
      <c r="H86" s="29">
        <v>69</v>
      </c>
      <c r="I86" s="30">
        <v>51</v>
      </c>
      <c r="J86" s="31">
        <v>18</v>
      </c>
      <c r="K86" s="29">
        <v>1005</v>
      </c>
      <c r="L86" s="30">
        <v>578</v>
      </c>
      <c r="M86" s="32">
        <v>427</v>
      </c>
      <c r="N86" s="33">
        <v>2570</v>
      </c>
      <c r="O86" s="30">
        <v>1393</v>
      </c>
      <c r="P86" s="31">
        <v>1177</v>
      </c>
      <c r="Q86" s="29">
        <v>2</v>
      </c>
      <c r="R86" s="30">
        <v>1</v>
      </c>
      <c r="S86" s="31">
        <v>1</v>
      </c>
      <c r="T86" s="29">
        <v>80</v>
      </c>
      <c r="U86" s="30">
        <v>56</v>
      </c>
      <c r="V86" s="31">
        <v>24</v>
      </c>
      <c r="W86" s="29">
        <v>2488</v>
      </c>
      <c r="X86" s="30">
        <v>1336</v>
      </c>
      <c r="Y86" s="30">
        <v>1152</v>
      </c>
    </row>
    <row r="87" spans="1:25" x14ac:dyDescent="0.2">
      <c r="A87" s="26" t="s">
        <v>110</v>
      </c>
      <c r="B87" s="29">
        <v>1919</v>
      </c>
      <c r="C87" s="30">
        <v>1195</v>
      </c>
      <c r="D87" s="31">
        <v>724</v>
      </c>
      <c r="E87" s="29">
        <v>8</v>
      </c>
      <c r="F87" s="30">
        <v>8</v>
      </c>
      <c r="G87" s="31">
        <v>0</v>
      </c>
      <c r="H87" s="29">
        <v>248</v>
      </c>
      <c r="I87" s="30">
        <v>192</v>
      </c>
      <c r="J87" s="31">
        <v>56</v>
      </c>
      <c r="K87" s="29">
        <v>1663</v>
      </c>
      <c r="L87" s="30">
        <v>995</v>
      </c>
      <c r="M87" s="32">
        <v>668</v>
      </c>
      <c r="N87" s="33">
        <v>3963</v>
      </c>
      <c r="O87" s="30">
        <v>2250</v>
      </c>
      <c r="P87" s="31">
        <v>1713</v>
      </c>
      <c r="Q87" s="29">
        <v>8</v>
      </c>
      <c r="R87" s="30">
        <v>8</v>
      </c>
      <c r="S87" s="31">
        <v>0</v>
      </c>
      <c r="T87" s="29">
        <v>333</v>
      </c>
      <c r="U87" s="30">
        <v>231</v>
      </c>
      <c r="V87" s="31">
        <v>102</v>
      </c>
      <c r="W87" s="29">
        <v>3622</v>
      </c>
      <c r="X87" s="30">
        <v>2011</v>
      </c>
      <c r="Y87" s="30">
        <v>1611</v>
      </c>
    </row>
    <row r="88" spans="1:25" x14ac:dyDescent="0.2">
      <c r="A88" s="26" t="s">
        <v>111</v>
      </c>
      <c r="B88" s="29">
        <v>2238</v>
      </c>
      <c r="C88" s="30">
        <v>1372</v>
      </c>
      <c r="D88" s="31">
        <v>866</v>
      </c>
      <c r="E88" s="29">
        <v>0</v>
      </c>
      <c r="F88" s="30">
        <v>0</v>
      </c>
      <c r="G88" s="31">
        <v>0</v>
      </c>
      <c r="H88" s="29">
        <v>106</v>
      </c>
      <c r="I88" s="30">
        <v>78</v>
      </c>
      <c r="J88" s="31">
        <v>28</v>
      </c>
      <c r="K88" s="29">
        <v>2132</v>
      </c>
      <c r="L88" s="30">
        <v>1294</v>
      </c>
      <c r="M88" s="32">
        <v>838</v>
      </c>
      <c r="N88" s="33">
        <v>5228</v>
      </c>
      <c r="O88" s="30">
        <v>2833</v>
      </c>
      <c r="P88" s="31">
        <v>2395</v>
      </c>
      <c r="Q88" s="29">
        <v>0</v>
      </c>
      <c r="R88" s="30">
        <v>0</v>
      </c>
      <c r="S88" s="31">
        <v>0</v>
      </c>
      <c r="T88" s="29">
        <v>171</v>
      </c>
      <c r="U88" s="30">
        <v>106</v>
      </c>
      <c r="V88" s="31">
        <v>65</v>
      </c>
      <c r="W88" s="29">
        <v>5057</v>
      </c>
      <c r="X88" s="30">
        <v>2727</v>
      </c>
      <c r="Y88" s="30">
        <v>2330</v>
      </c>
    </row>
    <row r="89" spans="1:25" x14ac:dyDescent="0.2">
      <c r="A89" s="26" t="s">
        <v>112</v>
      </c>
      <c r="B89" s="29">
        <v>4</v>
      </c>
      <c r="C89" s="30">
        <v>2</v>
      </c>
      <c r="D89" s="31">
        <v>2</v>
      </c>
      <c r="E89" s="29">
        <v>0</v>
      </c>
      <c r="F89" s="30">
        <v>0</v>
      </c>
      <c r="G89" s="31">
        <v>0</v>
      </c>
      <c r="H89" s="29">
        <v>1</v>
      </c>
      <c r="I89" s="30">
        <v>0</v>
      </c>
      <c r="J89" s="31">
        <v>1</v>
      </c>
      <c r="K89" s="29">
        <v>3</v>
      </c>
      <c r="L89" s="30">
        <v>2</v>
      </c>
      <c r="M89" s="32">
        <v>1</v>
      </c>
      <c r="N89" s="33">
        <v>12</v>
      </c>
      <c r="O89" s="30">
        <v>2</v>
      </c>
      <c r="P89" s="31">
        <v>10</v>
      </c>
      <c r="Q89" s="29">
        <v>0</v>
      </c>
      <c r="R89" s="30">
        <v>0</v>
      </c>
      <c r="S89" s="31">
        <v>0</v>
      </c>
      <c r="T89" s="29">
        <v>5</v>
      </c>
      <c r="U89" s="30">
        <v>0</v>
      </c>
      <c r="V89" s="31">
        <v>5</v>
      </c>
      <c r="W89" s="29">
        <v>7</v>
      </c>
      <c r="X89" s="30">
        <v>2</v>
      </c>
      <c r="Y89" s="30">
        <v>5</v>
      </c>
    </row>
    <row r="90" spans="1:25" x14ac:dyDescent="0.2">
      <c r="A90" s="26" t="s">
        <v>113</v>
      </c>
      <c r="B90" s="29">
        <v>99</v>
      </c>
      <c r="C90" s="30">
        <v>47</v>
      </c>
      <c r="D90" s="31">
        <v>52</v>
      </c>
      <c r="E90" s="29">
        <v>0</v>
      </c>
      <c r="F90" s="30">
        <v>0</v>
      </c>
      <c r="G90" s="31">
        <v>0</v>
      </c>
      <c r="H90" s="29">
        <v>30</v>
      </c>
      <c r="I90" s="30">
        <v>19</v>
      </c>
      <c r="J90" s="31">
        <v>11</v>
      </c>
      <c r="K90" s="29">
        <v>69</v>
      </c>
      <c r="L90" s="30">
        <v>28</v>
      </c>
      <c r="M90" s="32">
        <v>41</v>
      </c>
      <c r="N90" s="33">
        <v>316</v>
      </c>
      <c r="O90" s="30">
        <v>154</v>
      </c>
      <c r="P90" s="31">
        <v>162</v>
      </c>
      <c r="Q90" s="29">
        <v>0</v>
      </c>
      <c r="R90" s="30">
        <v>0</v>
      </c>
      <c r="S90" s="31">
        <v>0</v>
      </c>
      <c r="T90" s="29">
        <v>69</v>
      </c>
      <c r="U90" s="30">
        <v>35</v>
      </c>
      <c r="V90" s="31">
        <v>34</v>
      </c>
      <c r="W90" s="29">
        <v>247</v>
      </c>
      <c r="X90" s="30">
        <v>119</v>
      </c>
      <c r="Y90" s="30">
        <v>128</v>
      </c>
    </row>
    <row r="91" spans="1:25" x14ac:dyDescent="0.2">
      <c r="A91" s="26" t="s">
        <v>114</v>
      </c>
      <c r="B91" s="29">
        <v>109</v>
      </c>
      <c r="C91" s="30">
        <v>50</v>
      </c>
      <c r="D91" s="31">
        <v>59</v>
      </c>
      <c r="E91" s="29">
        <v>0</v>
      </c>
      <c r="F91" s="30">
        <v>0</v>
      </c>
      <c r="G91" s="31">
        <v>0</v>
      </c>
      <c r="H91" s="29">
        <v>13</v>
      </c>
      <c r="I91" s="30">
        <v>6</v>
      </c>
      <c r="J91" s="31">
        <v>7</v>
      </c>
      <c r="K91" s="29">
        <v>96</v>
      </c>
      <c r="L91" s="30">
        <v>44</v>
      </c>
      <c r="M91" s="32">
        <v>52</v>
      </c>
      <c r="N91" s="33">
        <v>309</v>
      </c>
      <c r="O91" s="30">
        <v>154</v>
      </c>
      <c r="P91" s="31">
        <v>155</v>
      </c>
      <c r="Q91" s="29">
        <v>0</v>
      </c>
      <c r="R91" s="30">
        <v>0</v>
      </c>
      <c r="S91" s="31">
        <v>0</v>
      </c>
      <c r="T91" s="29">
        <v>29</v>
      </c>
      <c r="U91" s="30">
        <v>13</v>
      </c>
      <c r="V91" s="31">
        <v>16</v>
      </c>
      <c r="W91" s="29">
        <v>280</v>
      </c>
      <c r="X91" s="30">
        <v>141</v>
      </c>
      <c r="Y91" s="30">
        <v>139</v>
      </c>
    </row>
    <row r="92" spans="1:25" x14ac:dyDescent="0.2">
      <c r="A92" s="26" t="s">
        <v>115</v>
      </c>
      <c r="B92" s="29">
        <v>6</v>
      </c>
      <c r="C92" s="30">
        <v>4</v>
      </c>
      <c r="D92" s="31">
        <v>2</v>
      </c>
      <c r="E92" s="29">
        <v>0</v>
      </c>
      <c r="F92" s="30">
        <v>0</v>
      </c>
      <c r="G92" s="31">
        <v>0</v>
      </c>
      <c r="H92" s="29">
        <v>3</v>
      </c>
      <c r="I92" s="30">
        <v>2</v>
      </c>
      <c r="J92" s="31">
        <v>1</v>
      </c>
      <c r="K92" s="29">
        <v>3</v>
      </c>
      <c r="L92" s="30">
        <v>2</v>
      </c>
      <c r="M92" s="32">
        <v>1</v>
      </c>
      <c r="N92" s="33">
        <v>20</v>
      </c>
      <c r="O92" s="30">
        <v>11</v>
      </c>
      <c r="P92" s="31">
        <v>9</v>
      </c>
      <c r="Q92" s="29">
        <v>0</v>
      </c>
      <c r="R92" s="30">
        <v>0</v>
      </c>
      <c r="S92" s="31">
        <v>0</v>
      </c>
      <c r="T92" s="29">
        <v>9</v>
      </c>
      <c r="U92" s="30">
        <v>7</v>
      </c>
      <c r="V92" s="31">
        <v>2</v>
      </c>
      <c r="W92" s="29">
        <v>11</v>
      </c>
      <c r="X92" s="30">
        <v>4</v>
      </c>
      <c r="Y92" s="30">
        <v>7</v>
      </c>
    </row>
    <row r="93" spans="1:25" x14ac:dyDescent="0.2">
      <c r="A93" s="26" t="s">
        <v>116</v>
      </c>
      <c r="B93" s="29">
        <v>7</v>
      </c>
      <c r="C93" s="30">
        <v>3</v>
      </c>
      <c r="D93" s="31">
        <v>4</v>
      </c>
      <c r="E93" s="29">
        <v>0</v>
      </c>
      <c r="F93" s="30">
        <v>0</v>
      </c>
      <c r="G93" s="31">
        <v>0</v>
      </c>
      <c r="H93" s="29">
        <v>2</v>
      </c>
      <c r="I93" s="30">
        <v>1</v>
      </c>
      <c r="J93" s="31">
        <v>1</v>
      </c>
      <c r="K93" s="29">
        <v>5</v>
      </c>
      <c r="L93" s="30">
        <v>2</v>
      </c>
      <c r="M93" s="32">
        <v>3</v>
      </c>
      <c r="N93" s="33">
        <v>16</v>
      </c>
      <c r="O93" s="30">
        <v>4</v>
      </c>
      <c r="P93" s="31">
        <v>12</v>
      </c>
      <c r="Q93" s="29">
        <v>0</v>
      </c>
      <c r="R93" s="30">
        <v>0</v>
      </c>
      <c r="S93" s="31">
        <v>0</v>
      </c>
      <c r="T93" s="29">
        <v>5</v>
      </c>
      <c r="U93" s="30">
        <v>1</v>
      </c>
      <c r="V93" s="31">
        <v>4</v>
      </c>
      <c r="W93" s="29">
        <v>11</v>
      </c>
      <c r="X93" s="30">
        <v>3</v>
      </c>
      <c r="Y93" s="30">
        <v>8</v>
      </c>
    </row>
    <row r="94" spans="1:25" x14ac:dyDescent="0.2">
      <c r="A94" s="48" t="s">
        <v>117</v>
      </c>
      <c r="B94" s="59">
        <v>6</v>
      </c>
      <c r="C94" s="60">
        <v>5</v>
      </c>
      <c r="D94" s="61">
        <v>1</v>
      </c>
      <c r="E94" s="59">
        <v>0</v>
      </c>
      <c r="F94" s="60">
        <v>0</v>
      </c>
      <c r="G94" s="61">
        <v>0</v>
      </c>
      <c r="H94" s="59">
        <v>0</v>
      </c>
      <c r="I94" s="60">
        <v>0</v>
      </c>
      <c r="J94" s="61">
        <v>0</v>
      </c>
      <c r="K94" s="59">
        <v>6</v>
      </c>
      <c r="L94" s="60">
        <v>5</v>
      </c>
      <c r="M94" s="62">
        <v>1</v>
      </c>
      <c r="N94" s="63">
        <v>12</v>
      </c>
      <c r="O94" s="60">
        <v>6</v>
      </c>
      <c r="P94" s="61">
        <v>6</v>
      </c>
      <c r="Q94" s="59">
        <v>0</v>
      </c>
      <c r="R94" s="60">
        <v>0</v>
      </c>
      <c r="S94" s="61">
        <v>0</v>
      </c>
      <c r="T94" s="59">
        <v>0</v>
      </c>
      <c r="U94" s="60">
        <v>0</v>
      </c>
      <c r="V94" s="61">
        <v>0</v>
      </c>
      <c r="W94" s="59">
        <v>12</v>
      </c>
      <c r="X94" s="60">
        <v>6</v>
      </c>
      <c r="Y94" s="60">
        <v>6</v>
      </c>
    </row>
    <row r="95" spans="1:25" x14ac:dyDescent="0.2">
      <c r="A95" s="90" t="s">
        <v>92</v>
      </c>
      <c r="B95" s="90"/>
      <c r="C95" s="90"/>
      <c r="D95" s="90"/>
      <c r="E95" s="90"/>
      <c r="F95" s="90"/>
      <c r="G95" s="90"/>
      <c r="H95" s="90"/>
      <c r="I95" s="90"/>
      <c r="J95" s="90"/>
      <c r="K95" s="90"/>
      <c r="L95" s="38"/>
      <c r="M95" s="38"/>
      <c r="N95" s="38"/>
      <c r="O95" s="38"/>
      <c r="P95" s="38"/>
      <c r="Q95" s="38"/>
      <c r="R95" s="38"/>
      <c r="S95" s="38"/>
      <c r="T95" s="38"/>
      <c r="U95" s="38"/>
      <c r="V95" s="38"/>
      <c r="W95" s="38"/>
      <c r="X95" s="38"/>
      <c r="Y95" s="38"/>
    </row>
    <row r="96" spans="1:25" ht="12.75" customHeight="1" x14ac:dyDescent="0.2">
      <c r="A96" t="s">
        <v>0</v>
      </c>
    </row>
    <row r="99" spans="1:28" s="50" customFormat="1" ht="18" customHeight="1" x14ac:dyDescent="0.2">
      <c r="A99" s="104" t="s">
        <v>61</v>
      </c>
      <c r="B99" s="80"/>
      <c r="C99" s="80"/>
      <c r="D99" s="80"/>
      <c r="E99" s="80"/>
      <c r="F99" s="80"/>
      <c r="G99" s="80"/>
      <c r="H99" s="80"/>
      <c r="I99" s="80"/>
      <c r="J99" s="80"/>
      <c r="K99" s="80"/>
      <c r="L99" s="80"/>
      <c r="M99" s="80"/>
    </row>
    <row r="100" spans="1:28" s="34" customFormat="1" ht="12" customHeight="1" x14ac:dyDescent="0.2">
      <c r="A100" s="83" t="s">
        <v>95</v>
      </c>
      <c r="B100" s="85" t="s">
        <v>76</v>
      </c>
      <c r="C100" s="85"/>
      <c r="D100" s="85"/>
      <c r="E100" s="85"/>
      <c r="F100" s="85"/>
      <c r="G100" s="85"/>
      <c r="H100" s="85"/>
      <c r="I100" s="85"/>
      <c r="J100" s="85"/>
      <c r="K100" s="85"/>
      <c r="L100" s="85"/>
      <c r="M100" s="85"/>
      <c r="N100" s="86" t="s">
        <v>77</v>
      </c>
      <c r="O100" s="85"/>
      <c r="P100" s="85"/>
      <c r="Q100" s="85"/>
      <c r="R100" s="85"/>
      <c r="S100" s="85"/>
      <c r="T100" s="85"/>
      <c r="U100" s="85"/>
      <c r="V100" s="85"/>
      <c r="W100" s="85"/>
      <c r="X100" s="85"/>
      <c r="Y100" s="85"/>
    </row>
    <row r="101" spans="1:28" ht="37.5" customHeight="1" x14ac:dyDescent="0.2">
      <c r="A101" s="84"/>
      <c r="B101" s="85" t="s">
        <v>96</v>
      </c>
      <c r="C101" s="85"/>
      <c r="D101" s="85"/>
      <c r="E101" s="87" t="s">
        <v>23</v>
      </c>
      <c r="F101" s="88"/>
      <c r="G101" s="89"/>
      <c r="H101" s="87" t="s">
        <v>24</v>
      </c>
      <c r="I101" s="88"/>
      <c r="J101" s="89"/>
      <c r="K101" s="87" t="s">
        <v>25</v>
      </c>
      <c r="L101" s="88"/>
      <c r="M101" s="88"/>
      <c r="N101" s="86" t="s">
        <v>96</v>
      </c>
      <c r="O101" s="85"/>
      <c r="P101" s="85"/>
      <c r="Q101" s="87" t="s">
        <v>23</v>
      </c>
      <c r="R101" s="88"/>
      <c r="S101" s="89"/>
      <c r="T101" s="87" t="s">
        <v>24</v>
      </c>
      <c r="U101" s="88"/>
      <c r="V101" s="89"/>
      <c r="W101" s="87" t="s">
        <v>25</v>
      </c>
      <c r="X101" s="88"/>
      <c r="Y101" s="88"/>
    </row>
    <row r="102" spans="1:28" ht="17.100000000000001" customHeight="1" x14ac:dyDescent="0.2">
      <c r="A102" s="84"/>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7" t="s">
        <v>29</v>
      </c>
      <c r="B104" s="10">
        <v>10935</v>
      </c>
      <c r="C104" s="14">
        <v>6218</v>
      </c>
      <c r="D104" s="15">
        <v>4717</v>
      </c>
      <c r="E104" s="10">
        <v>28</v>
      </c>
      <c r="F104" s="14">
        <v>24</v>
      </c>
      <c r="G104" s="15">
        <v>4</v>
      </c>
      <c r="H104" s="10">
        <v>1130</v>
      </c>
      <c r="I104" s="14">
        <v>711</v>
      </c>
      <c r="J104" s="15">
        <v>419</v>
      </c>
      <c r="K104" s="10">
        <v>9777</v>
      </c>
      <c r="L104" s="14">
        <v>5483</v>
      </c>
      <c r="M104" s="20">
        <v>4294</v>
      </c>
      <c r="N104" s="23">
        <v>29492</v>
      </c>
      <c r="O104" s="14">
        <v>15158</v>
      </c>
      <c r="P104" s="15">
        <v>14334</v>
      </c>
      <c r="Q104" s="10">
        <v>28</v>
      </c>
      <c r="R104" s="14">
        <v>24</v>
      </c>
      <c r="S104" s="15">
        <v>4</v>
      </c>
      <c r="T104" s="10">
        <v>2441</v>
      </c>
      <c r="U104" s="14">
        <v>1342</v>
      </c>
      <c r="V104" s="15">
        <v>1099</v>
      </c>
      <c r="W104" s="10">
        <v>27023</v>
      </c>
      <c r="X104" s="14">
        <v>13792</v>
      </c>
      <c r="Y104" s="14">
        <v>13231</v>
      </c>
      <c r="AB104" s="30"/>
    </row>
    <row r="105" spans="1:28" x14ac:dyDescent="0.2">
      <c r="A105" s="26" t="s">
        <v>125</v>
      </c>
      <c r="B105" s="29">
        <v>518</v>
      </c>
      <c r="C105" s="30">
        <v>244</v>
      </c>
      <c r="D105" s="31">
        <v>274</v>
      </c>
      <c r="E105" s="29">
        <v>0</v>
      </c>
      <c r="F105" s="30">
        <v>0</v>
      </c>
      <c r="G105" s="31">
        <v>0</v>
      </c>
      <c r="H105" s="29">
        <v>25</v>
      </c>
      <c r="I105" s="30">
        <v>10</v>
      </c>
      <c r="J105" s="31">
        <v>15</v>
      </c>
      <c r="K105" s="29">
        <v>493</v>
      </c>
      <c r="L105" s="30">
        <v>234</v>
      </c>
      <c r="M105" s="32">
        <v>259</v>
      </c>
      <c r="N105" s="33">
        <v>1562</v>
      </c>
      <c r="O105" s="30">
        <v>735</v>
      </c>
      <c r="P105" s="31">
        <v>827</v>
      </c>
      <c r="Q105" s="29">
        <v>0</v>
      </c>
      <c r="R105" s="30">
        <v>0</v>
      </c>
      <c r="S105" s="31">
        <v>0</v>
      </c>
      <c r="T105" s="29">
        <v>66</v>
      </c>
      <c r="U105" s="30">
        <v>26</v>
      </c>
      <c r="V105" s="31">
        <v>40</v>
      </c>
      <c r="W105" s="29">
        <v>1496</v>
      </c>
      <c r="X105" s="30">
        <v>709</v>
      </c>
      <c r="Y105" s="30">
        <v>787</v>
      </c>
      <c r="AB105" s="30"/>
    </row>
    <row r="106" spans="1:28" x14ac:dyDescent="0.2">
      <c r="A106" s="26" t="s">
        <v>126</v>
      </c>
      <c r="B106" s="29">
        <v>494</v>
      </c>
      <c r="C106" s="30">
        <v>212</v>
      </c>
      <c r="D106" s="31">
        <v>282</v>
      </c>
      <c r="E106" s="29">
        <v>7</v>
      </c>
      <c r="F106" s="30">
        <v>5</v>
      </c>
      <c r="G106" s="31">
        <v>2</v>
      </c>
      <c r="H106" s="29">
        <v>62</v>
      </c>
      <c r="I106" s="30">
        <v>26</v>
      </c>
      <c r="J106" s="31">
        <v>36</v>
      </c>
      <c r="K106" s="29">
        <v>425</v>
      </c>
      <c r="L106" s="30">
        <v>181</v>
      </c>
      <c r="M106" s="32">
        <v>244</v>
      </c>
      <c r="N106" s="33">
        <v>1329</v>
      </c>
      <c r="O106" s="30">
        <v>610</v>
      </c>
      <c r="P106" s="31">
        <v>719</v>
      </c>
      <c r="Q106" s="29">
        <v>7</v>
      </c>
      <c r="R106" s="30">
        <v>5</v>
      </c>
      <c r="S106" s="31">
        <v>2</v>
      </c>
      <c r="T106" s="29">
        <v>114</v>
      </c>
      <c r="U106" s="30">
        <v>50</v>
      </c>
      <c r="V106" s="31">
        <v>64</v>
      </c>
      <c r="W106" s="29">
        <v>1208</v>
      </c>
      <c r="X106" s="30">
        <v>555</v>
      </c>
      <c r="Y106" s="30">
        <v>653</v>
      </c>
      <c r="AB106" s="30"/>
    </row>
    <row r="107" spans="1:28" x14ac:dyDescent="0.2">
      <c r="A107" s="26" t="s">
        <v>127</v>
      </c>
      <c r="B107" s="29">
        <v>1613</v>
      </c>
      <c r="C107" s="30">
        <v>937</v>
      </c>
      <c r="D107" s="31">
        <v>676</v>
      </c>
      <c r="E107" s="29">
        <v>6</v>
      </c>
      <c r="F107" s="30">
        <v>6</v>
      </c>
      <c r="G107" s="31">
        <v>0</v>
      </c>
      <c r="H107" s="29">
        <v>108</v>
      </c>
      <c r="I107" s="30">
        <v>65</v>
      </c>
      <c r="J107" s="31">
        <v>43</v>
      </c>
      <c r="K107" s="29">
        <v>1499</v>
      </c>
      <c r="L107" s="30">
        <v>866</v>
      </c>
      <c r="M107" s="32">
        <v>633</v>
      </c>
      <c r="N107" s="33">
        <v>5397</v>
      </c>
      <c r="O107" s="30">
        <v>2727</v>
      </c>
      <c r="P107" s="31">
        <v>2670</v>
      </c>
      <c r="Q107" s="29">
        <v>6</v>
      </c>
      <c r="R107" s="30">
        <v>6</v>
      </c>
      <c r="S107" s="31">
        <v>0</v>
      </c>
      <c r="T107" s="29">
        <v>323</v>
      </c>
      <c r="U107" s="30">
        <v>175</v>
      </c>
      <c r="V107" s="31">
        <v>148</v>
      </c>
      <c r="W107" s="29">
        <v>5068</v>
      </c>
      <c r="X107" s="30">
        <v>2546</v>
      </c>
      <c r="Y107" s="30">
        <v>2522</v>
      </c>
      <c r="AB107" s="30"/>
    </row>
    <row r="108" spans="1:28" x14ac:dyDescent="0.2">
      <c r="A108" s="26" t="s">
        <v>128</v>
      </c>
      <c r="B108" s="29">
        <v>777</v>
      </c>
      <c r="C108" s="30">
        <v>343</v>
      </c>
      <c r="D108" s="31">
        <v>434</v>
      </c>
      <c r="E108" s="29">
        <v>3</v>
      </c>
      <c r="F108" s="30">
        <v>3</v>
      </c>
      <c r="G108" s="31">
        <v>0</v>
      </c>
      <c r="H108" s="29">
        <v>162</v>
      </c>
      <c r="I108" s="30">
        <v>84</v>
      </c>
      <c r="J108" s="31">
        <v>78</v>
      </c>
      <c r="K108" s="29">
        <v>612</v>
      </c>
      <c r="L108" s="30">
        <v>256</v>
      </c>
      <c r="M108" s="32">
        <v>356</v>
      </c>
      <c r="N108" s="33">
        <v>2536</v>
      </c>
      <c r="O108" s="30">
        <v>1220</v>
      </c>
      <c r="P108" s="31">
        <v>1316</v>
      </c>
      <c r="Q108" s="29">
        <v>3</v>
      </c>
      <c r="R108" s="30">
        <v>3</v>
      </c>
      <c r="S108" s="31">
        <v>0</v>
      </c>
      <c r="T108" s="29">
        <v>463</v>
      </c>
      <c r="U108" s="30">
        <v>240</v>
      </c>
      <c r="V108" s="31">
        <v>223</v>
      </c>
      <c r="W108" s="29">
        <v>2070</v>
      </c>
      <c r="X108" s="30">
        <v>977</v>
      </c>
      <c r="Y108" s="30">
        <v>1093</v>
      </c>
      <c r="AB108" s="30"/>
    </row>
    <row r="109" spans="1:28" x14ac:dyDescent="0.2">
      <c r="A109" s="26" t="s">
        <v>129</v>
      </c>
      <c r="B109" s="29">
        <v>61</v>
      </c>
      <c r="C109" s="30">
        <v>28</v>
      </c>
      <c r="D109" s="31">
        <v>33</v>
      </c>
      <c r="E109" s="29">
        <v>0</v>
      </c>
      <c r="F109" s="30">
        <v>0</v>
      </c>
      <c r="G109" s="31">
        <v>0</v>
      </c>
      <c r="H109" s="29">
        <v>9</v>
      </c>
      <c r="I109" s="30">
        <v>4</v>
      </c>
      <c r="J109" s="31">
        <v>5</v>
      </c>
      <c r="K109" s="29">
        <v>52</v>
      </c>
      <c r="L109" s="30">
        <v>24</v>
      </c>
      <c r="M109" s="32">
        <v>28</v>
      </c>
      <c r="N109" s="33">
        <v>174</v>
      </c>
      <c r="O109" s="30">
        <v>77</v>
      </c>
      <c r="P109" s="31">
        <v>97</v>
      </c>
      <c r="Q109" s="29">
        <v>0</v>
      </c>
      <c r="R109" s="30">
        <v>0</v>
      </c>
      <c r="S109" s="31">
        <v>0</v>
      </c>
      <c r="T109" s="29">
        <v>22</v>
      </c>
      <c r="U109" s="30">
        <v>9</v>
      </c>
      <c r="V109" s="31">
        <v>13</v>
      </c>
      <c r="W109" s="29">
        <v>152</v>
      </c>
      <c r="X109" s="30">
        <v>68</v>
      </c>
      <c r="Y109" s="30">
        <v>84</v>
      </c>
      <c r="AB109" s="30"/>
    </row>
    <row r="110" spans="1:28" x14ac:dyDescent="0.2">
      <c r="A110" s="26" t="s">
        <v>130</v>
      </c>
      <c r="B110" s="29">
        <v>485</v>
      </c>
      <c r="C110" s="30">
        <v>251</v>
      </c>
      <c r="D110" s="31">
        <v>234</v>
      </c>
      <c r="E110" s="29">
        <v>2</v>
      </c>
      <c r="F110" s="30">
        <v>1</v>
      </c>
      <c r="G110" s="31">
        <v>1</v>
      </c>
      <c r="H110" s="29">
        <v>140</v>
      </c>
      <c r="I110" s="30">
        <v>81</v>
      </c>
      <c r="J110" s="31">
        <v>59</v>
      </c>
      <c r="K110" s="29">
        <v>343</v>
      </c>
      <c r="L110" s="30">
        <v>169</v>
      </c>
      <c r="M110" s="32">
        <v>174</v>
      </c>
      <c r="N110" s="33">
        <v>1580</v>
      </c>
      <c r="O110" s="30">
        <v>763</v>
      </c>
      <c r="P110" s="31">
        <v>817</v>
      </c>
      <c r="Q110" s="29">
        <v>2</v>
      </c>
      <c r="R110" s="30">
        <v>1</v>
      </c>
      <c r="S110" s="31">
        <v>1</v>
      </c>
      <c r="T110" s="29">
        <v>378</v>
      </c>
      <c r="U110" s="30">
        <v>197</v>
      </c>
      <c r="V110" s="31">
        <v>181</v>
      </c>
      <c r="W110" s="29">
        <v>1200</v>
      </c>
      <c r="X110" s="30">
        <v>565</v>
      </c>
      <c r="Y110" s="30">
        <v>635</v>
      </c>
      <c r="AB110" s="30"/>
    </row>
    <row r="111" spans="1:28" x14ac:dyDescent="0.2">
      <c r="A111" s="26" t="s">
        <v>102</v>
      </c>
      <c r="B111" s="29">
        <v>412</v>
      </c>
      <c r="C111" s="30">
        <v>249</v>
      </c>
      <c r="D111" s="31">
        <v>163</v>
      </c>
      <c r="E111" s="29">
        <v>0</v>
      </c>
      <c r="F111" s="30">
        <v>0</v>
      </c>
      <c r="G111" s="31">
        <v>0</v>
      </c>
      <c r="H111" s="29">
        <v>20</v>
      </c>
      <c r="I111" s="30">
        <v>16</v>
      </c>
      <c r="J111" s="31">
        <v>4</v>
      </c>
      <c r="K111" s="29">
        <v>392</v>
      </c>
      <c r="L111" s="30">
        <v>233</v>
      </c>
      <c r="M111" s="32">
        <v>159</v>
      </c>
      <c r="N111" s="33">
        <v>1105</v>
      </c>
      <c r="O111" s="30">
        <v>583</v>
      </c>
      <c r="P111" s="31">
        <v>522</v>
      </c>
      <c r="Q111" s="29">
        <v>0</v>
      </c>
      <c r="R111" s="30">
        <v>0</v>
      </c>
      <c r="S111" s="31">
        <v>0</v>
      </c>
      <c r="T111" s="29">
        <v>27</v>
      </c>
      <c r="U111" s="30">
        <v>19</v>
      </c>
      <c r="V111" s="31">
        <v>8</v>
      </c>
      <c r="W111" s="29">
        <v>1078</v>
      </c>
      <c r="X111" s="30">
        <v>564</v>
      </c>
      <c r="Y111" s="30">
        <v>514</v>
      </c>
      <c r="AB111" s="30"/>
    </row>
    <row r="112" spans="1:28" x14ac:dyDescent="0.2">
      <c r="A112" s="26" t="s">
        <v>103</v>
      </c>
      <c r="B112" s="29">
        <v>366</v>
      </c>
      <c r="C112" s="30">
        <v>221</v>
      </c>
      <c r="D112" s="31">
        <v>145</v>
      </c>
      <c r="E112" s="29">
        <v>1</v>
      </c>
      <c r="F112" s="30">
        <v>1</v>
      </c>
      <c r="G112" s="31">
        <v>0</v>
      </c>
      <c r="H112" s="29">
        <v>35</v>
      </c>
      <c r="I112" s="30">
        <v>21</v>
      </c>
      <c r="J112" s="31">
        <v>14</v>
      </c>
      <c r="K112" s="29">
        <v>330</v>
      </c>
      <c r="L112" s="30">
        <v>199</v>
      </c>
      <c r="M112" s="32">
        <v>131</v>
      </c>
      <c r="N112" s="33">
        <v>1212</v>
      </c>
      <c r="O112" s="30">
        <v>601</v>
      </c>
      <c r="P112" s="31">
        <v>611</v>
      </c>
      <c r="Q112" s="29">
        <v>1</v>
      </c>
      <c r="R112" s="30">
        <v>1</v>
      </c>
      <c r="S112" s="31">
        <v>0</v>
      </c>
      <c r="T112" s="29">
        <v>82</v>
      </c>
      <c r="U112" s="30">
        <v>40</v>
      </c>
      <c r="V112" s="31">
        <v>42</v>
      </c>
      <c r="W112" s="29">
        <v>1129</v>
      </c>
      <c r="X112" s="30">
        <v>560</v>
      </c>
      <c r="Y112" s="30">
        <v>569</v>
      </c>
      <c r="AB112" s="30"/>
    </row>
    <row r="113" spans="1:28" x14ac:dyDescent="0.2">
      <c r="A113" s="26" t="s">
        <v>104</v>
      </c>
      <c r="B113" s="29">
        <v>207</v>
      </c>
      <c r="C113" s="30">
        <v>126</v>
      </c>
      <c r="D113" s="31">
        <v>81</v>
      </c>
      <c r="E113" s="29">
        <v>0</v>
      </c>
      <c r="F113" s="30">
        <v>0</v>
      </c>
      <c r="G113" s="31">
        <v>0</v>
      </c>
      <c r="H113" s="29">
        <v>71</v>
      </c>
      <c r="I113" s="30">
        <v>46</v>
      </c>
      <c r="J113" s="31">
        <v>25</v>
      </c>
      <c r="K113" s="29">
        <v>136</v>
      </c>
      <c r="L113" s="30">
        <v>80</v>
      </c>
      <c r="M113" s="32">
        <v>56</v>
      </c>
      <c r="N113" s="33">
        <v>633</v>
      </c>
      <c r="O113" s="30">
        <v>300</v>
      </c>
      <c r="P113" s="31">
        <v>333</v>
      </c>
      <c r="Q113" s="29">
        <v>0</v>
      </c>
      <c r="R113" s="30">
        <v>0</v>
      </c>
      <c r="S113" s="31">
        <v>0</v>
      </c>
      <c r="T113" s="29">
        <v>197</v>
      </c>
      <c r="U113" s="30">
        <v>106</v>
      </c>
      <c r="V113" s="31">
        <v>91</v>
      </c>
      <c r="W113" s="29">
        <v>436</v>
      </c>
      <c r="X113" s="30">
        <v>194</v>
      </c>
      <c r="Y113" s="30">
        <v>242</v>
      </c>
      <c r="AB113" s="30"/>
    </row>
    <row r="114" spans="1:28" x14ac:dyDescent="0.2">
      <c r="A114" s="26" t="s">
        <v>105</v>
      </c>
      <c r="B114" s="29">
        <v>68</v>
      </c>
      <c r="C114" s="30">
        <v>29</v>
      </c>
      <c r="D114" s="31">
        <v>39</v>
      </c>
      <c r="E114" s="29">
        <v>0</v>
      </c>
      <c r="F114" s="30">
        <v>0</v>
      </c>
      <c r="G114" s="31">
        <v>0</v>
      </c>
      <c r="H114" s="29">
        <v>0</v>
      </c>
      <c r="I114" s="30">
        <v>0</v>
      </c>
      <c r="J114" s="31">
        <v>0</v>
      </c>
      <c r="K114" s="29">
        <v>68</v>
      </c>
      <c r="L114" s="30">
        <v>29</v>
      </c>
      <c r="M114" s="32">
        <v>39</v>
      </c>
      <c r="N114" s="33">
        <v>184</v>
      </c>
      <c r="O114" s="30">
        <v>82</v>
      </c>
      <c r="P114" s="31">
        <v>102</v>
      </c>
      <c r="Q114" s="29">
        <v>0</v>
      </c>
      <c r="R114" s="30">
        <v>0</v>
      </c>
      <c r="S114" s="31">
        <v>0</v>
      </c>
      <c r="T114" s="29">
        <v>0</v>
      </c>
      <c r="U114" s="30">
        <v>0</v>
      </c>
      <c r="V114" s="31">
        <v>0</v>
      </c>
      <c r="W114" s="29">
        <v>184</v>
      </c>
      <c r="X114" s="30">
        <v>82</v>
      </c>
      <c r="Y114" s="30">
        <v>102</v>
      </c>
      <c r="AB114" s="30"/>
    </row>
    <row r="115" spans="1:28" x14ac:dyDescent="0.2">
      <c r="A115" s="26" t="s">
        <v>106</v>
      </c>
      <c r="B115" s="29">
        <v>308</v>
      </c>
      <c r="C115" s="30">
        <v>187</v>
      </c>
      <c r="D115" s="31">
        <v>121</v>
      </c>
      <c r="E115" s="29">
        <v>0</v>
      </c>
      <c r="F115" s="30">
        <v>0</v>
      </c>
      <c r="G115" s="31">
        <v>0</v>
      </c>
      <c r="H115" s="29">
        <v>4</v>
      </c>
      <c r="I115" s="30">
        <v>1</v>
      </c>
      <c r="J115" s="31">
        <v>3</v>
      </c>
      <c r="K115" s="29">
        <v>304</v>
      </c>
      <c r="L115" s="30">
        <v>186</v>
      </c>
      <c r="M115" s="32">
        <v>118</v>
      </c>
      <c r="N115" s="33">
        <v>908</v>
      </c>
      <c r="O115" s="30">
        <v>449</v>
      </c>
      <c r="P115" s="31">
        <v>459</v>
      </c>
      <c r="Q115" s="29">
        <v>0</v>
      </c>
      <c r="R115" s="30">
        <v>0</v>
      </c>
      <c r="S115" s="31">
        <v>0</v>
      </c>
      <c r="T115" s="29">
        <v>15</v>
      </c>
      <c r="U115" s="30">
        <v>5</v>
      </c>
      <c r="V115" s="31">
        <v>10</v>
      </c>
      <c r="W115" s="29">
        <v>893</v>
      </c>
      <c r="X115" s="30">
        <v>444</v>
      </c>
      <c r="Y115" s="30">
        <v>449</v>
      </c>
      <c r="AB115" s="30"/>
    </row>
    <row r="116" spans="1:28" x14ac:dyDescent="0.2">
      <c r="A116" s="26" t="s">
        <v>107</v>
      </c>
      <c r="B116" s="29">
        <v>46</v>
      </c>
      <c r="C116" s="30">
        <v>21</v>
      </c>
      <c r="D116" s="31">
        <v>25</v>
      </c>
      <c r="E116" s="29">
        <v>0</v>
      </c>
      <c r="F116" s="30">
        <v>0</v>
      </c>
      <c r="G116" s="31">
        <v>0</v>
      </c>
      <c r="H116" s="29">
        <v>21</v>
      </c>
      <c r="I116" s="30">
        <v>9</v>
      </c>
      <c r="J116" s="31">
        <v>12</v>
      </c>
      <c r="K116" s="29">
        <v>25</v>
      </c>
      <c r="L116" s="30">
        <v>12</v>
      </c>
      <c r="M116" s="32">
        <v>13</v>
      </c>
      <c r="N116" s="33">
        <v>129</v>
      </c>
      <c r="O116" s="30">
        <v>60</v>
      </c>
      <c r="P116" s="31">
        <v>69</v>
      </c>
      <c r="Q116" s="29">
        <v>0</v>
      </c>
      <c r="R116" s="30">
        <v>0</v>
      </c>
      <c r="S116" s="31">
        <v>0</v>
      </c>
      <c r="T116" s="29">
        <v>49</v>
      </c>
      <c r="U116" s="30">
        <v>24</v>
      </c>
      <c r="V116" s="31">
        <v>25</v>
      </c>
      <c r="W116" s="29">
        <v>80</v>
      </c>
      <c r="X116" s="30">
        <v>36</v>
      </c>
      <c r="Y116" s="30">
        <v>44</v>
      </c>
      <c r="AB116" s="30"/>
    </row>
    <row r="117" spans="1:28" x14ac:dyDescent="0.2">
      <c r="A117" s="26" t="s">
        <v>108</v>
      </c>
      <c r="B117" s="29">
        <v>63</v>
      </c>
      <c r="C117" s="30">
        <v>38</v>
      </c>
      <c r="D117" s="31">
        <v>25</v>
      </c>
      <c r="E117" s="29">
        <v>0</v>
      </c>
      <c r="F117" s="30">
        <v>0</v>
      </c>
      <c r="G117" s="31">
        <v>0</v>
      </c>
      <c r="H117" s="29">
        <v>6</v>
      </c>
      <c r="I117" s="30">
        <v>5</v>
      </c>
      <c r="J117" s="31">
        <v>1</v>
      </c>
      <c r="K117" s="29">
        <v>57</v>
      </c>
      <c r="L117" s="30">
        <v>33</v>
      </c>
      <c r="M117" s="32">
        <v>24</v>
      </c>
      <c r="N117" s="33">
        <v>142</v>
      </c>
      <c r="O117" s="30">
        <v>79</v>
      </c>
      <c r="P117" s="31">
        <v>63</v>
      </c>
      <c r="Q117" s="29">
        <v>0</v>
      </c>
      <c r="R117" s="30">
        <v>0</v>
      </c>
      <c r="S117" s="31">
        <v>0</v>
      </c>
      <c r="T117" s="29">
        <v>18</v>
      </c>
      <c r="U117" s="30">
        <v>13</v>
      </c>
      <c r="V117" s="31">
        <v>5</v>
      </c>
      <c r="W117" s="29">
        <v>124</v>
      </c>
      <c r="X117" s="30">
        <v>66</v>
      </c>
      <c r="Y117" s="30">
        <v>58</v>
      </c>
      <c r="AB117" s="30"/>
    </row>
    <row r="118" spans="1:28" x14ac:dyDescent="0.2">
      <c r="A118" s="26" t="s">
        <v>109</v>
      </c>
      <c r="B118" s="29">
        <v>1108</v>
      </c>
      <c r="C118" s="30">
        <v>646</v>
      </c>
      <c r="D118" s="31">
        <v>462</v>
      </c>
      <c r="E118" s="29">
        <v>2</v>
      </c>
      <c r="F118" s="30">
        <v>1</v>
      </c>
      <c r="G118" s="31">
        <v>1</v>
      </c>
      <c r="H118" s="29">
        <v>72</v>
      </c>
      <c r="I118" s="30">
        <v>54</v>
      </c>
      <c r="J118" s="31">
        <v>18</v>
      </c>
      <c r="K118" s="29">
        <v>1034</v>
      </c>
      <c r="L118" s="30">
        <v>591</v>
      </c>
      <c r="M118" s="32">
        <v>443</v>
      </c>
      <c r="N118" s="33">
        <v>2672</v>
      </c>
      <c r="O118" s="30">
        <v>1442</v>
      </c>
      <c r="P118" s="31">
        <v>1230</v>
      </c>
      <c r="Q118" s="29">
        <v>2</v>
      </c>
      <c r="R118" s="30">
        <v>1</v>
      </c>
      <c r="S118" s="31">
        <v>1</v>
      </c>
      <c r="T118" s="29">
        <v>83</v>
      </c>
      <c r="U118" s="30">
        <v>59</v>
      </c>
      <c r="V118" s="31">
        <v>24</v>
      </c>
      <c r="W118" s="29">
        <v>2587</v>
      </c>
      <c r="X118" s="30">
        <v>1382</v>
      </c>
      <c r="Y118" s="30">
        <v>1205</v>
      </c>
      <c r="AB118" s="30"/>
    </row>
    <row r="119" spans="1:28" x14ac:dyDescent="0.2">
      <c r="A119" s="26" t="s">
        <v>110</v>
      </c>
      <c r="B119" s="29">
        <v>1880</v>
      </c>
      <c r="C119" s="30">
        <v>1172</v>
      </c>
      <c r="D119" s="31">
        <v>708</v>
      </c>
      <c r="E119" s="29">
        <v>7</v>
      </c>
      <c r="F119" s="30">
        <v>7</v>
      </c>
      <c r="G119" s="31">
        <v>0</v>
      </c>
      <c r="H119" s="29">
        <v>243</v>
      </c>
      <c r="I119" s="30">
        <v>186</v>
      </c>
      <c r="J119" s="31">
        <v>57</v>
      </c>
      <c r="K119" s="29">
        <v>1630</v>
      </c>
      <c r="L119" s="30">
        <v>979</v>
      </c>
      <c r="M119" s="32">
        <v>651</v>
      </c>
      <c r="N119" s="33">
        <v>3900</v>
      </c>
      <c r="O119" s="30">
        <v>2214</v>
      </c>
      <c r="P119" s="31">
        <v>1686</v>
      </c>
      <c r="Q119" s="29">
        <v>7</v>
      </c>
      <c r="R119" s="30">
        <v>7</v>
      </c>
      <c r="S119" s="31">
        <v>0</v>
      </c>
      <c r="T119" s="29">
        <v>324</v>
      </c>
      <c r="U119" s="30">
        <v>221</v>
      </c>
      <c r="V119" s="31">
        <v>103</v>
      </c>
      <c r="W119" s="29">
        <v>3569</v>
      </c>
      <c r="X119" s="30">
        <v>1986</v>
      </c>
      <c r="Y119" s="30">
        <v>1583</v>
      </c>
      <c r="AB119" s="30"/>
    </row>
    <row r="120" spans="1:28" x14ac:dyDescent="0.2">
      <c r="A120" s="26" t="s">
        <v>111</v>
      </c>
      <c r="B120" s="29">
        <v>2294</v>
      </c>
      <c r="C120" s="30">
        <v>1403</v>
      </c>
      <c r="D120" s="31">
        <v>891</v>
      </c>
      <c r="E120" s="29">
        <v>0</v>
      </c>
      <c r="F120" s="30">
        <v>0</v>
      </c>
      <c r="G120" s="31">
        <v>0</v>
      </c>
      <c r="H120" s="29">
        <v>104</v>
      </c>
      <c r="I120" s="30">
        <v>76</v>
      </c>
      <c r="J120" s="31">
        <v>28</v>
      </c>
      <c r="K120" s="29">
        <v>2190</v>
      </c>
      <c r="L120" s="30">
        <v>1327</v>
      </c>
      <c r="M120" s="32">
        <v>863</v>
      </c>
      <c r="N120" s="33">
        <v>5337</v>
      </c>
      <c r="O120" s="30">
        <v>2884</v>
      </c>
      <c r="P120" s="31">
        <v>2453</v>
      </c>
      <c r="Q120" s="29">
        <v>0</v>
      </c>
      <c r="R120" s="30">
        <v>0</v>
      </c>
      <c r="S120" s="31">
        <v>0</v>
      </c>
      <c r="T120" s="29">
        <v>163</v>
      </c>
      <c r="U120" s="30">
        <v>102</v>
      </c>
      <c r="V120" s="31">
        <v>61</v>
      </c>
      <c r="W120" s="29">
        <v>5174</v>
      </c>
      <c r="X120" s="30">
        <v>2782</v>
      </c>
      <c r="Y120" s="30">
        <v>2392</v>
      </c>
      <c r="AB120" s="30"/>
    </row>
    <row r="121" spans="1:28" x14ac:dyDescent="0.2">
      <c r="A121" s="26" t="s">
        <v>112</v>
      </c>
      <c r="B121" s="29">
        <v>4</v>
      </c>
      <c r="C121" s="30">
        <v>2</v>
      </c>
      <c r="D121" s="31">
        <v>2</v>
      </c>
      <c r="E121" s="29">
        <v>0</v>
      </c>
      <c r="F121" s="30">
        <v>0</v>
      </c>
      <c r="G121" s="31">
        <v>0</v>
      </c>
      <c r="H121" s="29">
        <v>1</v>
      </c>
      <c r="I121" s="30">
        <v>0</v>
      </c>
      <c r="J121" s="31">
        <v>1</v>
      </c>
      <c r="K121" s="29">
        <v>3</v>
      </c>
      <c r="L121" s="30">
        <v>2</v>
      </c>
      <c r="M121" s="32">
        <v>1</v>
      </c>
      <c r="N121" s="33">
        <v>12</v>
      </c>
      <c r="O121" s="30">
        <v>2</v>
      </c>
      <c r="P121" s="31">
        <v>10</v>
      </c>
      <c r="Q121" s="29">
        <v>0</v>
      </c>
      <c r="R121" s="30">
        <v>0</v>
      </c>
      <c r="S121" s="31">
        <v>0</v>
      </c>
      <c r="T121" s="29">
        <v>5</v>
      </c>
      <c r="U121" s="30">
        <v>0</v>
      </c>
      <c r="V121" s="31">
        <v>5</v>
      </c>
      <c r="W121" s="29">
        <v>7</v>
      </c>
      <c r="X121" s="30">
        <v>2</v>
      </c>
      <c r="Y121" s="30">
        <v>5</v>
      </c>
      <c r="AB121" s="30"/>
    </row>
    <row r="122" spans="1:28" x14ac:dyDescent="0.2">
      <c r="A122" s="26" t="s">
        <v>113</v>
      </c>
      <c r="B122" s="29">
        <v>98</v>
      </c>
      <c r="C122" s="30">
        <v>46</v>
      </c>
      <c r="D122" s="31">
        <v>52</v>
      </c>
      <c r="E122" s="29">
        <v>0</v>
      </c>
      <c r="F122" s="30">
        <v>0</v>
      </c>
      <c r="G122" s="31">
        <v>0</v>
      </c>
      <c r="H122" s="29">
        <v>29</v>
      </c>
      <c r="I122" s="30">
        <v>18</v>
      </c>
      <c r="J122" s="31">
        <v>11</v>
      </c>
      <c r="K122" s="29">
        <v>69</v>
      </c>
      <c r="L122" s="30">
        <v>28</v>
      </c>
      <c r="M122" s="32">
        <v>41</v>
      </c>
      <c r="N122" s="33">
        <v>315</v>
      </c>
      <c r="O122" s="30">
        <v>154</v>
      </c>
      <c r="P122" s="31">
        <v>161</v>
      </c>
      <c r="Q122" s="29">
        <v>0</v>
      </c>
      <c r="R122" s="30">
        <v>0</v>
      </c>
      <c r="S122" s="31">
        <v>0</v>
      </c>
      <c r="T122" s="29">
        <v>69</v>
      </c>
      <c r="U122" s="30">
        <v>35</v>
      </c>
      <c r="V122" s="31">
        <v>34</v>
      </c>
      <c r="W122" s="29">
        <v>246</v>
      </c>
      <c r="X122" s="30">
        <v>119</v>
      </c>
      <c r="Y122" s="30">
        <v>127</v>
      </c>
      <c r="AB122" s="30"/>
    </row>
    <row r="123" spans="1:28" x14ac:dyDescent="0.2">
      <c r="A123" s="26" t="s">
        <v>114</v>
      </c>
      <c r="B123" s="29">
        <v>114</v>
      </c>
      <c r="C123" s="30">
        <v>51</v>
      </c>
      <c r="D123" s="31">
        <v>63</v>
      </c>
      <c r="E123" s="29">
        <v>0</v>
      </c>
      <c r="F123" s="30">
        <v>0</v>
      </c>
      <c r="G123" s="31">
        <v>0</v>
      </c>
      <c r="H123" s="29">
        <v>13</v>
      </c>
      <c r="I123" s="30">
        <v>6</v>
      </c>
      <c r="J123" s="31">
        <v>7</v>
      </c>
      <c r="K123" s="29">
        <v>101</v>
      </c>
      <c r="L123" s="30">
        <v>45</v>
      </c>
      <c r="M123" s="32">
        <v>56</v>
      </c>
      <c r="N123" s="33">
        <v>319</v>
      </c>
      <c r="O123" s="30">
        <v>156</v>
      </c>
      <c r="P123" s="31">
        <v>163</v>
      </c>
      <c r="Q123" s="29">
        <v>0</v>
      </c>
      <c r="R123" s="30">
        <v>0</v>
      </c>
      <c r="S123" s="31">
        <v>0</v>
      </c>
      <c r="T123" s="29">
        <v>29</v>
      </c>
      <c r="U123" s="30">
        <v>13</v>
      </c>
      <c r="V123" s="31">
        <v>16</v>
      </c>
      <c r="W123" s="29">
        <v>290</v>
      </c>
      <c r="X123" s="30">
        <v>143</v>
      </c>
      <c r="Y123" s="30">
        <v>147</v>
      </c>
      <c r="AB123" s="30"/>
    </row>
    <row r="124" spans="1:28" x14ac:dyDescent="0.2">
      <c r="A124" s="26" t="s">
        <v>115</v>
      </c>
      <c r="B124" s="29">
        <v>6</v>
      </c>
      <c r="C124" s="30">
        <v>4</v>
      </c>
      <c r="D124" s="31">
        <v>2</v>
      </c>
      <c r="E124" s="29">
        <v>0</v>
      </c>
      <c r="F124" s="30">
        <v>0</v>
      </c>
      <c r="G124" s="31">
        <v>0</v>
      </c>
      <c r="H124" s="29">
        <v>3</v>
      </c>
      <c r="I124" s="30">
        <v>2</v>
      </c>
      <c r="J124" s="31">
        <v>1</v>
      </c>
      <c r="K124" s="29">
        <v>3</v>
      </c>
      <c r="L124" s="30">
        <v>2</v>
      </c>
      <c r="M124" s="32">
        <v>1</v>
      </c>
      <c r="N124" s="33">
        <v>20</v>
      </c>
      <c r="O124" s="30">
        <v>11</v>
      </c>
      <c r="P124" s="31">
        <v>9</v>
      </c>
      <c r="Q124" s="29">
        <v>0</v>
      </c>
      <c r="R124" s="30">
        <v>0</v>
      </c>
      <c r="S124" s="31">
        <v>0</v>
      </c>
      <c r="T124" s="29">
        <v>9</v>
      </c>
      <c r="U124" s="30">
        <v>7</v>
      </c>
      <c r="V124" s="31">
        <v>2</v>
      </c>
      <c r="W124" s="29">
        <v>11</v>
      </c>
      <c r="X124" s="30">
        <v>4</v>
      </c>
      <c r="Y124" s="30">
        <v>7</v>
      </c>
      <c r="AB124" s="30"/>
    </row>
    <row r="125" spans="1:28" x14ac:dyDescent="0.2">
      <c r="A125" s="26" t="s">
        <v>116</v>
      </c>
      <c r="B125" s="29">
        <v>7</v>
      </c>
      <c r="C125" s="30">
        <v>3</v>
      </c>
      <c r="D125" s="31">
        <v>4</v>
      </c>
      <c r="E125" s="29">
        <v>0</v>
      </c>
      <c r="F125" s="30">
        <v>0</v>
      </c>
      <c r="G125" s="31">
        <v>0</v>
      </c>
      <c r="H125" s="29">
        <v>2</v>
      </c>
      <c r="I125" s="30">
        <v>1</v>
      </c>
      <c r="J125" s="31">
        <v>1</v>
      </c>
      <c r="K125" s="29">
        <v>5</v>
      </c>
      <c r="L125" s="30">
        <v>2</v>
      </c>
      <c r="M125" s="32">
        <v>3</v>
      </c>
      <c r="N125" s="33">
        <v>16</v>
      </c>
      <c r="O125" s="30">
        <v>4</v>
      </c>
      <c r="P125" s="31">
        <v>12</v>
      </c>
      <c r="Q125" s="29">
        <v>0</v>
      </c>
      <c r="R125" s="30">
        <v>0</v>
      </c>
      <c r="S125" s="31">
        <v>0</v>
      </c>
      <c r="T125" s="29">
        <v>5</v>
      </c>
      <c r="U125" s="30">
        <v>1</v>
      </c>
      <c r="V125" s="31">
        <v>4</v>
      </c>
      <c r="W125" s="29">
        <v>11</v>
      </c>
      <c r="X125" s="30">
        <v>3</v>
      </c>
      <c r="Y125" s="30">
        <v>8</v>
      </c>
      <c r="AB125" s="30"/>
    </row>
    <row r="126" spans="1:28" x14ac:dyDescent="0.2">
      <c r="A126" s="48" t="s">
        <v>117</v>
      </c>
      <c r="B126" s="59">
        <v>6</v>
      </c>
      <c r="C126" s="60">
        <v>5</v>
      </c>
      <c r="D126" s="61">
        <v>1</v>
      </c>
      <c r="E126" s="59">
        <v>0</v>
      </c>
      <c r="F126" s="60">
        <v>0</v>
      </c>
      <c r="G126" s="61">
        <v>0</v>
      </c>
      <c r="H126" s="59">
        <v>0</v>
      </c>
      <c r="I126" s="60">
        <v>0</v>
      </c>
      <c r="J126" s="61">
        <v>0</v>
      </c>
      <c r="K126" s="59">
        <v>6</v>
      </c>
      <c r="L126" s="60">
        <v>5</v>
      </c>
      <c r="M126" s="62">
        <v>1</v>
      </c>
      <c r="N126" s="63">
        <v>10</v>
      </c>
      <c r="O126" s="60">
        <v>5</v>
      </c>
      <c r="P126" s="61">
        <v>5</v>
      </c>
      <c r="Q126" s="59">
        <v>0</v>
      </c>
      <c r="R126" s="60">
        <v>0</v>
      </c>
      <c r="S126" s="61">
        <v>0</v>
      </c>
      <c r="T126" s="59">
        <v>0</v>
      </c>
      <c r="U126" s="60">
        <v>0</v>
      </c>
      <c r="V126" s="61">
        <v>0</v>
      </c>
      <c r="W126" s="59">
        <v>10</v>
      </c>
      <c r="X126" s="60">
        <v>5</v>
      </c>
      <c r="Y126" s="60">
        <v>5</v>
      </c>
      <c r="AB126" s="30"/>
    </row>
    <row r="127" spans="1:28" x14ac:dyDescent="0.2">
      <c r="A127" s="90" t="s">
        <v>92</v>
      </c>
      <c r="B127" s="90"/>
      <c r="C127" s="90"/>
      <c r="D127" s="90"/>
      <c r="E127" s="90"/>
      <c r="F127" s="90"/>
      <c r="G127" s="90"/>
      <c r="H127" s="90"/>
      <c r="I127" s="90"/>
      <c r="J127" s="90"/>
      <c r="K127" s="90"/>
      <c r="L127" s="38"/>
      <c r="M127" s="38"/>
      <c r="N127" s="38"/>
      <c r="O127" s="38"/>
      <c r="P127" s="38"/>
      <c r="Q127" s="38"/>
      <c r="R127" s="38"/>
      <c r="S127" s="38"/>
      <c r="T127" s="38"/>
      <c r="U127" s="38"/>
      <c r="V127" s="38"/>
      <c r="W127" s="38"/>
      <c r="X127" s="38"/>
      <c r="Y127" s="38"/>
    </row>
    <row r="128" spans="1:28" x14ac:dyDescent="0.2">
      <c r="A128" t="s">
        <v>0</v>
      </c>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128"/>
  <sheetViews>
    <sheetView workbookViewId="0">
      <pane ySplit="2" topLeftCell="A72"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104" t="s">
        <v>57</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10844</v>
      </c>
      <c r="C8" s="14">
        <v>6182</v>
      </c>
      <c r="D8" s="15">
        <v>4662</v>
      </c>
      <c r="E8" s="10">
        <v>29</v>
      </c>
      <c r="F8" s="14">
        <v>23</v>
      </c>
      <c r="G8" s="15">
        <v>6</v>
      </c>
      <c r="H8" s="10">
        <v>1176</v>
      </c>
      <c r="I8" s="14">
        <v>762</v>
      </c>
      <c r="J8" s="15">
        <v>414</v>
      </c>
      <c r="K8" s="10">
        <v>9639</v>
      </c>
      <c r="L8" s="14">
        <v>5397</v>
      </c>
      <c r="M8" s="20">
        <v>4242</v>
      </c>
      <c r="N8" s="23">
        <v>29957</v>
      </c>
      <c r="O8" s="14">
        <v>15387</v>
      </c>
      <c r="P8" s="15">
        <v>14570</v>
      </c>
      <c r="Q8" s="10">
        <v>31</v>
      </c>
      <c r="R8" s="14">
        <v>23</v>
      </c>
      <c r="S8" s="15">
        <v>8</v>
      </c>
      <c r="T8" s="10">
        <v>2597</v>
      </c>
      <c r="U8" s="14">
        <v>1448</v>
      </c>
      <c r="V8" s="15">
        <v>1149</v>
      </c>
      <c r="W8" s="10">
        <v>27329</v>
      </c>
      <c r="X8" s="14">
        <v>13916</v>
      </c>
      <c r="Y8" s="14">
        <v>13413</v>
      </c>
    </row>
    <row r="9" spans="1:25" x14ac:dyDescent="0.2">
      <c r="A9" s="26" t="s">
        <v>125</v>
      </c>
      <c r="B9" s="29">
        <v>557</v>
      </c>
      <c r="C9" s="30">
        <v>265</v>
      </c>
      <c r="D9" s="31">
        <v>292</v>
      </c>
      <c r="E9" s="29">
        <v>0</v>
      </c>
      <c r="F9" s="30">
        <v>0</v>
      </c>
      <c r="G9" s="31">
        <v>0</v>
      </c>
      <c r="H9" s="29">
        <v>27</v>
      </c>
      <c r="I9" s="30">
        <v>12</v>
      </c>
      <c r="J9" s="31">
        <v>15</v>
      </c>
      <c r="K9" s="29">
        <v>530</v>
      </c>
      <c r="L9" s="30">
        <v>253</v>
      </c>
      <c r="M9" s="32">
        <v>277</v>
      </c>
      <c r="N9" s="33">
        <v>1483</v>
      </c>
      <c r="O9" s="30">
        <v>710</v>
      </c>
      <c r="P9" s="31">
        <v>773</v>
      </c>
      <c r="Q9" s="29">
        <v>0</v>
      </c>
      <c r="R9" s="30">
        <v>0</v>
      </c>
      <c r="S9" s="31">
        <v>0</v>
      </c>
      <c r="T9" s="29">
        <v>61</v>
      </c>
      <c r="U9" s="30">
        <v>26</v>
      </c>
      <c r="V9" s="31">
        <v>35</v>
      </c>
      <c r="W9" s="29">
        <v>1422</v>
      </c>
      <c r="X9" s="30">
        <v>684</v>
      </c>
      <c r="Y9" s="30">
        <v>738</v>
      </c>
    </row>
    <row r="10" spans="1:25" x14ac:dyDescent="0.2">
      <c r="A10" s="26" t="s">
        <v>126</v>
      </c>
      <c r="B10" s="29">
        <v>488</v>
      </c>
      <c r="C10" s="30">
        <v>198</v>
      </c>
      <c r="D10" s="31">
        <v>290</v>
      </c>
      <c r="E10" s="29">
        <v>7</v>
      </c>
      <c r="F10" s="30">
        <v>5</v>
      </c>
      <c r="G10" s="31">
        <v>2</v>
      </c>
      <c r="H10" s="29">
        <v>60</v>
      </c>
      <c r="I10" s="30">
        <v>19</v>
      </c>
      <c r="J10" s="31">
        <v>41</v>
      </c>
      <c r="K10" s="29">
        <v>421</v>
      </c>
      <c r="L10" s="30">
        <v>174</v>
      </c>
      <c r="M10" s="32">
        <v>247</v>
      </c>
      <c r="N10" s="33">
        <v>1365</v>
      </c>
      <c r="O10" s="30">
        <v>611</v>
      </c>
      <c r="P10" s="31">
        <v>754</v>
      </c>
      <c r="Q10" s="29">
        <v>7</v>
      </c>
      <c r="R10" s="30">
        <v>5</v>
      </c>
      <c r="S10" s="31">
        <v>2</v>
      </c>
      <c r="T10" s="29">
        <v>128</v>
      </c>
      <c r="U10" s="30">
        <v>54</v>
      </c>
      <c r="V10" s="31">
        <v>74</v>
      </c>
      <c r="W10" s="29">
        <v>1230</v>
      </c>
      <c r="X10" s="30">
        <v>552</v>
      </c>
      <c r="Y10" s="30">
        <v>678</v>
      </c>
    </row>
    <row r="11" spans="1:25" x14ac:dyDescent="0.2">
      <c r="A11" s="26" t="s">
        <v>127</v>
      </c>
      <c r="B11" s="29">
        <v>1518</v>
      </c>
      <c r="C11" s="30">
        <v>867</v>
      </c>
      <c r="D11" s="31">
        <v>651</v>
      </c>
      <c r="E11" s="29">
        <v>5</v>
      </c>
      <c r="F11" s="30">
        <v>4</v>
      </c>
      <c r="G11" s="31">
        <v>1</v>
      </c>
      <c r="H11" s="29">
        <v>115</v>
      </c>
      <c r="I11" s="30">
        <v>73</v>
      </c>
      <c r="J11" s="31">
        <v>42</v>
      </c>
      <c r="K11" s="29">
        <v>1398</v>
      </c>
      <c r="L11" s="30">
        <v>790</v>
      </c>
      <c r="M11" s="32">
        <v>608</v>
      </c>
      <c r="N11" s="33">
        <v>5221</v>
      </c>
      <c r="O11" s="30">
        <v>2615</v>
      </c>
      <c r="P11" s="31">
        <v>2606</v>
      </c>
      <c r="Q11" s="29">
        <v>6</v>
      </c>
      <c r="R11" s="30">
        <v>4</v>
      </c>
      <c r="S11" s="31">
        <v>2</v>
      </c>
      <c r="T11" s="29">
        <v>382</v>
      </c>
      <c r="U11" s="30">
        <v>201</v>
      </c>
      <c r="V11" s="31">
        <v>181</v>
      </c>
      <c r="W11" s="29">
        <v>4833</v>
      </c>
      <c r="X11" s="30">
        <v>2410</v>
      </c>
      <c r="Y11" s="30">
        <v>2423</v>
      </c>
    </row>
    <row r="12" spans="1:25" x14ac:dyDescent="0.2">
      <c r="A12" s="26" t="s">
        <v>128</v>
      </c>
      <c r="B12" s="29">
        <v>764</v>
      </c>
      <c r="C12" s="30">
        <v>342</v>
      </c>
      <c r="D12" s="31">
        <v>422</v>
      </c>
      <c r="E12" s="29">
        <v>3</v>
      </c>
      <c r="F12" s="30">
        <v>3</v>
      </c>
      <c r="G12" s="31">
        <v>0</v>
      </c>
      <c r="H12" s="29">
        <v>158</v>
      </c>
      <c r="I12" s="30">
        <v>83</v>
      </c>
      <c r="J12" s="31">
        <v>75</v>
      </c>
      <c r="K12" s="29">
        <v>603</v>
      </c>
      <c r="L12" s="30">
        <v>256</v>
      </c>
      <c r="M12" s="32">
        <v>347</v>
      </c>
      <c r="N12" s="33">
        <v>2550</v>
      </c>
      <c r="O12" s="30">
        <v>1212</v>
      </c>
      <c r="P12" s="31">
        <v>1338</v>
      </c>
      <c r="Q12" s="29">
        <v>3</v>
      </c>
      <c r="R12" s="30">
        <v>3</v>
      </c>
      <c r="S12" s="31">
        <v>0</v>
      </c>
      <c r="T12" s="29">
        <v>494</v>
      </c>
      <c r="U12" s="30">
        <v>263</v>
      </c>
      <c r="V12" s="31">
        <v>231</v>
      </c>
      <c r="W12" s="29">
        <v>2053</v>
      </c>
      <c r="X12" s="30">
        <v>946</v>
      </c>
      <c r="Y12" s="30">
        <v>1107</v>
      </c>
    </row>
    <row r="13" spans="1:25" x14ac:dyDescent="0.2">
      <c r="A13" s="26" t="s">
        <v>129</v>
      </c>
      <c r="B13" s="29">
        <v>83</v>
      </c>
      <c r="C13" s="30">
        <v>40</v>
      </c>
      <c r="D13" s="31">
        <v>43</v>
      </c>
      <c r="E13" s="29">
        <v>0</v>
      </c>
      <c r="F13" s="30">
        <v>0</v>
      </c>
      <c r="G13" s="31">
        <v>0</v>
      </c>
      <c r="H13" s="29">
        <v>10</v>
      </c>
      <c r="I13" s="30">
        <v>3</v>
      </c>
      <c r="J13" s="31">
        <v>7</v>
      </c>
      <c r="K13" s="29">
        <v>73</v>
      </c>
      <c r="L13" s="30">
        <v>37</v>
      </c>
      <c r="M13" s="32">
        <v>36</v>
      </c>
      <c r="N13" s="33">
        <v>274</v>
      </c>
      <c r="O13" s="30">
        <v>112</v>
      </c>
      <c r="P13" s="31">
        <v>162</v>
      </c>
      <c r="Q13" s="29">
        <v>0</v>
      </c>
      <c r="R13" s="30">
        <v>0</v>
      </c>
      <c r="S13" s="31">
        <v>0</v>
      </c>
      <c r="T13" s="29">
        <v>23</v>
      </c>
      <c r="U13" s="30">
        <v>7</v>
      </c>
      <c r="V13" s="31">
        <v>16</v>
      </c>
      <c r="W13" s="29">
        <v>251</v>
      </c>
      <c r="X13" s="30">
        <v>105</v>
      </c>
      <c r="Y13" s="30">
        <v>146</v>
      </c>
    </row>
    <row r="14" spans="1:25" x14ac:dyDescent="0.2">
      <c r="A14" s="26" t="s">
        <v>130</v>
      </c>
      <c r="B14" s="29">
        <v>389</v>
      </c>
      <c r="C14" s="30">
        <v>216</v>
      </c>
      <c r="D14" s="31">
        <v>173</v>
      </c>
      <c r="E14" s="29">
        <v>3</v>
      </c>
      <c r="F14" s="30">
        <v>1</v>
      </c>
      <c r="G14" s="31">
        <v>2</v>
      </c>
      <c r="H14" s="29">
        <v>133</v>
      </c>
      <c r="I14" s="30">
        <v>83</v>
      </c>
      <c r="J14" s="31">
        <v>50</v>
      </c>
      <c r="K14" s="29">
        <v>253</v>
      </c>
      <c r="L14" s="30">
        <v>132</v>
      </c>
      <c r="M14" s="32">
        <v>121</v>
      </c>
      <c r="N14" s="33">
        <v>1321</v>
      </c>
      <c r="O14" s="30">
        <v>657</v>
      </c>
      <c r="P14" s="31">
        <v>664</v>
      </c>
      <c r="Q14" s="29">
        <v>4</v>
      </c>
      <c r="R14" s="30">
        <v>1</v>
      </c>
      <c r="S14" s="31">
        <v>3</v>
      </c>
      <c r="T14" s="29">
        <v>338</v>
      </c>
      <c r="U14" s="30">
        <v>175</v>
      </c>
      <c r="V14" s="31">
        <v>163</v>
      </c>
      <c r="W14" s="29">
        <v>979</v>
      </c>
      <c r="X14" s="30">
        <v>481</v>
      </c>
      <c r="Y14" s="30">
        <v>498</v>
      </c>
    </row>
    <row r="15" spans="1:25" x14ac:dyDescent="0.2">
      <c r="A15" s="26" t="s">
        <v>102</v>
      </c>
      <c r="B15" s="29">
        <v>418</v>
      </c>
      <c r="C15" s="30">
        <v>252</v>
      </c>
      <c r="D15" s="31">
        <v>166</v>
      </c>
      <c r="E15" s="29">
        <v>0</v>
      </c>
      <c r="F15" s="30">
        <v>0</v>
      </c>
      <c r="G15" s="31">
        <v>0</v>
      </c>
      <c r="H15" s="29">
        <v>23</v>
      </c>
      <c r="I15" s="30">
        <v>17</v>
      </c>
      <c r="J15" s="31">
        <v>6</v>
      </c>
      <c r="K15" s="29">
        <v>395</v>
      </c>
      <c r="L15" s="30">
        <v>235</v>
      </c>
      <c r="M15" s="32">
        <v>160</v>
      </c>
      <c r="N15" s="33">
        <v>1199</v>
      </c>
      <c r="O15" s="30">
        <v>622</v>
      </c>
      <c r="P15" s="31">
        <v>577</v>
      </c>
      <c r="Q15" s="29">
        <v>0</v>
      </c>
      <c r="R15" s="30">
        <v>0</v>
      </c>
      <c r="S15" s="31">
        <v>0</v>
      </c>
      <c r="T15" s="29">
        <v>42</v>
      </c>
      <c r="U15" s="30">
        <v>29</v>
      </c>
      <c r="V15" s="31">
        <v>13</v>
      </c>
      <c r="W15" s="29">
        <v>1157</v>
      </c>
      <c r="X15" s="30">
        <v>593</v>
      </c>
      <c r="Y15" s="30">
        <v>564</v>
      </c>
    </row>
    <row r="16" spans="1:25" x14ac:dyDescent="0.2">
      <c r="A16" s="26" t="s">
        <v>103</v>
      </c>
      <c r="B16" s="29">
        <v>376</v>
      </c>
      <c r="C16" s="30">
        <v>240</v>
      </c>
      <c r="D16" s="31">
        <v>136</v>
      </c>
      <c r="E16" s="29">
        <v>1</v>
      </c>
      <c r="F16" s="30">
        <v>1</v>
      </c>
      <c r="G16" s="31">
        <v>0</v>
      </c>
      <c r="H16" s="29">
        <v>28</v>
      </c>
      <c r="I16" s="30">
        <v>18</v>
      </c>
      <c r="J16" s="31">
        <v>10</v>
      </c>
      <c r="K16" s="29">
        <v>347</v>
      </c>
      <c r="L16" s="30">
        <v>221</v>
      </c>
      <c r="M16" s="32">
        <v>126</v>
      </c>
      <c r="N16" s="33">
        <v>1337</v>
      </c>
      <c r="O16" s="30">
        <v>660</v>
      </c>
      <c r="P16" s="31">
        <v>677</v>
      </c>
      <c r="Q16" s="29">
        <v>1</v>
      </c>
      <c r="R16" s="30">
        <v>1</v>
      </c>
      <c r="S16" s="31">
        <v>0</v>
      </c>
      <c r="T16" s="29">
        <v>51</v>
      </c>
      <c r="U16" s="30">
        <v>25</v>
      </c>
      <c r="V16" s="31">
        <v>26</v>
      </c>
      <c r="W16" s="29">
        <v>1285</v>
      </c>
      <c r="X16" s="30">
        <v>634</v>
      </c>
      <c r="Y16" s="30">
        <v>651</v>
      </c>
    </row>
    <row r="17" spans="1:25" x14ac:dyDescent="0.2">
      <c r="A17" s="26" t="s">
        <v>104</v>
      </c>
      <c r="B17" s="29">
        <v>211</v>
      </c>
      <c r="C17" s="30">
        <v>132</v>
      </c>
      <c r="D17" s="31">
        <v>79</v>
      </c>
      <c r="E17" s="29">
        <v>0</v>
      </c>
      <c r="F17" s="30">
        <v>0</v>
      </c>
      <c r="G17" s="31">
        <v>0</v>
      </c>
      <c r="H17" s="29">
        <v>75</v>
      </c>
      <c r="I17" s="30">
        <v>52</v>
      </c>
      <c r="J17" s="31">
        <v>23</v>
      </c>
      <c r="K17" s="29">
        <v>136</v>
      </c>
      <c r="L17" s="30">
        <v>80</v>
      </c>
      <c r="M17" s="32">
        <v>56</v>
      </c>
      <c r="N17" s="33">
        <v>616</v>
      </c>
      <c r="O17" s="30">
        <v>308</v>
      </c>
      <c r="P17" s="31">
        <v>308</v>
      </c>
      <c r="Q17" s="29">
        <v>0</v>
      </c>
      <c r="R17" s="30">
        <v>0</v>
      </c>
      <c r="S17" s="31">
        <v>0</v>
      </c>
      <c r="T17" s="29">
        <v>196</v>
      </c>
      <c r="U17" s="30">
        <v>109</v>
      </c>
      <c r="V17" s="31">
        <v>87</v>
      </c>
      <c r="W17" s="29">
        <v>420</v>
      </c>
      <c r="X17" s="30">
        <v>199</v>
      </c>
      <c r="Y17" s="30">
        <v>221</v>
      </c>
    </row>
    <row r="18" spans="1:25" x14ac:dyDescent="0.2">
      <c r="A18" s="26" t="s">
        <v>105</v>
      </c>
      <c r="B18" s="29">
        <v>67</v>
      </c>
      <c r="C18" s="30">
        <v>31</v>
      </c>
      <c r="D18" s="31">
        <v>36</v>
      </c>
      <c r="E18" s="29">
        <v>0</v>
      </c>
      <c r="F18" s="30">
        <v>0</v>
      </c>
      <c r="G18" s="31">
        <v>0</v>
      </c>
      <c r="H18" s="29">
        <v>0</v>
      </c>
      <c r="I18" s="30">
        <v>0</v>
      </c>
      <c r="J18" s="31">
        <v>0</v>
      </c>
      <c r="K18" s="29">
        <v>67</v>
      </c>
      <c r="L18" s="30">
        <v>31</v>
      </c>
      <c r="M18" s="32">
        <v>36</v>
      </c>
      <c r="N18" s="33">
        <v>183</v>
      </c>
      <c r="O18" s="30">
        <v>82</v>
      </c>
      <c r="P18" s="31">
        <v>101</v>
      </c>
      <c r="Q18" s="29">
        <v>0</v>
      </c>
      <c r="R18" s="30">
        <v>0</v>
      </c>
      <c r="S18" s="31">
        <v>0</v>
      </c>
      <c r="T18" s="29">
        <v>0</v>
      </c>
      <c r="U18" s="30">
        <v>0</v>
      </c>
      <c r="V18" s="31">
        <v>0</v>
      </c>
      <c r="W18" s="29">
        <v>183</v>
      </c>
      <c r="X18" s="30">
        <v>82</v>
      </c>
      <c r="Y18" s="30">
        <v>101</v>
      </c>
    </row>
    <row r="19" spans="1:25" x14ac:dyDescent="0.2">
      <c r="A19" s="26" t="s">
        <v>106</v>
      </c>
      <c r="B19" s="29">
        <v>326</v>
      </c>
      <c r="C19" s="30">
        <v>202</v>
      </c>
      <c r="D19" s="31">
        <v>124</v>
      </c>
      <c r="E19" s="29">
        <v>0</v>
      </c>
      <c r="F19" s="30">
        <v>0</v>
      </c>
      <c r="G19" s="31">
        <v>0</v>
      </c>
      <c r="H19" s="29">
        <v>8</v>
      </c>
      <c r="I19" s="30">
        <v>4</v>
      </c>
      <c r="J19" s="31">
        <v>4</v>
      </c>
      <c r="K19" s="29">
        <v>318</v>
      </c>
      <c r="L19" s="30">
        <v>198</v>
      </c>
      <c r="M19" s="32">
        <v>120</v>
      </c>
      <c r="N19" s="33">
        <v>953</v>
      </c>
      <c r="O19" s="30">
        <v>473</v>
      </c>
      <c r="P19" s="31">
        <v>480</v>
      </c>
      <c r="Q19" s="29">
        <v>0</v>
      </c>
      <c r="R19" s="30">
        <v>0</v>
      </c>
      <c r="S19" s="31">
        <v>0</v>
      </c>
      <c r="T19" s="29">
        <v>32</v>
      </c>
      <c r="U19" s="30">
        <v>13</v>
      </c>
      <c r="V19" s="31">
        <v>19</v>
      </c>
      <c r="W19" s="29">
        <v>921</v>
      </c>
      <c r="X19" s="30">
        <v>460</v>
      </c>
      <c r="Y19" s="30">
        <v>461</v>
      </c>
    </row>
    <row r="20" spans="1:25" x14ac:dyDescent="0.2">
      <c r="A20" s="26" t="s">
        <v>107</v>
      </c>
      <c r="B20" s="29">
        <v>52</v>
      </c>
      <c r="C20" s="30">
        <v>29</v>
      </c>
      <c r="D20" s="31">
        <v>23</v>
      </c>
      <c r="E20" s="29">
        <v>0</v>
      </c>
      <c r="F20" s="30">
        <v>0</v>
      </c>
      <c r="G20" s="31">
        <v>0</v>
      </c>
      <c r="H20" s="29">
        <v>18</v>
      </c>
      <c r="I20" s="30">
        <v>8</v>
      </c>
      <c r="J20" s="31">
        <v>10</v>
      </c>
      <c r="K20" s="29">
        <v>34</v>
      </c>
      <c r="L20" s="30">
        <v>21</v>
      </c>
      <c r="M20" s="32">
        <v>13</v>
      </c>
      <c r="N20" s="33">
        <v>163</v>
      </c>
      <c r="O20" s="30">
        <v>82</v>
      </c>
      <c r="P20" s="31">
        <v>81</v>
      </c>
      <c r="Q20" s="29">
        <v>0</v>
      </c>
      <c r="R20" s="30">
        <v>0</v>
      </c>
      <c r="S20" s="31">
        <v>0</v>
      </c>
      <c r="T20" s="29">
        <v>46</v>
      </c>
      <c r="U20" s="30">
        <v>22</v>
      </c>
      <c r="V20" s="31">
        <v>24</v>
      </c>
      <c r="W20" s="29">
        <v>117</v>
      </c>
      <c r="X20" s="30">
        <v>60</v>
      </c>
      <c r="Y20" s="30">
        <v>57</v>
      </c>
    </row>
    <row r="21" spans="1:25" x14ac:dyDescent="0.2">
      <c r="A21" s="26" t="s">
        <v>108</v>
      </c>
      <c r="B21" s="29">
        <v>59</v>
      </c>
      <c r="C21" s="30">
        <v>35</v>
      </c>
      <c r="D21" s="31">
        <v>24</v>
      </c>
      <c r="E21" s="29">
        <v>0</v>
      </c>
      <c r="F21" s="30">
        <v>0</v>
      </c>
      <c r="G21" s="31">
        <v>0</v>
      </c>
      <c r="H21" s="29">
        <v>5</v>
      </c>
      <c r="I21" s="30">
        <v>4</v>
      </c>
      <c r="J21" s="31">
        <v>1</v>
      </c>
      <c r="K21" s="29">
        <v>54</v>
      </c>
      <c r="L21" s="30">
        <v>31</v>
      </c>
      <c r="M21" s="32">
        <v>23</v>
      </c>
      <c r="N21" s="33">
        <v>133</v>
      </c>
      <c r="O21" s="30">
        <v>73</v>
      </c>
      <c r="P21" s="31">
        <v>60</v>
      </c>
      <c r="Q21" s="29">
        <v>0</v>
      </c>
      <c r="R21" s="30">
        <v>0</v>
      </c>
      <c r="S21" s="31">
        <v>0</v>
      </c>
      <c r="T21" s="29">
        <v>12</v>
      </c>
      <c r="U21" s="30">
        <v>8</v>
      </c>
      <c r="V21" s="31">
        <v>4</v>
      </c>
      <c r="W21" s="29">
        <v>121</v>
      </c>
      <c r="X21" s="30">
        <v>65</v>
      </c>
      <c r="Y21" s="30">
        <v>56</v>
      </c>
    </row>
    <row r="22" spans="1:25" x14ac:dyDescent="0.2">
      <c r="A22" s="26" t="s">
        <v>109</v>
      </c>
      <c r="B22" s="29">
        <v>1093</v>
      </c>
      <c r="C22" s="30">
        <v>631</v>
      </c>
      <c r="D22" s="31">
        <v>462</v>
      </c>
      <c r="E22" s="29">
        <v>2</v>
      </c>
      <c r="F22" s="30">
        <v>1</v>
      </c>
      <c r="G22" s="31">
        <v>1</v>
      </c>
      <c r="H22" s="29">
        <v>82</v>
      </c>
      <c r="I22" s="30">
        <v>61</v>
      </c>
      <c r="J22" s="31">
        <v>21</v>
      </c>
      <c r="K22" s="29">
        <v>1009</v>
      </c>
      <c r="L22" s="30">
        <v>569</v>
      </c>
      <c r="M22" s="32">
        <v>440</v>
      </c>
      <c r="N22" s="33">
        <v>2695</v>
      </c>
      <c r="O22" s="30">
        <v>1438</v>
      </c>
      <c r="P22" s="31">
        <v>1257</v>
      </c>
      <c r="Q22" s="29">
        <v>2</v>
      </c>
      <c r="R22" s="30">
        <v>1</v>
      </c>
      <c r="S22" s="31">
        <v>1</v>
      </c>
      <c r="T22" s="29">
        <v>92</v>
      </c>
      <c r="U22" s="30">
        <v>64</v>
      </c>
      <c r="V22" s="31">
        <v>28</v>
      </c>
      <c r="W22" s="29">
        <v>2601</v>
      </c>
      <c r="X22" s="30">
        <v>1373</v>
      </c>
      <c r="Y22" s="30">
        <v>1228</v>
      </c>
    </row>
    <row r="23" spans="1:25" x14ac:dyDescent="0.2">
      <c r="A23" s="26" t="s">
        <v>110</v>
      </c>
      <c r="B23" s="29">
        <v>1975</v>
      </c>
      <c r="C23" s="30">
        <v>1226</v>
      </c>
      <c r="D23" s="31">
        <v>749</v>
      </c>
      <c r="E23" s="29">
        <v>7</v>
      </c>
      <c r="F23" s="30">
        <v>7</v>
      </c>
      <c r="G23" s="31">
        <v>0</v>
      </c>
      <c r="H23" s="29">
        <v>267</v>
      </c>
      <c r="I23" s="30">
        <v>211</v>
      </c>
      <c r="J23" s="31">
        <v>56</v>
      </c>
      <c r="K23" s="29">
        <v>1701</v>
      </c>
      <c r="L23" s="30">
        <v>1008</v>
      </c>
      <c r="M23" s="32">
        <v>693</v>
      </c>
      <c r="N23" s="33">
        <v>4313</v>
      </c>
      <c r="O23" s="30">
        <v>2445</v>
      </c>
      <c r="P23" s="31">
        <v>1868</v>
      </c>
      <c r="Q23" s="29">
        <v>7</v>
      </c>
      <c r="R23" s="30">
        <v>7</v>
      </c>
      <c r="S23" s="31">
        <v>0</v>
      </c>
      <c r="T23" s="29">
        <v>390</v>
      </c>
      <c r="U23" s="30">
        <v>270</v>
      </c>
      <c r="V23" s="31">
        <v>120</v>
      </c>
      <c r="W23" s="29">
        <v>3916</v>
      </c>
      <c r="X23" s="30">
        <v>2168</v>
      </c>
      <c r="Y23" s="30">
        <v>1748</v>
      </c>
    </row>
    <row r="24" spans="1:25" x14ac:dyDescent="0.2">
      <c r="A24" s="26" t="s">
        <v>111</v>
      </c>
      <c r="B24" s="29">
        <v>2235</v>
      </c>
      <c r="C24" s="30">
        <v>1374</v>
      </c>
      <c r="D24" s="31">
        <v>861</v>
      </c>
      <c r="E24" s="29">
        <v>1</v>
      </c>
      <c r="F24" s="30">
        <v>1</v>
      </c>
      <c r="G24" s="31">
        <v>0</v>
      </c>
      <c r="H24" s="29">
        <v>116</v>
      </c>
      <c r="I24" s="30">
        <v>86</v>
      </c>
      <c r="J24" s="31">
        <v>30</v>
      </c>
      <c r="K24" s="29">
        <v>2118</v>
      </c>
      <c r="L24" s="30">
        <v>1287</v>
      </c>
      <c r="M24" s="32">
        <v>831</v>
      </c>
      <c r="N24" s="33">
        <v>5408</v>
      </c>
      <c r="O24" s="30">
        <v>2937</v>
      </c>
      <c r="P24" s="31">
        <v>2471</v>
      </c>
      <c r="Q24" s="29">
        <v>1</v>
      </c>
      <c r="R24" s="30">
        <v>1</v>
      </c>
      <c r="S24" s="31">
        <v>0</v>
      </c>
      <c r="T24" s="29">
        <v>171</v>
      </c>
      <c r="U24" s="30">
        <v>115</v>
      </c>
      <c r="V24" s="31">
        <v>56</v>
      </c>
      <c r="W24" s="29">
        <v>5236</v>
      </c>
      <c r="X24" s="30">
        <v>2821</v>
      </c>
      <c r="Y24" s="30">
        <v>2415</v>
      </c>
    </row>
    <row r="25" spans="1:25" x14ac:dyDescent="0.2">
      <c r="A25" s="26" t="s">
        <v>112</v>
      </c>
      <c r="B25" s="29">
        <v>3</v>
      </c>
      <c r="C25" s="30">
        <v>2</v>
      </c>
      <c r="D25" s="31">
        <v>1</v>
      </c>
      <c r="E25" s="29">
        <v>0</v>
      </c>
      <c r="F25" s="30">
        <v>0</v>
      </c>
      <c r="G25" s="31">
        <v>0</v>
      </c>
      <c r="H25" s="29">
        <v>0</v>
      </c>
      <c r="I25" s="30">
        <v>0</v>
      </c>
      <c r="J25" s="31">
        <v>0</v>
      </c>
      <c r="K25" s="29">
        <v>3</v>
      </c>
      <c r="L25" s="30">
        <v>2</v>
      </c>
      <c r="M25" s="32">
        <v>1</v>
      </c>
      <c r="N25" s="33">
        <v>6</v>
      </c>
      <c r="O25" s="30">
        <v>2</v>
      </c>
      <c r="P25" s="31">
        <v>4</v>
      </c>
      <c r="Q25" s="29">
        <v>0</v>
      </c>
      <c r="R25" s="30">
        <v>0</v>
      </c>
      <c r="S25" s="31">
        <v>0</v>
      </c>
      <c r="T25" s="29">
        <v>0</v>
      </c>
      <c r="U25" s="30">
        <v>0</v>
      </c>
      <c r="V25" s="31">
        <v>0</v>
      </c>
      <c r="W25" s="29">
        <v>6</v>
      </c>
      <c r="X25" s="30">
        <v>2</v>
      </c>
      <c r="Y25" s="30">
        <v>4</v>
      </c>
    </row>
    <row r="26" spans="1:25" x14ac:dyDescent="0.2">
      <c r="A26" s="26" t="s">
        <v>113</v>
      </c>
      <c r="B26" s="29">
        <v>111</v>
      </c>
      <c r="C26" s="30">
        <v>47</v>
      </c>
      <c r="D26" s="31">
        <v>64</v>
      </c>
      <c r="E26" s="29">
        <v>0</v>
      </c>
      <c r="F26" s="30">
        <v>0</v>
      </c>
      <c r="G26" s="31">
        <v>0</v>
      </c>
      <c r="H26" s="29">
        <v>30</v>
      </c>
      <c r="I26" s="30">
        <v>16</v>
      </c>
      <c r="J26" s="31">
        <v>14</v>
      </c>
      <c r="K26" s="29">
        <v>81</v>
      </c>
      <c r="L26" s="30">
        <v>31</v>
      </c>
      <c r="M26" s="32">
        <v>50</v>
      </c>
      <c r="N26" s="33">
        <v>378</v>
      </c>
      <c r="O26" s="30">
        <v>180</v>
      </c>
      <c r="P26" s="31">
        <v>198</v>
      </c>
      <c r="Q26" s="29">
        <v>0</v>
      </c>
      <c r="R26" s="30">
        <v>0</v>
      </c>
      <c r="S26" s="31">
        <v>0</v>
      </c>
      <c r="T26" s="29">
        <v>85</v>
      </c>
      <c r="U26" s="30">
        <v>40</v>
      </c>
      <c r="V26" s="31">
        <v>45</v>
      </c>
      <c r="W26" s="29">
        <v>293</v>
      </c>
      <c r="X26" s="30">
        <v>140</v>
      </c>
      <c r="Y26" s="30">
        <v>153</v>
      </c>
    </row>
    <row r="27" spans="1:25" x14ac:dyDescent="0.2">
      <c r="A27" s="26" t="s">
        <v>114</v>
      </c>
      <c r="B27" s="29">
        <v>101</v>
      </c>
      <c r="C27" s="30">
        <v>41</v>
      </c>
      <c r="D27" s="31">
        <v>60</v>
      </c>
      <c r="E27" s="29">
        <v>0</v>
      </c>
      <c r="F27" s="30">
        <v>0</v>
      </c>
      <c r="G27" s="31">
        <v>0</v>
      </c>
      <c r="H27" s="29">
        <v>17</v>
      </c>
      <c r="I27" s="30">
        <v>10</v>
      </c>
      <c r="J27" s="31">
        <v>7</v>
      </c>
      <c r="K27" s="29">
        <v>84</v>
      </c>
      <c r="L27" s="30">
        <v>31</v>
      </c>
      <c r="M27" s="32">
        <v>53</v>
      </c>
      <c r="N27" s="33">
        <v>308</v>
      </c>
      <c r="O27" s="30">
        <v>143</v>
      </c>
      <c r="P27" s="31">
        <v>165</v>
      </c>
      <c r="Q27" s="29">
        <v>0</v>
      </c>
      <c r="R27" s="30">
        <v>0</v>
      </c>
      <c r="S27" s="31">
        <v>0</v>
      </c>
      <c r="T27" s="29">
        <v>40</v>
      </c>
      <c r="U27" s="30">
        <v>20</v>
      </c>
      <c r="V27" s="31">
        <v>20</v>
      </c>
      <c r="W27" s="29">
        <v>268</v>
      </c>
      <c r="X27" s="30">
        <v>123</v>
      </c>
      <c r="Y27" s="30">
        <v>145</v>
      </c>
    </row>
    <row r="28" spans="1:25" x14ac:dyDescent="0.2">
      <c r="A28" s="26" t="s">
        <v>115</v>
      </c>
      <c r="B28" s="29">
        <v>6</v>
      </c>
      <c r="C28" s="30">
        <v>5</v>
      </c>
      <c r="D28" s="31">
        <v>1</v>
      </c>
      <c r="E28" s="29">
        <v>0</v>
      </c>
      <c r="F28" s="30">
        <v>0</v>
      </c>
      <c r="G28" s="31">
        <v>0</v>
      </c>
      <c r="H28" s="29">
        <v>3</v>
      </c>
      <c r="I28" s="30">
        <v>2</v>
      </c>
      <c r="J28" s="31">
        <v>1</v>
      </c>
      <c r="K28" s="29">
        <v>3</v>
      </c>
      <c r="L28" s="30">
        <v>3</v>
      </c>
      <c r="M28" s="32">
        <v>0</v>
      </c>
      <c r="N28" s="33">
        <v>24</v>
      </c>
      <c r="O28" s="30">
        <v>16</v>
      </c>
      <c r="P28" s="31">
        <v>8</v>
      </c>
      <c r="Q28" s="29">
        <v>0</v>
      </c>
      <c r="R28" s="30">
        <v>0</v>
      </c>
      <c r="S28" s="31">
        <v>0</v>
      </c>
      <c r="T28" s="29">
        <v>9</v>
      </c>
      <c r="U28" s="30">
        <v>7</v>
      </c>
      <c r="V28" s="31">
        <v>2</v>
      </c>
      <c r="W28" s="29">
        <v>15</v>
      </c>
      <c r="X28" s="30">
        <v>9</v>
      </c>
      <c r="Y28" s="30">
        <v>6</v>
      </c>
    </row>
    <row r="29" spans="1:25" x14ac:dyDescent="0.2">
      <c r="A29" s="26" t="s">
        <v>116</v>
      </c>
      <c r="B29" s="29">
        <v>7</v>
      </c>
      <c r="C29" s="30">
        <v>3</v>
      </c>
      <c r="D29" s="31">
        <v>4</v>
      </c>
      <c r="E29" s="29">
        <v>0</v>
      </c>
      <c r="F29" s="30">
        <v>0</v>
      </c>
      <c r="G29" s="31">
        <v>0</v>
      </c>
      <c r="H29" s="29">
        <v>1</v>
      </c>
      <c r="I29" s="30">
        <v>0</v>
      </c>
      <c r="J29" s="31">
        <v>1</v>
      </c>
      <c r="K29" s="29">
        <v>6</v>
      </c>
      <c r="L29" s="30">
        <v>3</v>
      </c>
      <c r="M29" s="32">
        <v>3</v>
      </c>
      <c r="N29" s="33">
        <v>17</v>
      </c>
      <c r="O29" s="30">
        <v>4</v>
      </c>
      <c r="P29" s="31">
        <v>13</v>
      </c>
      <c r="Q29" s="29">
        <v>0</v>
      </c>
      <c r="R29" s="30">
        <v>0</v>
      </c>
      <c r="S29" s="31">
        <v>0</v>
      </c>
      <c r="T29" s="29">
        <v>5</v>
      </c>
      <c r="U29" s="30">
        <v>0</v>
      </c>
      <c r="V29" s="31">
        <v>5</v>
      </c>
      <c r="W29" s="29">
        <v>12</v>
      </c>
      <c r="X29" s="30">
        <v>4</v>
      </c>
      <c r="Y29" s="30">
        <v>8</v>
      </c>
    </row>
    <row r="30" spans="1:25" x14ac:dyDescent="0.2">
      <c r="A30" s="48" t="s">
        <v>117</v>
      </c>
      <c r="B30" s="59">
        <v>5</v>
      </c>
      <c r="C30" s="60">
        <v>4</v>
      </c>
      <c r="D30" s="61">
        <v>1</v>
      </c>
      <c r="E30" s="59">
        <v>0</v>
      </c>
      <c r="F30" s="60">
        <v>0</v>
      </c>
      <c r="G30" s="61">
        <v>0</v>
      </c>
      <c r="H30" s="59">
        <v>0</v>
      </c>
      <c r="I30" s="60">
        <v>0</v>
      </c>
      <c r="J30" s="61">
        <v>0</v>
      </c>
      <c r="K30" s="59">
        <v>5</v>
      </c>
      <c r="L30" s="60">
        <v>4</v>
      </c>
      <c r="M30" s="62">
        <v>1</v>
      </c>
      <c r="N30" s="63">
        <v>10</v>
      </c>
      <c r="O30" s="60">
        <v>5</v>
      </c>
      <c r="P30" s="61">
        <v>5</v>
      </c>
      <c r="Q30" s="59">
        <v>0</v>
      </c>
      <c r="R30" s="60">
        <v>0</v>
      </c>
      <c r="S30" s="61">
        <v>0</v>
      </c>
      <c r="T30" s="59">
        <v>0</v>
      </c>
      <c r="U30" s="60">
        <v>0</v>
      </c>
      <c r="V30" s="61">
        <v>0</v>
      </c>
      <c r="W30" s="59">
        <v>10</v>
      </c>
      <c r="X30" s="60">
        <v>5</v>
      </c>
      <c r="Y30" s="60">
        <v>5</v>
      </c>
    </row>
    <row r="31" spans="1:25" ht="10.5"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4" spans="1:25" ht="15.75" customHeight="1" x14ac:dyDescent="0.2">
      <c r="A34" s="91"/>
      <c r="B34" s="91"/>
      <c r="C34" s="91"/>
      <c r="D34" s="91"/>
      <c r="E34" s="91"/>
      <c r="F34" s="91"/>
      <c r="G34" s="91"/>
      <c r="H34" s="91"/>
      <c r="I34" s="91"/>
      <c r="J34" s="91"/>
      <c r="K34" s="91"/>
      <c r="L34" s="91"/>
      <c r="M34" s="91"/>
      <c r="N34" s="91"/>
      <c r="O34" s="91"/>
      <c r="P34" s="34"/>
      <c r="Q34" s="34"/>
      <c r="R34" s="34"/>
      <c r="S34" s="34"/>
      <c r="T34" s="34"/>
      <c r="U34" s="34"/>
      <c r="V34" s="34"/>
      <c r="W34" s="34"/>
      <c r="X34" s="34"/>
      <c r="Y34" s="34"/>
    </row>
    <row r="35" spans="1:25" s="50" customFormat="1" ht="18" customHeight="1" x14ac:dyDescent="0.2">
      <c r="A35" s="104" t="s">
        <v>56</v>
      </c>
      <c r="B35" s="80"/>
      <c r="C35" s="80"/>
      <c r="D35" s="80"/>
      <c r="E35" s="80"/>
      <c r="F35" s="80"/>
      <c r="G35" s="80"/>
      <c r="H35" s="80"/>
      <c r="I35" s="80"/>
      <c r="J35" s="80"/>
      <c r="K35" s="80"/>
      <c r="L35" s="80"/>
      <c r="M35" s="80"/>
    </row>
    <row r="36" spans="1:25" s="34" customFormat="1" ht="18" customHeight="1" x14ac:dyDescent="0.2">
      <c r="A36" s="83" t="s">
        <v>95</v>
      </c>
      <c r="B36" s="85" t="s">
        <v>76</v>
      </c>
      <c r="C36" s="85"/>
      <c r="D36" s="85"/>
      <c r="E36" s="85"/>
      <c r="F36" s="85"/>
      <c r="G36" s="85"/>
      <c r="H36" s="85"/>
      <c r="I36" s="85"/>
      <c r="J36" s="85"/>
      <c r="K36" s="85"/>
      <c r="L36" s="85"/>
      <c r="M36" s="85"/>
      <c r="N36" s="86" t="s">
        <v>77</v>
      </c>
      <c r="O36" s="85"/>
      <c r="P36" s="85"/>
      <c r="Q36" s="85"/>
      <c r="R36" s="85"/>
      <c r="S36" s="85"/>
      <c r="T36" s="85"/>
      <c r="U36" s="85"/>
      <c r="V36" s="85"/>
      <c r="W36" s="85"/>
      <c r="X36" s="85"/>
      <c r="Y36" s="85"/>
    </row>
    <row r="37" spans="1:25" ht="37.5" customHeight="1" x14ac:dyDescent="0.2">
      <c r="A37" s="84"/>
      <c r="B37" s="85" t="s">
        <v>96</v>
      </c>
      <c r="C37" s="85"/>
      <c r="D37" s="85"/>
      <c r="E37" s="87" t="s">
        <v>23</v>
      </c>
      <c r="F37" s="88"/>
      <c r="G37" s="89"/>
      <c r="H37" s="87" t="s">
        <v>24</v>
      </c>
      <c r="I37" s="88"/>
      <c r="J37" s="89"/>
      <c r="K37" s="87" t="s">
        <v>25</v>
      </c>
      <c r="L37" s="88"/>
      <c r="M37" s="88"/>
      <c r="N37" s="86" t="s">
        <v>96</v>
      </c>
      <c r="O37" s="85"/>
      <c r="P37" s="85"/>
      <c r="Q37" s="87" t="s">
        <v>23</v>
      </c>
      <c r="R37" s="88"/>
      <c r="S37" s="89"/>
      <c r="T37" s="87" t="s">
        <v>24</v>
      </c>
      <c r="U37" s="88"/>
      <c r="V37" s="89"/>
      <c r="W37" s="87" t="s">
        <v>25</v>
      </c>
      <c r="X37" s="88"/>
      <c r="Y37" s="88"/>
    </row>
    <row r="38" spans="1:25" ht="17.100000000000001" customHeight="1" x14ac:dyDescent="0.2">
      <c r="A38" s="84"/>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10823</v>
      </c>
      <c r="C40" s="14">
        <v>6161</v>
      </c>
      <c r="D40" s="15">
        <v>4662</v>
      </c>
      <c r="E40" s="10">
        <v>31</v>
      </c>
      <c r="F40" s="14">
        <v>24</v>
      </c>
      <c r="G40" s="15">
        <v>7</v>
      </c>
      <c r="H40" s="10">
        <v>1168</v>
      </c>
      <c r="I40" s="14">
        <v>765</v>
      </c>
      <c r="J40" s="15">
        <v>403</v>
      </c>
      <c r="K40" s="10">
        <v>9624</v>
      </c>
      <c r="L40" s="14">
        <v>5372</v>
      </c>
      <c r="M40" s="20">
        <v>4252</v>
      </c>
      <c r="N40" s="23">
        <v>30346</v>
      </c>
      <c r="O40" s="14">
        <v>15591</v>
      </c>
      <c r="P40" s="15">
        <v>14755</v>
      </c>
      <c r="Q40" s="10">
        <v>32</v>
      </c>
      <c r="R40" s="14">
        <v>24</v>
      </c>
      <c r="S40" s="15">
        <v>8</v>
      </c>
      <c r="T40" s="10">
        <v>2569</v>
      </c>
      <c r="U40" s="14">
        <v>1438</v>
      </c>
      <c r="V40" s="15">
        <v>1131</v>
      </c>
      <c r="W40" s="10">
        <v>27745</v>
      </c>
      <c r="X40" s="14">
        <v>14129</v>
      </c>
      <c r="Y40" s="14">
        <v>13616</v>
      </c>
    </row>
    <row r="41" spans="1:25" x14ac:dyDescent="0.2">
      <c r="A41" s="26" t="s">
        <v>125</v>
      </c>
      <c r="B41" s="29">
        <v>411</v>
      </c>
      <c r="C41" s="30">
        <v>195</v>
      </c>
      <c r="D41" s="31">
        <v>216</v>
      </c>
      <c r="E41" s="29">
        <v>0</v>
      </c>
      <c r="F41" s="30">
        <v>0</v>
      </c>
      <c r="G41" s="31">
        <v>0</v>
      </c>
      <c r="H41" s="29">
        <v>23</v>
      </c>
      <c r="I41" s="30">
        <v>13</v>
      </c>
      <c r="J41" s="31">
        <v>10</v>
      </c>
      <c r="K41" s="29">
        <v>388</v>
      </c>
      <c r="L41" s="30">
        <v>182</v>
      </c>
      <c r="M41" s="32">
        <v>206</v>
      </c>
      <c r="N41" s="33">
        <v>1516</v>
      </c>
      <c r="O41" s="30">
        <v>721</v>
      </c>
      <c r="P41" s="31">
        <v>795</v>
      </c>
      <c r="Q41" s="29">
        <v>0</v>
      </c>
      <c r="R41" s="30">
        <v>0</v>
      </c>
      <c r="S41" s="31">
        <v>0</v>
      </c>
      <c r="T41" s="29">
        <v>63</v>
      </c>
      <c r="U41" s="30">
        <v>27</v>
      </c>
      <c r="V41" s="31">
        <v>36</v>
      </c>
      <c r="W41" s="29">
        <v>1453</v>
      </c>
      <c r="X41" s="30">
        <v>694</v>
      </c>
      <c r="Y41" s="30">
        <v>759</v>
      </c>
    </row>
    <row r="42" spans="1:25" x14ac:dyDescent="0.2">
      <c r="A42" s="26" t="s">
        <v>126</v>
      </c>
      <c r="B42" s="29">
        <v>499</v>
      </c>
      <c r="C42" s="30">
        <v>204</v>
      </c>
      <c r="D42" s="31">
        <v>295</v>
      </c>
      <c r="E42" s="29">
        <v>7</v>
      </c>
      <c r="F42" s="30">
        <v>5</v>
      </c>
      <c r="G42" s="31">
        <v>2</v>
      </c>
      <c r="H42" s="29">
        <v>61</v>
      </c>
      <c r="I42" s="30">
        <v>20</v>
      </c>
      <c r="J42" s="31">
        <v>41</v>
      </c>
      <c r="K42" s="29">
        <v>431</v>
      </c>
      <c r="L42" s="30">
        <v>179</v>
      </c>
      <c r="M42" s="32">
        <v>252</v>
      </c>
      <c r="N42" s="33">
        <v>1390</v>
      </c>
      <c r="O42" s="30">
        <v>630</v>
      </c>
      <c r="P42" s="31">
        <v>760</v>
      </c>
      <c r="Q42" s="29">
        <v>7</v>
      </c>
      <c r="R42" s="30">
        <v>5</v>
      </c>
      <c r="S42" s="31">
        <v>2</v>
      </c>
      <c r="T42" s="29">
        <v>129</v>
      </c>
      <c r="U42" s="30">
        <v>55</v>
      </c>
      <c r="V42" s="31">
        <v>74</v>
      </c>
      <c r="W42" s="29">
        <v>1254</v>
      </c>
      <c r="X42" s="30">
        <v>570</v>
      </c>
      <c r="Y42" s="30">
        <v>684</v>
      </c>
    </row>
    <row r="43" spans="1:25" x14ac:dyDescent="0.2">
      <c r="A43" s="26" t="s">
        <v>127</v>
      </c>
      <c r="B43" s="29">
        <v>1535</v>
      </c>
      <c r="C43" s="30">
        <v>876</v>
      </c>
      <c r="D43" s="31">
        <v>659</v>
      </c>
      <c r="E43" s="29">
        <v>7</v>
      </c>
      <c r="F43" s="30">
        <v>5</v>
      </c>
      <c r="G43" s="31">
        <v>2</v>
      </c>
      <c r="H43" s="29">
        <v>115</v>
      </c>
      <c r="I43" s="30">
        <v>73</v>
      </c>
      <c r="J43" s="31">
        <v>42</v>
      </c>
      <c r="K43" s="29">
        <v>1413</v>
      </c>
      <c r="L43" s="30">
        <v>798</v>
      </c>
      <c r="M43" s="32">
        <v>615</v>
      </c>
      <c r="N43" s="33">
        <v>5279</v>
      </c>
      <c r="O43" s="30">
        <v>2646</v>
      </c>
      <c r="P43" s="31">
        <v>2633</v>
      </c>
      <c r="Q43" s="29">
        <v>7</v>
      </c>
      <c r="R43" s="30">
        <v>5</v>
      </c>
      <c r="S43" s="31">
        <v>2</v>
      </c>
      <c r="T43" s="29">
        <v>379</v>
      </c>
      <c r="U43" s="30">
        <v>199</v>
      </c>
      <c r="V43" s="31">
        <v>180</v>
      </c>
      <c r="W43" s="29">
        <v>4893</v>
      </c>
      <c r="X43" s="30">
        <v>2442</v>
      </c>
      <c r="Y43" s="30">
        <v>2451</v>
      </c>
    </row>
    <row r="44" spans="1:25" x14ac:dyDescent="0.2">
      <c r="A44" s="26" t="s">
        <v>128</v>
      </c>
      <c r="B44" s="29">
        <v>777</v>
      </c>
      <c r="C44" s="30">
        <v>343</v>
      </c>
      <c r="D44" s="31">
        <v>434</v>
      </c>
      <c r="E44" s="29">
        <v>3</v>
      </c>
      <c r="F44" s="30">
        <v>3</v>
      </c>
      <c r="G44" s="31">
        <v>0</v>
      </c>
      <c r="H44" s="29">
        <v>155</v>
      </c>
      <c r="I44" s="30">
        <v>83</v>
      </c>
      <c r="J44" s="31">
        <v>72</v>
      </c>
      <c r="K44" s="29">
        <v>619</v>
      </c>
      <c r="L44" s="30">
        <v>257</v>
      </c>
      <c r="M44" s="32">
        <v>362</v>
      </c>
      <c r="N44" s="33">
        <v>2580</v>
      </c>
      <c r="O44" s="30">
        <v>1226</v>
      </c>
      <c r="P44" s="31">
        <v>1354</v>
      </c>
      <c r="Q44" s="29">
        <v>3</v>
      </c>
      <c r="R44" s="30">
        <v>3</v>
      </c>
      <c r="S44" s="31">
        <v>0</v>
      </c>
      <c r="T44" s="29">
        <v>477</v>
      </c>
      <c r="U44" s="30">
        <v>253</v>
      </c>
      <c r="V44" s="31">
        <v>224</v>
      </c>
      <c r="W44" s="29">
        <v>2100</v>
      </c>
      <c r="X44" s="30">
        <v>970</v>
      </c>
      <c r="Y44" s="30">
        <v>1130</v>
      </c>
    </row>
    <row r="45" spans="1:25" x14ac:dyDescent="0.2">
      <c r="A45" s="26" t="s">
        <v>129</v>
      </c>
      <c r="B45" s="29">
        <v>82</v>
      </c>
      <c r="C45" s="30">
        <v>42</v>
      </c>
      <c r="D45" s="31">
        <v>40</v>
      </c>
      <c r="E45" s="29">
        <v>0</v>
      </c>
      <c r="F45" s="30">
        <v>0</v>
      </c>
      <c r="G45" s="31">
        <v>0</v>
      </c>
      <c r="H45" s="29">
        <v>11</v>
      </c>
      <c r="I45" s="30">
        <v>4</v>
      </c>
      <c r="J45" s="31">
        <v>7</v>
      </c>
      <c r="K45" s="29">
        <v>71</v>
      </c>
      <c r="L45" s="30">
        <v>38</v>
      </c>
      <c r="M45" s="32">
        <v>33</v>
      </c>
      <c r="N45" s="33">
        <v>265</v>
      </c>
      <c r="O45" s="30">
        <v>112</v>
      </c>
      <c r="P45" s="31">
        <v>153</v>
      </c>
      <c r="Q45" s="29">
        <v>0</v>
      </c>
      <c r="R45" s="30">
        <v>0</v>
      </c>
      <c r="S45" s="31">
        <v>0</v>
      </c>
      <c r="T45" s="29">
        <v>24</v>
      </c>
      <c r="U45" s="30">
        <v>8</v>
      </c>
      <c r="V45" s="31">
        <v>16</v>
      </c>
      <c r="W45" s="29">
        <v>241</v>
      </c>
      <c r="X45" s="30">
        <v>104</v>
      </c>
      <c r="Y45" s="30">
        <v>137</v>
      </c>
    </row>
    <row r="46" spans="1:25" x14ac:dyDescent="0.2">
      <c r="A46" s="26" t="s">
        <v>130</v>
      </c>
      <c r="B46" s="29">
        <v>398</v>
      </c>
      <c r="C46" s="30">
        <v>222</v>
      </c>
      <c r="D46" s="31">
        <v>176</v>
      </c>
      <c r="E46" s="29">
        <v>3</v>
      </c>
      <c r="F46" s="30">
        <v>1</v>
      </c>
      <c r="G46" s="31">
        <v>2</v>
      </c>
      <c r="H46" s="29">
        <v>138</v>
      </c>
      <c r="I46" s="30">
        <v>87</v>
      </c>
      <c r="J46" s="31">
        <v>51</v>
      </c>
      <c r="K46" s="29">
        <v>257</v>
      </c>
      <c r="L46" s="30">
        <v>134</v>
      </c>
      <c r="M46" s="32">
        <v>123</v>
      </c>
      <c r="N46" s="33">
        <v>1339</v>
      </c>
      <c r="O46" s="30">
        <v>668</v>
      </c>
      <c r="P46" s="31">
        <v>671</v>
      </c>
      <c r="Q46" s="29">
        <v>4</v>
      </c>
      <c r="R46" s="30">
        <v>1</v>
      </c>
      <c r="S46" s="31">
        <v>3</v>
      </c>
      <c r="T46" s="29">
        <v>340</v>
      </c>
      <c r="U46" s="30">
        <v>179</v>
      </c>
      <c r="V46" s="31">
        <v>161</v>
      </c>
      <c r="W46" s="29">
        <v>995</v>
      </c>
      <c r="X46" s="30">
        <v>488</v>
      </c>
      <c r="Y46" s="30">
        <v>507</v>
      </c>
    </row>
    <row r="47" spans="1:25" x14ac:dyDescent="0.2">
      <c r="A47" s="26" t="s">
        <v>102</v>
      </c>
      <c r="B47" s="29">
        <v>428</v>
      </c>
      <c r="C47" s="30">
        <v>256</v>
      </c>
      <c r="D47" s="31">
        <v>172</v>
      </c>
      <c r="E47" s="29">
        <v>0</v>
      </c>
      <c r="F47" s="30">
        <v>0</v>
      </c>
      <c r="G47" s="31">
        <v>0</v>
      </c>
      <c r="H47" s="29">
        <v>24</v>
      </c>
      <c r="I47" s="30">
        <v>18</v>
      </c>
      <c r="J47" s="31">
        <v>6</v>
      </c>
      <c r="K47" s="29">
        <v>404</v>
      </c>
      <c r="L47" s="30">
        <v>238</v>
      </c>
      <c r="M47" s="32">
        <v>166</v>
      </c>
      <c r="N47" s="33">
        <v>1233</v>
      </c>
      <c r="O47" s="30">
        <v>641</v>
      </c>
      <c r="P47" s="31">
        <v>592</v>
      </c>
      <c r="Q47" s="29">
        <v>0</v>
      </c>
      <c r="R47" s="30">
        <v>0</v>
      </c>
      <c r="S47" s="31">
        <v>0</v>
      </c>
      <c r="T47" s="29">
        <v>43</v>
      </c>
      <c r="U47" s="30">
        <v>30</v>
      </c>
      <c r="V47" s="31">
        <v>13</v>
      </c>
      <c r="W47" s="29">
        <v>1190</v>
      </c>
      <c r="X47" s="30">
        <v>611</v>
      </c>
      <c r="Y47" s="30">
        <v>579</v>
      </c>
    </row>
    <row r="48" spans="1:25" x14ac:dyDescent="0.2">
      <c r="A48" s="26" t="s">
        <v>103</v>
      </c>
      <c r="B48" s="29">
        <v>385</v>
      </c>
      <c r="C48" s="30">
        <v>245</v>
      </c>
      <c r="D48" s="31">
        <v>140</v>
      </c>
      <c r="E48" s="29">
        <v>1</v>
      </c>
      <c r="F48" s="30">
        <v>1</v>
      </c>
      <c r="G48" s="31">
        <v>0</v>
      </c>
      <c r="H48" s="29">
        <v>31</v>
      </c>
      <c r="I48" s="30">
        <v>20</v>
      </c>
      <c r="J48" s="31">
        <v>11</v>
      </c>
      <c r="K48" s="29">
        <v>353</v>
      </c>
      <c r="L48" s="30">
        <v>224</v>
      </c>
      <c r="M48" s="32">
        <v>129</v>
      </c>
      <c r="N48" s="33">
        <v>1375</v>
      </c>
      <c r="O48" s="30">
        <v>675</v>
      </c>
      <c r="P48" s="31">
        <v>700</v>
      </c>
      <c r="Q48" s="29">
        <v>1</v>
      </c>
      <c r="R48" s="30">
        <v>1</v>
      </c>
      <c r="S48" s="31">
        <v>0</v>
      </c>
      <c r="T48" s="29">
        <v>61</v>
      </c>
      <c r="U48" s="30">
        <v>29</v>
      </c>
      <c r="V48" s="31">
        <v>32</v>
      </c>
      <c r="W48" s="29">
        <v>1313</v>
      </c>
      <c r="X48" s="30">
        <v>645</v>
      </c>
      <c r="Y48" s="30">
        <v>668</v>
      </c>
    </row>
    <row r="49" spans="1:25" x14ac:dyDescent="0.2">
      <c r="A49" s="26" t="s">
        <v>104</v>
      </c>
      <c r="B49" s="29">
        <v>215</v>
      </c>
      <c r="C49" s="30">
        <v>134</v>
      </c>
      <c r="D49" s="31">
        <v>81</v>
      </c>
      <c r="E49" s="29">
        <v>0</v>
      </c>
      <c r="F49" s="30">
        <v>0</v>
      </c>
      <c r="G49" s="31">
        <v>0</v>
      </c>
      <c r="H49" s="29">
        <v>74</v>
      </c>
      <c r="I49" s="30">
        <v>52</v>
      </c>
      <c r="J49" s="31">
        <v>22</v>
      </c>
      <c r="K49" s="29">
        <v>141</v>
      </c>
      <c r="L49" s="30">
        <v>82</v>
      </c>
      <c r="M49" s="32">
        <v>59</v>
      </c>
      <c r="N49" s="33">
        <v>638</v>
      </c>
      <c r="O49" s="30">
        <v>317</v>
      </c>
      <c r="P49" s="31">
        <v>321</v>
      </c>
      <c r="Q49" s="29">
        <v>0</v>
      </c>
      <c r="R49" s="30">
        <v>0</v>
      </c>
      <c r="S49" s="31">
        <v>0</v>
      </c>
      <c r="T49" s="29">
        <v>195</v>
      </c>
      <c r="U49" s="30">
        <v>110</v>
      </c>
      <c r="V49" s="31">
        <v>85</v>
      </c>
      <c r="W49" s="29">
        <v>443</v>
      </c>
      <c r="X49" s="30">
        <v>207</v>
      </c>
      <c r="Y49" s="30">
        <v>236</v>
      </c>
    </row>
    <row r="50" spans="1:25" x14ac:dyDescent="0.2">
      <c r="A50" s="26" t="s">
        <v>105</v>
      </c>
      <c r="B50" s="29">
        <v>70</v>
      </c>
      <c r="C50" s="30">
        <v>32</v>
      </c>
      <c r="D50" s="31">
        <v>38</v>
      </c>
      <c r="E50" s="29">
        <v>0</v>
      </c>
      <c r="F50" s="30">
        <v>0</v>
      </c>
      <c r="G50" s="31">
        <v>0</v>
      </c>
      <c r="H50" s="29">
        <v>0</v>
      </c>
      <c r="I50" s="30">
        <v>0</v>
      </c>
      <c r="J50" s="31">
        <v>0</v>
      </c>
      <c r="K50" s="29">
        <v>70</v>
      </c>
      <c r="L50" s="30">
        <v>32</v>
      </c>
      <c r="M50" s="32">
        <v>38</v>
      </c>
      <c r="N50" s="33">
        <v>195</v>
      </c>
      <c r="O50" s="30">
        <v>88</v>
      </c>
      <c r="P50" s="31">
        <v>107</v>
      </c>
      <c r="Q50" s="29">
        <v>0</v>
      </c>
      <c r="R50" s="30">
        <v>0</v>
      </c>
      <c r="S50" s="31">
        <v>0</v>
      </c>
      <c r="T50" s="29">
        <v>0</v>
      </c>
      <c r="U50" s="30">
        <v>0</v>
      </c>
      <c r="V50" s="31">
        <v>0</v>
      </c>
      <c r="W50" s="29">
        <v>195</v>
      </c>
      <c r="X50" s="30">
        <v>88</v>
      </c>
      <c r="Y50" s="30">
        <v>107</v>
      </c>
    </row>
    <row r="51" spans="1:25" x14ac:dyDescent="0.2">
      <c r="A51" s="26" t="s">
        <v>106</v>
      </c>
      <c r="B51" s="29">
        <v>331</v>
      </c>
      <c r="C51" s="30">
        <v>203</v>
      </c>
      <c r="D51" s="31">
        <v>128</v>
      </c>
      <c r="E51" s="29">
        <v>0</v>
      </c>
      <c r="F51" s="30">
        <v>0</v>
      </c>
      <c r="G51" s="31">
        <v>0</v>
      </c>
      <c r="H51" s="29">
        <v>7</v>
      </c>
      <c r="I51" s="30">
        <v>3</v>
      </c>
      <c r="J51" s="31">
        <v>4</v>
      </c>
      <c r="K51" s="29">
        <v>324</v>
      </c>
      <c r="L51" s="30">
        <v>200</v>
      </c>
      <c r="M51" s="32">
        <v>124</v>
      </c>
      <c r="N51" s="33">
        <v>956</v>
      </c>
      <c r="O51" s="30">
        <v>473</v>
      </c>
      <c r="P51" s="31">
        <v>483</v>
      </c>
      <c r="Q51" s="29">
        <v>0</v>
      </c>
      <c r="R51" s="30">
        <v>0</v>
      </c>
      <c r="S51" s="31">
        <v>0</v>
      </c>
      <c r="T51" s="29">
        <v>28</v>
      </c>
      <c r="U51" s="30">
        <v>13</v>
      </c>
      <c r="V51" s="31">
        <v>15</v>
      </c>
      <c r="W51" s="29">
        <v>928</v>
      </c>
      <c r="X51" s="30">
        <v>460</v>
      </c>
      <c r="Y51" s="30">
        <v>468</v>
      </c>
    </row>
    <row r="52" spans="1:25" x14ac:dyDescent="0.2">
      <c r="A52" s="26" t="s">
        <v>107</v>
      </c>
      <c r="B52" s="29">
        <v>51</v>
      </c>
      <c r="C52" s="30">
        <v>29</v>
      </c>
      <c r="D52" s="31">
        <v>22</v>
      </c>
      <c r="E52" s="29">
        <v>0</v>
      </c>
      <c r="F52" s="30">
        <v>0</v>
      </c>
      <c r="G52" s="31">
        <v>0</v>
      </c>
      <c r="H52" s="29">
        <v>17</v>
      </c>
      <c r="I52" s="30">
        <v>8</v>
      </c>
      <c r="J52" s="31">
        <v>9</v>
      </c>
      <c r="K52" s="29">
        <v>34</v>
      </c>
      <c r="L52" s="30">
        <v>21</v>
      </c>
      <c r="M52" s="32">
        <v>13</v>
      </c>
      <c r="N52" s="33">
        <v>160</v>
      </c>
      <c r="O52" s="30">
        <v>78</v>
      </c>
      <c r="P52" s="31">
        <v>82</v>
      </c>
      <c r="Q52" s="29">
        <v>0</v>
      </c>
      <c r="R52" s="30">
        <v>0</v>
      </c>
      <c r="S52" s="31">
        <v>0</v>
      </c>
      <c r="T52" s="29">
        <v>43</v>
      </c>
      <c r="U52" s="30">
        <v>21</v>
      </c>
      <c r="V52" s="31">
        <v>22</v>
      </c>
      <c r="W52" s="29">
        <v>117</v>
      </c>
      <c r="X52" s="30">
        <v>57</v>
      </c>
      <c r="Y52" s="30">
        <v>60</v>
      </c>
    </row>
    <row r="53" spans="1:25" x14ac:dyDescent="0.2">
      <c r="A53" s="26" t="s">
        <v>108</v>
      </c>
      <c r="B53" s="29">
        <v>61</v>
      </c>
      <c r="C53" s="30">
        <v>34</v>
      </c>
      <c r="D53" s="31">
        <v>27</v>
      </c>
      <c r="E53" s="29">
        <v>0</v>
      </c>
      <c r="F53" s="30">
        <v>0</v>
      </c>
      <c r="G53" s="31">
        <v>0</v>
      </c>
      <c r="H53" s="29">
        <v>5</v>
      </c>
      <c r="I53" s="30">
        <v>4</v>
      </c>
      <c r="J53" s="31">
        <v>1</v>
      </c>
      <c r="K53" s="29">
        <v>56</v>
      </c>
      <c r="L53" s="30">
        <v>30</v>
      </c>
      <c r="M53" s="32">
        <v>26</v>
      </c>
      <c r="N53" s="33">
        <v>140</v>
      </c>
      <c r="O53" s="30">
        <v>75</v>
      </c>
      <c r="P53" s="31">
        <v>65</v>
      </c>
      <c r="Q53" s="29">
        <v>0</v>
      </c>
      <c r="R53" s="30">
        <v>0</v>
      </c>
      <c r="S53" s="31">
        <v>0</v>
      </c>
      <c r="T53" s="29">
        <v>12</v>
      </c>
      <c r="U53" s="30">
        <v>8</v>
      </c>
      <c r="V53" s="31">
        <v>4</v>
      </c>
      <c r="W53" s="29">
        <v>128</v>
      </c>
      <c r="X53" s="30">
        <v>67</v>
      </c>
      <c r="Y53" s="30">
        <v>61</v>
      </c>
    </row>
    <row r="54" spans="1:25" x14ac:dyDescent="0.2">
      <c r="A54" s="26" t="s">
        <v>109</v>
      </c>
      <c r="B54" s="29">
        <v>1114</v>
      </c>
      <c r="C54" s="30">
        <v>641</v>
      </c>
      <c r="D54" s="31">
        <v>473</v>
      </c>
      <c r="E54" s="29">
        <v>2</v>
      </c>
      <c r="F54" s="30">
        <v>1</v>
      </c>
      <c r="G54" s="31">
        <v>1</v>
      </c>
      <c r="H54" s="29">
        <v>80</v>
      </c>
      <c r="I54" s="30">
        <v>61</v>
      </c>
      <c r="J54" s="31">
        <v>19</v>
      </c>
      <c r="K54" s="29">
        <v>1032</v>
      </c>
      <c r="L54" s="30">
        <v>579</v>
      </c>
      <c r="M54" s="32">
        <v>453</v>
      </c>
      <c r="N54" s="33">
        <v>2777</v>
      </c>
      <c r="O54" s="30">
        <v>1482</v>
      </c>
      <c r="P54" s="31">
        <v>1295</v>
      </c>
      <c r="Q54" s="29">
        <v>2</v>
      </c>
      <c r="R54" s="30">
        <v>1</v>
      </c>
      <c r="S54" s="31">
        <v>1</v>
      </c>
      <c r="T54" s="29">
        <v>90</v>
      </c>
      <c r="U54" s="30">
        <v>64</v>
      </c>
      <c r="V54" s="31">
        <v>26</v>
      </c>
      <c r="W54" s="29">
        <v>2685</v>
      </c>
      <c r="X54" s="30">
        <v>1417</v>
      </c>
      <c r="Y54" s="30">
        <v>1268</v>
      </c>
    </row>
    <row r="55" spans="1:25" x14ac:dyDescent="0.2">
      <c r="A55" s="26" t="s">
        <v>110</v>
      </c>
      <c r="B55" s="29">
        <v>1976</v>
      </c>
      <c r="C55" s="30">
        <v>1217</v>
      </c>
      <c r="D55" s="31">
        <v>759</v>
      </c>
      <c r="E55" s="29">
        <v>7</v>
      </c>
      <c r="F55" s="30">
        <v>7</v>
      </c>
      <c r="G55" s="31">
        <v>0</v>
      </c>
      <c r="H55" s="29">
        <v>260</v>
      </c>
      <c r="I55" s="30">
        <v>204</v>
      </c>
      <c r="J55" s="31">
        <v>56</v>
      </c>
      <c r="K55" s="29">
        <v>1709</v>
      </c>
      <c r="L55" s="30">
        <v>1006</v>
      </c>
      <c r="M55" s="32">
        <v>703</v>
      </c>
      <c r="N55" s="33">
        <v>4304</v>
      </c>
      <c r="O55" s="30">
        <v>2443</v>
      </c>
      <c r="P55" s="31">
        <v>1861</v>
      </c>
      <c r="Q55" s="29">
        <v>7</v>
      </c>
      <c r="R55" s="30">
        <v>7</v>
      </c>
      <c r="S55" s="31">
        <v>0</v>
      </c>
      <c r="T55" s="29">
        <v>382</v>
      </c>
      <c r="U55" s="30">
        <v>263</v>
      </c>
      <c r="V55" s="31">
        <v>119</v>
      </c>
      <c r="W55" s="29">
        <v>3915</v>
      </c>
      <c r="X55" s="30">
        <v>2173</v>
      </c>
      <c r="Y55" s="30">
        <v>1742</v>
      </c>
    </row>
    <row r="56" spans="1:25" x14ac:dyDescent="0.2">
      <c r="A56" s="26" t="s">
        <v>111</v>
      </c>
      <c r="B56" s="29">
        <v>2250</v>
      </c>
      <c r="C56" s="30">
        <v>1382</v>
      </c>
      <c r="D56" s="31">
        <v>868</v>
      </c>
      <c r="E56" s="29">
        <v>1</v>
      </c>
      <c r="F56" s="30">
        <v>1</v>
      </c>
      <c r="G56" s="31">
        <v>0</v>
      </c>
      <c r="H56" s="29">
        <v>116</v>
      </c>
      <c r="I56" s="30">
        <v>86</v>
      </c>
      <c r="J56" s="31">
        <v>30</v>
      </c>
      <c r="K56" s="29">
        <v>2133</v>
      </c>
      <c r="L56" s="30">
        <v>1295</v>
      </c>
      <c r="M56" s="32">
        <v>838</v>
      </c>
      <c r="N56" s="33">
        <v>5440</v>
      </c>
      <c r="O56" s="30">
        <v>2957</v>
      </c>
      <c r="P56" s="31">
        <v>2483</v>
      </c>
      <c r="Q56" s="29">
        <v>1</v>
      </c>
      <c r="R56" s="30">
        <v>1</v>
      </c>
      <c r="S56" s="31">
        <v>0</v>
      </c>
      <c r="T56" s="29">
        <v>170</v>
      </c>
      <c r="U56" s="30">
        <v>114</v>
      </c>
      <c r="V56" s="31">
        <v>56</v>
      </c>
      <c r="W56" s="29">
        <v>5269</v>
      </c>
      <c r="X56" s="30">
        <v>2842</v>
      </c>
      <c r="Y56" s="30">
        <v>2427</v>
      </c>
    </row>
    <row r="57" spans="1:25" x14ac:dyDescent="0.2">
      <c r="A57" s="26" t="s">
        <v>112</v>
      </c>
      <c r="B57" s="29">
        <v>3</v>
      </c>
      <c r="C57" s="30">
        <v>2</v>
      </c>
      <c r="D57" s="31">
        <v>1</v>
      </c>
      <c r="E57" s="29">
        <v>0</v>
      </c>
      <c r="F57" s="30">
        <v>0</v>
      </c>
      <c r="G57" s="31">
        <v>0</v>
      </c>
      <c r="H57" s="29">
        <v>0</v>
      </c>
      <c r="I57" s="30">
        <v>0</v>
      </c>
      <c r="J57" s="31">
        <v>0</v>
      </c>
      <c r="K57" s="29">
        <v>3</v>
      </c>
      <c r="L57" s="30">
        <v>2</v>
      </c>
      <c r="M57" s="32">
        <v>1</v>
      </c>
      <c r="N57" s="33">
        <v>6</v>
      </c>
      <c r="O57" s="30">
        <v>2</v>
      </c>
      <c r="P57" s="31">
        <v>4</v>
      </c>
      <c r="Q57" s="29">
        <v>0</v>
      </c>
      <c r="R57" s="30">
        <v>0</v>
      </c>
      <c r="S57" s="31">
        <v>0</v>
      </c>
      <c r="T57" s="29">
        <v>0</v>
      </c>
      <c r="U57" s="30">
        <v>0</v>
      </c>
      <c r="V57" s="31">
        <v>0</v>
      </c>
      <c r="W57" s="29">
        <v>6</v>
      </c>
      <c r="X57" s="30">
        <v>2</v>
      </c>
      <c r="Y57" s="30">
        <v>4</v>
      </c>
    </row>
    <row r="58" spans="1:25" x14ac:dyDescent="0.2">
      <c r="A58" s="26" t="s">
        <v>113</v>
      </c>
      <c r="B58" s="29">
        <v>112</v>
      </c>
      <c r="C58" s="30">
        <v>48</v>
      </c>
      <c r="D58" s="31">
        <v>64</v>
      </c>
      <c r="E58" s="29">
        <v>0</v>
      </c>
      <c r="F58" s="30">
        <v>0</v>
      </c>
      <c r="G58" s="31">
        <v>0</v>
      </c>
      <c r="H58" s="29">
        <v>30</v>
      </c>
      <c r="I58" s="30">
        <v>17</v>
      </c>
      <c r="J58" s="31">
        <v>13</v>
      </c>
      <c r="K58" s="29">
        <v>82</v>
      </c>
      <c r="L58" s="30">
        <v>31</v>
      </c>
      <c r="M58" s="32">
        <v>51</v>
      </c>
      <c r="N58" s="33">
        <v>375</v>
      </c>
      <c r="O58" s="30">
        <v>179</v>
      </c>
      <c r="P58" s="31">
        <v>196</v>
      </c>
      <c r="Q58" s="29">
        <v>0</v>
      </c>
      <c r="R58" s="30">
        <v>0</v>
      </c>
      <c r="S58" s="31">
        <v>0</v>
      </c>
      <c r="T58" s="29">
        <v>79</v>
      </c>
      <c r="U58" s="30">
        <v>38</v>
      </c>
      <c r="V58" s="31">
        <v>41</v>
      </c>
      <c r="W58" s="29">
        <v>296</v>
      </c>
      <c r="X58" s="30">
        <v>141</v>
      </c>
      <c r="Y58" s="30">
        <v>155</v>
      </c>
    </row>
    <row r="59" spans="1:25" x14ac:dyDescent="0.2">
      <c r="A59" s="26" t="s">
        <v>114</v>
      </c>
      <c r="B59" s="29">
        <v>107</v>
      </c>
      <c r="C59" s="30">
        <v>44</v>
      </c>
      <c r="D59" s="31">
        <v>63</v>
      </c>
      <c r="E59" s="29">
        <v>0</v>
      </c>
      <c r="F59" s="30">
        <v>0</v>
      </c>
      <c r="G59" s="31">
        <v>0</v>
      </c>
      <c r="H59" s="29">
        <v>17</v>
      </c>
      <c r="I59" s="30">
        <v>10</v>
      </c>
      <c r="J59" s="31">
        <v>7</v>
      </c>
      <c r="K59" s="29">
        <v>90</v>
      </c>
      <c r="L59" s="30">
        <v>34</v>
      </c>
      <c r="M59" s="32">
        <v>56</v>
      </c>
      <c r="N59" s="33">
        <v>323</v>
      </c>
      <c r="O59" s="30">
        <v>152</v>
      </c>
      <c r="P59" s="31">
        <v>171</v>
      </c>
      <c r="Q59" s="29">
        <v>0</v>
      </c>
      <c r="R59" s="30">
        <v>0</v>
      </c>
      <c r="S59" s="31">
        <v>0</v>
      </c>
      <c r="T59" s="29">
        <v>40</v>
      </c>
      <c r="U59" s="30">
        <v>20</v>
      </c>
      <c r="V59" s="31">
        <v>20</v>
      </c>
      <c r="W59" s="29">
        <v>283</v>
      </c>
      <c r="X59" s="30">
        <v>132</v>
      </c>
      <c r="Y59" s="30">
        <v>151</v>
      </c>
    </row>
    <row r="60" spans="1:25" x14ac:dyDescent="0.2">
      <c r="A60" s="26" t="s">
        <v>115</v>
      </c>
      <c r="B60" s="29">
        <v>6</v>
      </c>
      <c r="C60" s="30">
        <v>5</v>
      </c>
      <c r="D60" s="31">
        <v>1</v>
      </c>
      <c r="E60" s="29">
        <v>0</v>
      </c>
      <c r="F60" s="30">
        <v>0</v>
      </c>
      <c r="G60" s="31">
        <v>0</v>
      </c>
      <c r="H60" s="29">
        <v>3</v>
      </c>
      <c r="I60" s="30">
        <v>2</v>
      </c>
      <c r="J60" s="31">
        <v>1</v>
      </c>
      <c r="K60" s="29">
        <v>3</v>
      </c>
      <c r="L60" s="30">
        <v>3</v>
      </c>
      <c r="M60" s="32">
        <v>0</v>
      </c>
      <c r="N60" s="33">
        <v>28</v>
      </c>
      <c r="O60" s="30">
        <v>17</v>
      </c>
      <c r="P60" s="31">
        <v>11</v>
      </c>
      <c r="Q60" s="29">
        <v>0</v>
      </c>
      <c r="R60" s="30">
        <v>0</v>
      </c>
      <c r="S60" s="31">
        <v>0</v>
      </c>
      <c r="T60" s="29">
        <v>9</v>
      </c>
      <c r="U60" s="30">
        <v>7</v>
      </c>
      <c r="V60" s="31">
        <v>2</v>
      </c>
      <c r="W60" s="29">
        <v>19</v>
      </c>
      <c r="X60" s="30">
        <v>10</v>
      </c>
      <c r="Y60" s="30">
        <v>9</v>
      </c>
    </row>
    <row r="61" spans="1:25" x14ac:dyDescent="0.2">
      <c r="A61" s="26" t="s">
        <v>116</v>
      </c>
      <c r="B61" s="29">
        <v>7</v>
      </c>
      <c r="C61" s="30">
        <v>3</v>
      </c>
      <c r="D61" s="31">
        <v>4</v>
      </c>
      <c r="E61" s="29">
        <v>0</v>
      </c>
      <c r="F61" s="30">
        <v>0</v>
      </c>
      <c r="G61" s="31">
        <v>0</v>
      </c>
      <c r="H61" s="29">
        <v>1</v>
      </c>
      <c r="I61" s="30">
        <v>0</v>
      </c>
      <c r="J61" s="31">
        <v>1</v>
      </c>
      <c r="K61" s="29">
        <v>6</v>
      </c>
      <c r="L61" s="30">
        <v>3</v>
      </c>
      <c r="M61" s="32">
        <v>3</v>
      </c>
      <c r="N61" s="33">
        <v>17</v>
      </c>
      <c r="O61" s="30">
        <v>4</v>
      </c>
      <c r="P61" s="31">
        <v>13</v>
      </c>
      <c r="Q61" s="29">
        <v>0</v>
      </c>
      <c r="R61" s="30">
        <v>0</v>
      </c>
      <c r="S61" s="31">
        <v>0</v>
      </c>
      <c r="T61" s="29">
        <v>5</v>
      </c>
      <c r="U61" s="30">
        <v>0</v>
      </c>
      <c r="V61" s="31">
        <v>5</v>
      </c>
      <c r="W61" s="29">
        <v>12</v>
      </c>
      <c r="X61" s="30">
        <v>4</v>
      </c>
      <c r="Y61" s="30">
        <v>8</v>
      </c>
    </row>
    <row r="62" spans="1:25" x14ac:dyDescent="0.2">
      <c r="A62" s="48" t="s">
        <v>117</v>
      </c>
      <c r="B62" s="59">
        <v>5</v>
      </c>
      <c r="C62" s="60">
        <v>4</v>
      </c>
      <c r="D62" s="61">
        <v>1</v>
      </c>
      <c r="E62" s="59">
        <v>0</v>
      </c>
      <c r="F62" s="60">
        <v>0</v>
      </c>
      <c r="G62" s="61">
        <v>0</v>
      </c>
      <c r="H62" s="59">
        <v>0</v>
      </c>
      <c r="I62" s="60">
        <v>0</v>
      </c>
      <c r="J62" s="61">
        <v>0</v>
      </c>
      <c r="K62" s="59">
        <v>5</v>
      </c>
      <c r="L62" s="60">
        <v>4</v>
      </c>
      <c r="M62" s="62">
        <v>1</v>
      </c>
      <c r="N62" s="63">
        <v>10</v>
      </c>
      <c r="O62" s="60">
        <v>5</v>
      </c>
      <c r="P62" s="61">
        <v>5</v>
      </c>
      <c r="Q62" s="59">
        <v>0</v>
      </c>
      <c r="R62" s="60">
        <v>0</v>
      </c>
      <c r="S62" s="61">
        <v>0</v>
      </c>
      <c r="T62" s="59">
        <v>0</v>
      </c>
      <c r="U62" s="60">
        <v>0</v>
      </c>
      <c r="V62" s="61">
        <v>0</v>
      </c>
      <c r="W62" s="59">
        <v>10</v>
      </c>
      <c r="X62" s="60">
        <v>5</v>
      </c>
      <c r="Y62" s="60">
        <v>5</v>
      </c>
    </row>
    <row r="63" spans="1:25" x14ac:dyDescent="0.2">
      <c r="A63" s="90" t="s">
        <v>92</v>
      </c>
      <c r="B63" s="90"/>
      <c r="C63" s="90"/>
      <c r="D63" s="90"/>
      <c r="E63" s="90"/>
      <c r="F63" s="90"/>
      <c r="G63" s="90"/>
      <c r="H63" s="90"/>
      <c r="I63" s="90"/>
      <c r="J63" s="90"/>
      <c r="K63" s="90"/>
      <c r="L63" s="38"/>
      <c r="M63" s="38"/>
      <c r="N63" s="38"/>
      <c r="O63" s="38"/>
      <c r="P63" s="38"/>
      <c r="Q63" s="38"/>
      <c r="R63" s="38"/>
      <c r="S63" s="38"/>
      <c r="T63" s="38"/>
      <c r="U63" s="38"/>
      <c r="V63" s="38"/>
      <c r="W63" s="38"/>
      <c r="X63" s="38"/>
      <c r="Y63" s="38"/>
    </row>
    <row r="64" spans="1:25" x14ac:dyDescent="0.2">
      <c r="A64" t="s">
        <v>0</v>
      </c>
    </row>
    <row r="66" spans="1:25" ht="15.75" customHeight="1" x14ac:dyDescent="0.2">
      <c r="A66" s="91"/>
      <c r="B66" s="91"/>
      <c r="C66" s="91"/>
      <c r="D66" s="91"/>
      <c r="E66" s="91"/>
      <c r="F66" s="91"/>
      <c r="G66" s="91"/>
      <c r="H66" s="91"/>
      <c r="I66" s="91"/>
      <c r="J66" s="91"/>
      <c r="K66" s="91"/>
      <c r="L66" s="91"/>
      <c r="M66" s="91"/>
      <c r="N66" s="91"/>
      <c r="O66" s="91"/>
      <c r="P66" s="34"/>
      <c r="Q66" s="34"/>
      <c r="R66" s="34"/>
      <c r="S66" s="34"/>
      <c r="T66" s="34"/>
      <c r="U66" s="34"/>
      <c r="V66" s="34"/>
      <c r="W66" s="34"/>
      <c r="X66" s="34"/>
      <c r="Y66" s="34"/>
    </row>
    <row r="67" spans="1:25" s="50" customFormat="1" ht="18" customHeight="1" x14ac:dyDescent="0.2">
      <c r="A67" s="104" t="s">
        <v>55</v>
      </c>
      <c r="B67" s="80"/>
      <c r="C67" s="80"/>
      <c r="D67" s="80"/>
      <c r="E67" s="80"/>
      <c r="F67" s="80"/>
      <c r="G67" s="80"/>
      <c r="H67" s="80"/>
      <c r="I67" s="80"/>
      <c r="J67" s="80"/>
      <c r="K67" s="80"/>
      <c r="L67" s="80"/>
      <c r="M67" s="80"/>
    </row>
    <row r="68" spans="1:25" s="34" customFormat="1" ht="12" customHeight="1" x14ac:dyDescent="0.2">
      <c r="A68" s="83" t="s">
        <v>95</v>
      </c>
      <c r="B68" s="85" t="s">
        <v>76</v>
      </c>
      <c r="C68" s="85"/>
      <c r="D68" s="85"/>
      <c r="E68" s="85"/>
      <c r="F68" s="85"/>
      <c r="G68" s="85"/>
      <c r="H68" s="85"/>
      <c r="I68" s="85"/>
      <c r="J68" s="85"/>
      <c r="K68" s="85"/>
      <c r="L68" s="85"/>
      <c r="M68" s="85"/>
      <c r="N68" s="86" t="s">
        <v>77</v>
      </c>
      <c r="O68" s="85"/>
      <c r="P68" s="85"/>
      <c r="Q68" s="85"/>
      <c r="R68" s="85"/>
      <c r="S68" s="85"/>
      <c r="T68" s="85"/>
      <c r="U68" s="85"/>
      <c r="V68" s="85"/>
      <c r="W68" s="85"/>
      <c r="X68" s="85"/>
      <c r="Y68" s="85"/>
    </row>
    <row r="69" spans="1:25" ht="37.5" customHeight="1" x14ac:dyDescent="0.2">
      <c r="A69" s="84"/>
      <c r="B69" s="85" t="s">
        <v>96</v>
      </c>
      <c r="C69" s="85"/>
      <c r="D69" s="85"/>
      <c r="E69" s="87" t="s">
        <v>23</v>
      </c>
      <c r="F69" s="88"/>
      <c r="G69" s="89"/>
      <c r="H69" s="87" t="s">
        <v>24</v>
      </c>
      <c r="I69" s="88"/>
      <c r="J69" s="89"/>
      <c r="K69" s="87" t="s">
        <v>25</v>
      </c>
      <c r="L69" s="88"/>
      <c r="M69" s="88"/>
      <c r="N69" s="86" t="s">
        <v>96</v>
      </c>
      <c r="O69" s="85"/>
      <c r="P69" s="85"/>
      <c r="Q69" s="87" t="s">
        <v>23</v>
      </c>
      <c r="R69" s="88"/>
      <c r="S69" s="89"/>
      <c r="T69" s="87" t="s">
        <v>24</v>
      </c>
      <c r="U69" s="88"/>
      <c r="V69" s="89"/>
      <c r="W69" s="87" t="s">
        <v>25</v>
      </c>
      <c r="X69" s="88"/>
      <c r="Y69" s="88"/>
    </row>
    <row r="70" spans="1:25" ht="17.100000000000001" customHeight="1" x14ac:dyDescent="0.2">
      <c r="A70" s="84"/>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7" t="s">
        <v>29</v>
      </c>
      <c r="B72" s="10">
        <v>10919</v>
      </c>
      <c r="C72" s="14">
        <v>6200</v>
      </c>
      <c r="D72" s="15">
        <v>4719</v>
      </c>
      <c r="E72" s="10">
        <v>32</v>
      </c>
      <c r="F72" s="14">
        <v>25</v>
      </c>
      <c r="G72" s="15">
        <v>7</v>
      </c>
      <c r="H72" s="10">
        <v>1164</v>
      </c>
      <c r="I72" s="14">
        <v>760</v>
      </c>
      <c r="J72" s="15">
        <v>404</v>
      </c>
      <c r="K72" s="10">
        <v>9723</v>
      </c>
      <c r="L72" s="14">
        <v>5415</v>
      </c>
      <c r="M72" s="20">
        <v>4308</v>
      </c>
      <c r="N72" s="23">
        <v>30136</v>
      </c>
      <c r="O72" s="14">
        <v>15439</v>
      </c>
      <c r="P72" s="15">
        <v>14697</v>
      </c>
      <c r="Q72" s="10">
        <v>33</v>
      </c>
      <c r="R72" s="14">
        <v>25</v>
      </c>
      <c r="S72" s="15">
        <v>8</v>
      </c>
      <c r="T72" s="10">
        <v>2548</v>
      </c>
      <c r="U72" s="14">
        <v>1423</v>
      </c>
      <c r="V72" s="15">
        <v>1125</v>
      </c>
      <c r="W72" s="10">
        <v>27555</v>
      </c>
      <c r="X72" s="14">
        <v>13991</v>
      </c>
      <c r="Y72" s="14">
        <v>13564</v>
      </c>
    </row>
    <row r="73" spans="1:25" x14ac:dyDescent="0.2">
      <c r="A73" s="26" t="s">
        <v>125</v>
      </c>
      <c r="B73" s="29">
        <v>489</v>
      </c>
      <c r="C73" s="30">
        <v>226</v>
      </c>
      <c r="D73" s="31">
        <v>263</v>
      </c>
      <c r="E73" s="29">
        <v>0</v>
      </c>
      <c r="F73" s="30">
        <v>0</v>
      </c>
      <c r="G73" s="31">
        <v>0</v>
      </c>
      <c r="H73" s="29">
        <v>26</v>
      </c>
      <c r="I73" s="30">
        <v>12</v>
      </c>
      <c r="J73" s="31">
        <v>14</v>
      </c>
      <c r="K73" s="29">
        <v>463</v>
      </c>
      <c r="L73" s="30">
        <v>214</v>
      </c>
      <c r="M73" s="32">
        <v>249</v>
      </c>
      <c r="N73" s="33">
        <v>1503</v>
      </c>
      <c r="O73" s="30">
        <v>717</v>
      </c>
      <c r="P73" s="31">
        <v>786</v>
      </c>
      <c r="Q73" s="29">
        <v>0</v>
      </c>
      <c r="R73" s="30">
        <v>0</v>
      </c>
      <c r="S73" s="31">
        <v>0</v>
      </c>
      <c r="T73" s="29">
        <v>62</v>
      </c>
      <c r="U73" s="30">
        <v>26</v>
      </c>
      <c r="V73" s="31">
        <v>36</v>
      </c>
      <c r="W73" s="29">
        <v>1441</v>
      </c>
      <c r="X73" s="30">
        <v>691</v>
      </c>
      <c r="Y73" s="30">
        <v>750</v>
      </c>
    </row>
    <row r="74" spans="1:25" x14ac:dyDescent="0.2">
      <c r="A74" s="26" t="s">
        <v>126</v>
      </c>
      <c r="B74" s="29">
        <v>504</v>
      </c>
      <c r="C74" s="30">
        <v>206</v>
      </c>
      <c r="D74" s="31">
        <v>298</v>
      </c>
      <c r="E74" s="29">
        <v>7</v>
      </c>
      <c r="F74" s="30">
        <v>5</v>
      </c>
      <c r="G74" s="31">
        <v>2</v>
      </c>
      <c r="H74" s="29">
        <v>63</v>
      </c>
      <c r="I74" s="30">
        <v>20</v>
      </c>
      <c r="J74" s="31">
        <v>43</v>
      </c>
      <c r="K74" s="29">
        <v>434</v>
      </c>
      <c r="L74" s="30">
        <v>181</v>
      </c>
      <c r="M74" s="32">
        <v>253</v>
      </c>
      <c r="N74" s="33">
        <v>1395</v>
      </c>
      <c r="O74" s="30">
        <v>628</v>
      </c>
      <c r="P74" s="31">
        <v>767</v>
      </c>
      <c r="Q74" s="29">
        <v>7</v>
      </c>
      <c r="R74" s="30">
        <v>5</v>
      </c>
      <c r="S74" s="31">
        <v>2</v>
      </c>
      <c r="T74" s="29">
        <v>130</v>
      </c>
      <c r="U74" s="30">
        <v>54</v>
      </c>
      <c r="V74" s="31">
        <v>76</v>
      </c>
      <c r="W74" s="29">
        <v>1258</v>
      </c>
      <c r="X74" s="30">
        <v>569</v>
      </c>
      <c r="Y74" s="30">
        <v>689</v>
      </c>
    </row>
    <row r="75" spans="1:25" x14ac:dyDescent="0.2">
      <c r="A75" s="26" t="s">
        <v>127</v>
      </c>
      <c r="B75" s="29">
        <v>1538</v>
      </c>
      <c r="C75" s="30">
        <v>878</v>
      </c>
      <c r="D75" s="31">
        <v>660</v>
      </c>
      <c r="E75" s="29">
        <v>8</v>
      </c>
      <c r="F75" s="30">
        <v>6</v>
      </c>
      <c r="G75" s="31">
        <v>2</v>
      </c>
      <c r="H75" s="29">
        <v>120</v>
      </c>
      <c r="I75" s="30">
        <v>75</v>
      </c>
      <c r="J75" s="31">
        <v>45</v>
      </c>
      <c r="K75" s="29">
        <v>1410</v>
      </c>
      <c r="L75" s="30">
        <v>797</v>
      </c>
      <c r="M75" s="32">
        <v>613</v>
      </c>
      <c r="N75" s="33">
        <v>5237</v>
      </c>
      <c r="O75" s="30">
        <v>2623</v>
      </c>
      <c r="P75" s="31">
        <v>2614</v>
      </c>
      <c r="Q75" s="29">
        <v>8</v>
      </c>
      <c r="R75" s="30">
        <v>6</v>
      </c>
      <c r="S75" s="31">
        <v>2</v>
      </c>
      <c r="T75" s="29">
        <v>389</v>
      </c>
      <c r="U75" s="30">
        <v>203</v>
      </c>
      <c r="V75" s="31">
        <v>186</v>
      </c>
      <c r="W75" s="29">
        <v>4840</v>
      </c>
      <c r="X75" s="30">
        <v>2414</v>
      </c>
      <c r="Y75" s="30">
        <v>2426</v>
      </c>
    </row>
    <row r="76" spans="1:25" x14ac:dyDescent="0.2">
      <c r="A76" s="26" t="s">
        <v>128</v>
      </c>
      <c r="B76" s="29">
        <v>786</v>
      </c>
      <c r="C76" s="30">
        <v>345</v>
      </c>
      <c r="D76" s="31">
        <v>441</v>
      </c>
      <c r="E76" s="29">
        <v>3</v>
      </c>
      <c r="F76" s="30">
        <v>3</v>
      </c>
      <c r="G76" s="31">
        <v>0</v>
      </c>
      <c r="H76" s="29">
        <v>153</v>
      </c>
      <c r="I76" s="30">
        <v>80</v>
      </c>
      <c r="J76" s="31">
        <v>73</v>
      </c>
      <c r="K76" s="29">
        <v>630</v>
      </c>
      <c r="L76" s="30">
        <v>262</v>
      </c>
      <c r="M76" s="32">
        <v>368</v>
      </c>
      <c r="N76" s="33">
        <v>2608</v>
      </c>
      <c r="O76" s="30">
        <v>1237</v>
      </c>
      <c r="P76" s="31">
        <v>1371</v>
      </c>
      <c r="Q76" s="29">
        <v>3</v>
      </c>
      <c r="R76" s="30">
        <v>3</v>
      </c>
      <c r="S76" s="31">
        <v>0</v>
      </c>
      <c r="T76" s="29">
        <v>474</v>
      </c>
      <c r="U76" s="30">
        <v>251</v>
      </c>
      <c r="V76" s="31">
        <v>223</v>
      </c>
      <c r="W76" s="29">
        <v>2131</v>
      </c>
      <c r="X76" s="30">
        <v>983</v>
      </c>
      <c r="Y76" s="30">
        <v>1148</v>
      </c>
    </row>
    <row r="77" spans="1:25" x14ac:dyDescent="0.2">
      <c r="A77" s="26" t="s">
        <v>129</v>
      </c>
      <c r="B77" s="29">
        <v>82</v>
      </c>
      <c r="C77" s="30">
        <v>41</v>
      </c>
      <c r="D77" s="31">
        <v>41</v>
      </c>
      <c r="E77" s="29">
        <v>0</v>
      </c>
      <c r="F77" s="30">
        <v>0</v>
      </c>
      <c r="G77" s="31">
        <v>0</v>
      </c>
      <c r="H77" s="29">
        <v>12</v>
      </c>
      <c r="I77" s="30">
        <v>4</v>
      </c>
      <c r="J77" s="31">
        <v>8</v>
      </c>
      <c r="K77" s="29">
        <v>70</v>
      </c>
      <c r="L77" s="30">
        <v>37</v>
      </c>
      <c r="M77" s="32">
        <v>33</v>
      </c>
      <c r="N77" s="33">
        <v>264</v>
      </c>
      <c r="O77" s="30">
        <v>114</v>
      </c>
      <c r="P77" s="31">
        <v>150</v>
      </c>
      <c r="Q77" s="29">
        <v>0</v>
      </c>
      <c r="R77" s="30">
        <v>0</v>
      </c>
      <c r="S77" s="31">
        <v>0</v>
      </c>
      <c r="T77" s="29">
        <v>26</v>
      </c>
      <c r="U77" s="30">
        <v>9</v>
      </c>
      <c r="V77" s="31">
        <v>17</v>
      </c>
      <c r="W77" s="29">
        <v>238</v>
      </c>
      <c r="X77" s="30">
        <v>105</v>
      </c>
      <c r="Y77" s="30">
        <v>133</v>
      </c>
    </row>
    <row r="78" spans="1:25" x14ac:dyDescent="0.2">
      <c r="A78" s="26" t="s">
        <v>130</v>
      </c>
      <c r="B78" s="29">
        <v>398</v>
      </c>
      <c r="C78" s="30">
        <v>221</v>
      </c>
      <c r="D78" s="31">
        <v>177</v>
      </c>
      <c r="E78" s="29">
        <v>3</v>
      </c>
      <c r="F78" s="30">
        <v>1</v>
      </c>
      <c r="G78" s="31">
        <v>2</v>
      </c>
      <c r="H78" s="29">
        <v>138</v>
      </c>
      <c r="I78" s="30">
        <v>87</v>
      </c>
      <c r="J78" s="31">
        <v>51</v>
      </c>
      <c r="K78" s="29">
        <v>257</v>
      </c>
      <c r="L78" s="30">
        <v>133</v>
      </c>
      <c r="M78" s="32">
        <v>124</v>
      </c>
      <c r="N78" s="33">
        <v>1318</v>
      </c>
      <c r="O78" s="30">
        <v>654</v>
      </c>
      <c r="P78" s="31">
        <v>664</v>
      </c>
      <c r="Q78" s="29">
        <v>4</v>
      </c>
      <c r="R78" s="30">
        <v>1</v>
      </c>
      <c r="S78" s="31">
        <v>3</v>
      </c>
      <c r="T78" s="29">
        <v>338</v>
      </c>
      <c r="U78" s="30">
        <v>177</v>
      </c>
      <c r="V78" s="31">
        <v>161</v>
      </c>
      <c r="W78" s="29">
        <v>976</v>
      </c>
      <c r="X78" s="30">
        <v>476</v>
      </c>
      <c r="Y78" s="30">
        <v>500</v>
      </c>
    </row>
    <row r="79" spans="1:25" x14ac:dyDescent="0.2">
      <c r="A79" s="26" t="s">
        <v>102</v>
      </c>
      <c r="B79" s="29">
        <v>428</v>
      </c>
      <c r="C79" s="30">
        <v>254</v>
      </c>
      <c r="D79" s="31">
        <v>174</v>
      </c>
      <c r="E79" s="29">
        <v>0</v>
      </c>
      <c r="F79" s="30">
        <v>0</v>
      </c>
      <c r="G79" s="31">
        <v>0</v>
      </c>
      <c r="H79" s="29">
        <v>23</v>
      </c>
      <c r="I79" s="30">
        <v>18</v>
      </c>
      <c r="J79" s="31">
        <v>5</v>
      </c>
      <c r="K79" s="29">
        <v>405</v>
      </c>
      <c r="L79" s="30">
        <v>236</v>
      </c>
      <c r="M79" s="32">
        <v>169</v>
      </c>
      <c r="N79" s="33">
        <v>1225</v>
      </c>
      <c r="O79" s="30">
        <v>628</v>
      </c>
      <c r="P79" s="31">
        <v>597</v>
      </c>
      <c r="Q79" s="29">
        <v>0</v>
      </c>
      <c r="R79" s="30">
        <v>0</v>
      </c>
      <c r="S79" s="31">
        <v>0</v>
      </c>
      <c r="T79" s="29">
        <v>38</v>
      </c>
      <c r="U79" s="30">
        <v>28</v>
      </c>
      <c r="V79" s="31">
        <v>10</v>
      </c>
      <c r="W79" s="29">
        <v>1187</v>
      </c>
      <c r="X79" s="30">
        <v>600</v>
      </c>
      <c r="Y79" s="30">
        <v>587</v>
      </c>
    </row>
    <row r="80" spans="1:25" x14ac:dyDescent="0.2">
      <c r="A80" s="26" t="s">
        <v>103</v>
      </c>
      <c r="B80" s="29">
        <v>396</v>
      </c>
      <c r="C80" s="30">
        <v>248</v>
      </c>
      <c r="D80" s="31">
        <v>148</v>
      </c>
      <c r="E80" s="29">
        <v>1</v>
      </c>
      <c r="F80" s="30">
        <v>1</v>
      </c>
      <c r="G80" s="31">
        <v>0</v>
      </c>
      <c r="H80" s="29">
        <v>33</v>
      </c>
      <c r="I80" s="30">
        <v>21</v>
      </c>
      <c r="J80" s="31">
        <v>12</v>
      </c>
      <c r="K80" s="29">
        <v>362</v>
      </c>
      <c r="L80" s="30">
        <v>226</v>
      </c>
      <c r="M80" s="32">
        <v>136</v>
      </c>
      <c r="N80" s="33">
        <v>1394</v>
      </c>
      <c r="O80" s="30">
        <v>689</v>
      </c>
      <c r="P80" s="31">
        <v>705</v>
      </c>
      <c r="Q80" s="29">
        <v>1</v>
      </c>
      <c r="R80" s="30">
        <v>1</v>
      </c>
      <c r="S80" s="31">
        <v>0</v>
      </c>
      <c r="T80" s="29">
        <v>69</v>
      </c>
      <c r="U80" s="30">
        <v>32</v>
      </c>
      <c r="V80" s="31">
        <v>37</v>
      </c>
      <c r="W80" s="29">
        <v>1324</v>
      </c>
      <c r="X80" s="30">
        <v>656</v>
      </c>
      <c r="Y80" s="30">
        <v>668</v>
      </c>
    </row>
    <row r="81" spans="1:25" x14ac:dyDescent="0.2">
      <c r="A81" s="26" t="s">
        <v>104</v>
      </c>
      <c r="B81" s="29">
        <v>217</v>
      </c>
      <c r="C81" s="30">
        <v>134</v>
      </c>
      <c r="D81" s="31">
        <v>83</v>
      </c>
      <c r="E81" s="29">
        <v>0</v>
      </c>
      <c r="F81" s="30">
        <v>0</v>
      </c>
      <c r="G81" s="31">
        <v>0</v>
      </c>
      <c r="H81" s="29">
        <v>76</v>
      </c>
      <c r="I81" s="30">
        <v>54</v>
      </c>
      <c r="J81" s="31">
        <v>22</v>
      </c>
      <c r="K81" s="29">
        <v>141</v>
      </c>
      <c r="L81" s="30">
        <v>80</v>
      </c>
      <c r="M81" s="32">
        <v>61</v>
      </c>
      <c r="N81" s="33">
        <v>648</v>
      </c>
      <c r="O81" s="30">
        <v>319</v>
      </c>
      <c r="P81" s="31">
        <v>329</v>
      </c>
      <c r="Q81" s="29">
        <v>0</v>
      </c>
      <c r="R81" s="30">
        <v>0</v>
      </c>
      <c r="S81" s="31">
        <v>0</v>
      </c>
      <c r="T81" s="29">
        <v>199</v>
      </c>
      <c r="U81" s="30">
        <v>113</v>
      </c>
      <c r="V81" s="31">
        <v>86</v>
      </c>
      <c r="W81" s="29">
        <v>449</v>
      </c>
      <c r="X81" s="30">
        <v>206</v>
      </c>
      <c r="Y81" s="30">
        <v>243</v>
      </c>
    </row>
    <row r="82" spans="1:25" x14ac:dyDescent="0.2">
      <c r="A82" s="26" t="s">
        <v>105</v>
      </c>
      <c r="B82" s="29">
        <v>70</v>
      </c>
      <c r="C82" s="30">
        <v>31</v>
      </c>
      <c r="D82" s="31">
        <v>39</v>
      </c>
      <c r="E82" s="29">
        <v>0</v>
      </c>
      <c r="F82" s="30">
        <v>0</v>
      </c>
      <c r="G82" s="31">
        <v>0</v>
      </c>
      <c r="H82" s="29">
        <v>0</v>
      </c>
      <c r="I82" s="30">
        <v>0</v>
      </c>
      <c r="J82" s="31">
        <v>0</v>
      </c>
      <c r="K82" s="29">
        <v>70</v>
      </c>
      <c r="L82" s="30">
        <v>31</v>
      </c>
      <c r="M82" s="32">
        <v>39</v>
      </c>
      <c r="N82" s="33">
        <v>194</v>
      </c>
      <c r="O82" s="30">
        <v>87</v>
      </c>
      <c r="P82" s="31">
        <v>107</v>
      </c>
      <c r="Q82" s="29">
        <v>0</v>
      </c>
      <c r="R82" s="30">
        <v>0</v>
      </c>
      <c r="S82" s="31">
        <v>0</v>
      </c>
      <c r="T82" s="29">
        <v>0</v>
      </c>
      <c r="U82" s="30">
        <v>0</v>
      </c>
      <c r="V82" s="31">
        <v>0</v>
      </c>
      <c r="W82" s="29">
        <v>194</v>
      </c>
      <c r="X82" s="30">
        <v>87</v>
      </c>
      <c r="Y82" s="30">
        <v>107</v>
      </c>
    </row>
    <row r="83" spans="1:25" x14ac:dyDescent="0.2">
      <c r="A83" s="26" t="s">
        <v>106</v>
      </c>
      <c r="B83" s="29">
        <v>329</v>
      </c>
      <c r="C83" s="30">
        <v>201</v>
      </c>
      <c r="D83" s="31">
        <v>128</v>
      </c>
      <c r="E83" s="29">
        <v>0</v>
      </c>
      <c r="F83" s="30">
        <v>0</v>
      </c>
      <c r="G83" s="31">
        <v>0</v>
      </c>
      <c r="H83" s="29">
        <v>6</v>
      </c>
      <c r="I83" s="30">
        <v>2</v>
      </c>
      <c r="J83" s="31">
        <v>4</v>
      </c>
      <c r="K83" s="29">
        <v>323</v>
      </c>
      <c r="L83" s="30">
        <v>199</v>
      </c>
      <c r="M83" s="32">
        <v>124</v>
      </c>
      <c r="N83" s="33">
        <v>969</v>
      </c>
      <c r="O83" s="30">
        <v>475</v>
      </c>
      <c r="P83" s="31">
        <v>494</v>
      </c>
      <c r="Q83" s="29">
        <v>0</v>
      </c>
      <c r="R83" s="30">
        <v>0</v>
      </c>
      <c r="S83" s="31">
        <v>0</v>
      </c>
      <c r="T83" s="29">
        <v>20</v>
      </c>
      <c r="U83" s="30">
        <v>10</v>
      </c>
      <c r="V83" s="31">
        <v>10</v>
      </c>
      <c r="W83" s="29">
        <v>949</v>
      </c>
      <c r="X83" s="30">
        <v>465</v>
      </c>
      <c r="Y83" s="30">
        <v>484</v>
      </c>
    </row>
    <row r="84" spans="1:25" x14ac:dyDescent="0.2">
      <c r="A84" s="26" t="s">
        <v>107</v>
      </c>
      <c r="B84" s="29">
        <v>48</v>
      </c>
      <c r="C84" s="30">
        <v>26</v>
      </c>
      <c r="D84" s="31">
        <v>22</v>
      </c>
      <c r="E84" s="29">
        <v>0</v>
      </c>
      <c r="F84" s="30">
        <v>0</v>
      </c>
      <c r="G84" s="31">
        <v>0</v>
      </c>
      <c r="H84" s="29">
        <v>16</v>
      </c>
      <c r="I84" s="30">
        <v>8</v>
      </c>
      <c r="J84" s="31">
        <v>8</v>
      </c>
      <c r="K84" s="29">
        <v>32</v>
      </c>
      <c r="L84" s="30">
        <v>18</v>
      </c>
      <c r="M84" s="32">
        <v>14</v>
      </c>
      <c r="N84" s="33">
        <v>150</v>
      </c>
      <c r="O84" s="30">
        <v>72</v>
      </c>
      <c r="P84" s="31">
        <v>78</v>
      </c>
      <c r="Q84" s="29">
        <v>0</v>
      </c>
      <c r="R84" s="30">
        <v>0</v>
      </c>
      <c r="S84" s="31">
        <v>0</v>
      </c>
      <c r="T84" s="29">
        <v>40</v>
      </c>
      <c r="U84" s="30">
        <v>19</v>
      </c>
      <c r="V84" s="31">
        <v>21</v>
      </c>
      <c r="W84" s="29">
        <v>110</v>
      </c>
      <c r="X84" s="30">
        <v>53</v>
      </c>
      <c r="Y84" s="30">
        <v>57</v>
      </c>
    </row>
    <row r="85" spans="1:25" x14ac:dyDescent="0.2">
      <c r="A85" s="26" t="s">
        <v>108</v>
      </c>
      <c r="B85" s="29">
        <v>61</v>
      </c>
      <c r="C85" s="30">
        <v>36</v>
      </c>
      <c r="D85" s="31">
        <v>25</v>
      </c>
      <c r="E85" s="29">
        <v>0</v>
      </c>
      <c r="F85" s="30">
        <v>0</v>
      </c>
      <c r="G85" s="31">
        <v>0</v>
      </c>
      <c r="H85" s="29">
        <v>4</v>
      </c>
      <c r="I85" s="30">
        <v>4</v>
      </c>
      <c r="J85" s="31">
        <v>0</v>
      </c>
      <c r="K85" s="29">
        <v>57</v>
      </c>
      <c r="L85" s="30">
        <v>32</v>
      </c>
      <c r="M85" s="32">
        <v>25</v>
      </c>
      <c r="N85" s="33">
        <v>139</v>
      </c>
      <c r="O85" s="30">
        <v>75</v>
      </c>
      <c r="P85" s="31">
        <v>64</v>
      </c>
      <c r="Q85" s="29">
        <v>0</v>
      </c>
      <c r="R85" s="30">
        <v>0</v>
      </c>
      <c r="S85" s="31">
        <v>0</v>
      </c>
      <c r="T85" s="29">
        <v>11</v>
      </c>
      <c r="U85" s="30">
        <v>8</v>
      </c>
      <c r="V85" s="31">
        <v>3</v>
      </c>
      <c r="W85" s="29">
        <v>128</v>
      </c>
      <c r="X85" s="30">
        <v>67</v>
      </c>
      <c r="Y85" s="30">
        <v>61</v>
      </c>
    </row>
    <row r="86" spans="1:25" x14ac:dyDescent="0.2">
      <c r="A86" s="26" t="s">
        <v>109</v>
      </c>
      <c r="B86" s="29">
        <v>1109</v>
      </c>
      <c r="C86" s="30">
        <v>643</v>
      </c>
      <c r="D86" s="31">
        <v>466</v>
      </c>
      <c r="E86" s="29">
        <v>2</v>
      </c>
      <c r="F86" s="30">
        <v>1</v>
      </c>
      <c r="G86" s="31">
        <v>1</v>
      </c>
      <c r="H86" s="29">
        <v>78</v>
      </c>
      <c r="I86" s="30">
        <v>60</v>
      </c>
      <c r="J86" s="31">
        <v>18</v>
      </c>
      <c r="K86" s="29">
        <v>1029</v>
      </c>
      <c r="L86" s="30">
        <v>582</v>
      </c>
      <c r="M86" s="32">
        <v>447</v>
      </c>
      <c r="N86" s="33">
        <v>2701</v>
      </c>
      <c r="O86" s="30">
        <v>1443</v>
      </c>
      <c r="P86" s="31">
        <v>1258</v>
      </c>
      <c r="Q86" s="29">
        <v>2</v>
      </c>
      <c r="R86" s="30">
        <v>1</v>
      </c>
      <c r="S86" s="31">
        <v>1</v>
      </c>
      <c r="T86" s="29">
        <v>88</v>
      </c>
      <c r="U86" s="30">
        <v>63</v>
      </c>
      <c r="V86" s="31">
        <v>25</v>
      </c>
      <c r="W86" s="29">
        <v>2611</v>
      </c>
      <c r="X86" s="30">
        <v>1379</v>
      </c>
      <c r="Y86" s="30">
        <v>1232</v>
      </c>
    </row>
    <row r="87" spans="1:25" x14ac:dyDescent="0.2">
      <c r="A87" s="26" t="s">
        <v>110</v>
      </c>
      <c r="B87" s="29">
        <v>1917</v>
      </c>
      <c r="C87" s="30">
        <v>1197</v>
      </c>
      <c r="D87" s="31">
        <v>720</v>
      </c>
      <c r="E87" s="29">
        <v>7</v>
      </c>
      <c r="F87" s="30">
        <v>7</v>
      </c>
      <c r="G87" s="31">
        <v>0</v>
      </c>
      <c r="H87" s="29">
        <v>255</v>
      </c>
      <c r="I87" s="30">
        <v>202</v>
      </c>
      <c r="J87" s="31">
        <v>53</v>
      </c>
      <c r="K87" s="29">
        <v>1655</v>
      </c>
      <c r="L87" s="30">
        <v>988</v>
      </c>
      <c r="M87" s="32">
        <v>667</v>
      </c>
      <c r="N87" s="33">
        <v>4115</v>
      </c>
      <c r="O87" s="30">
        <v>2331</v>
      </c>
      <c r="P87" s="31">
        <v>1784</v>
      </c>
      <c r="Q87" s="29">
        <v>7</v>
      </c>
      <c r="R87" s="30">
        <v>7</v>
      </c>
      <c r="S87" s="31">
        <v>0</v>
      </c>
      <c r="T87" s="29">
        <v>369</v>
      </c>
      <c r="U87" s="30">
        <v>255</v>
      </c>
      <c r="V87" s="31">
        <v>114</v>
      </c>
      <c r="W87" s="29">
        <v>3739</v>
      </c>
      <c r="X87" s="30">
        <v>2069</v>
      </c>
      <c r="Y87" s="30">
        <v>1670</v>
      </c>
    </row>
    <row r="88" spans="1:25" x14ac:dyDescent="0.2">
      <c r="A88" s="26" t="s">
        <v>111</v>
      </c>
      <c r="B88" s="29">
        <v>2309</v>
      </c>
      <c r="C88" s="30">
        <v>1408</v>
      </c>
      <c r="D88" s="31">
        <v>901</v>
      </c>
      <c r="E88" s="29">
        <v>1</v>
      </c>
      <c r="F88" s="30">
        <v>1</v>
      </c>
      <c r="G88" s="31">
        <v>0</v>
      </c>
      <c r="H88" s="29">
        <v>113</v>
      </c>
      <c r="I88" s="30">
        <v>84</v>
      </c>
      <c r="J88" s="31">
        <v>29</v>
      </c>
      <c r="K88" s="29">
        <v>2195</v>
      </c>
      <c r="L88" s="30">
        <v>1323</v>
      </c>
      <c r="M88" s="32">
        <v>872</v>
      </c>
      <c r="N88" s="33">
        <v>5544</v>
      </c>
      <c r="O88" s="30">
        <v>2998</v>
      </c>
      <c r="P88" s="31">
        <v>2546</v>
      </c>
      <c r="Q88" s="29">
        <v>1</v>
      </c>
      <c r="R88" s="30">
        <v>1</v>
      </c>
      <c r="S88" s="31">
        <v>0</v>
      </c>
      <c r="T88" s="29">
        <v>166</v>
      </c>
      <c r="U88" s="30">
        <v>111</v>
      </c>
      <c r="V88" s="31">
        <v>55</v>
      </c>
      <c r="W88" s="29">
        <v>5377</v>
      </c>
      <c r="X88" s="30">
        <v>2886</v>
      </c>
      <c r="Y88" s="30">
        <v>2491</v>
      </c>
    </row>
    <row r="89" spans="1:25" x14ac:dyDescent="0.2">
      <c r="A89" s="26" t="s">
        <v>112</v>
      </c>
      <c r="B89" s="29">
        <v>3</v>
      </c>
      <c r="C89" s="30">
        <v>2</v>
      </c>
      <c r="D89" s="31">
        <v>1</v>
      </c>
      <c r="E89" s="29">
        <v>0</v>
      </c>
      <c r="F89" s="30">
        <v>0</v>
      </c>
      <c r="G89" s="31">
        <v>0</v>
      </c>
      <c r="H89" s="29">
        <v>0</v>
      </c>
      <c r="I89" s="30">
        <v>0</v>
      </c>
      <c r="J89" s="31">
        <v>0</v>
      </c>
      <c r="K89" s="29">
        <v>3</v>
      </c>
      <c r="L89" s="30">
        <v>2</v>
      </c>
      <c r="M89" s="32">
        <v>1</v>
      </c>
      <c r="N89" s="33">
        <v>7</v>
      </c>
      <c r="O89" s="30">
        <v>2</v>
      </c>
      <c r="P89" s="31">
        <v>5</v>
      </c>
      <c r="Q89" s="29">
        <v>0</v>
      </c>
      <c r="R89" s="30">
        <v>0</v>
      </c>
      <c r="S89" s="31">
        <v>0</v>
      </c>
      <c r="T89" s="29">
        <v>0</v>
      </c>
      <c r="U89" s="30">
        <v>0</v>
      </c>
      <c r="V89" s="31">
        <v>0</v>
      </c>
      <c r="W89" s="29">
        <v>7</v>
      </c>
      <c r="X89" s="30">
        <v>2</v>
      </c>
      <c r="Y89" s="30">
        <v>5</v>
      </c>
    </row>
    <row r="90" spans="1:25" x14ac:dyDescent="0.2">
      <c r="A90" s="26" t="s">
        <v>113</v>
      </c>
      <c r="B90" s="29">
        <v>107</v>
      </c>
      <c r="C90" s="30">
        <v>46</v>
      </c>
      <c r="D90" s="31">
        <v>61</v>
      </c>
      <c r="E90" s="29">
        <v>0</v>
      </c>
      <c r="F90" s="30">
        <v>0</v>
      </c>
      <c r="G90" s="31">
        <v>0</v>
      </c>
      <c r="H90" s="29">
        <v>28</v>
      </c>
      <c r="I90" s="30">
        <v>17</v>
      </c>
      <c r="J90" s="31">
        <v>11</v>
      </c>
      <c r="K90" s="29">
        <v>79</v>
      </c>
      <c r="L90" s="30">
        <v>29</v>
      </c>
      <c r="M90" s="32">
        <v>50</v>
      </c>
      <c r="N90" s="33">
        <v>349</v>
      </c>
      <c r="O90" s="30">
        <v>167</v>
      </c>
      <c r="P90" s="31">
        <v>182</v>
      </c>
      <c r="Q90" s="29">
        <v>0</v>
      </c>
      <c r="R90" s="30">
        <v>0</v>
      </c>
      <c r="S90" s="31">
        <v>0</v>
      </c>
      <c r="T90" s="29">
        <v>76</v>
      </c>
      <c r="U90" s="30">
        <v>37</v>
      </c>
      <c r="V90" s="31">
        <v>39</v>
      </c>
      <c r="W90" s="29">
        <v>273</v>
      </c>
      <c r="X90" s="30">
        <v>130</v>
      </c>
      <c r="Y90" s="30">
        <v>143</v>
      </c>
    </row>
    <row r="91" spans="1:25" x14ac:dyDescent="0.2">
      <c r="A91" s="26" t="s">
        <v>114</v>
      </c>
      <c r="B91" s="29">
        <v>108</v>
      </c>
      <c r="C91" s="30">
        <v>46</v>
      </c>
      <c r="D91" s="31">
        <v>62</v>
      </c>
      <c r="E91" s="29">
        <v>0</v>
      </c>
      <c r="F91" s="30">
        <v>0</v>
      </c>
      <c r="G91" s="31">
        <v>0</v>
      </c>
      <c r="H91" s="29">
        <v>16</v>
      </c>
      <c r="I91" s="30">
        <v>10</v>
      </c>
      <c r="J91" s="31">
        <v>6</v>
      </c>
      <c r="K91" s="29">
        <v>92</v>
      </c>
      <c r="L91" s="30">
        <v>36</v>
      </c>
      <c r="M91" s="32">
        <v>56</v>
      </c>
      <c r="N91" s="33">
        <v>322</v>
      </c>
      <c r="O91" s="30">
        <v>154</v>
      </c>
      <c r="P91" s="31">
        <v>168</v>
      </c>
      <c r="Q91" s="29">
        <v>0</v>
      </c>
      <c r="R91" s="30">
        <v>0</v>
      </c>
      <c r="S91" s="31">
        <v>0</v>
      </c>
      <c r="T91" s="29">
        <v>39</v>
      </c>
      <c r="U91" s="30">
        <v>20</v>
      </c>
      <c r="V91" s="31">
        <v>19</v>
      </c>
      <c r="W91" s="29">
        <v>283</v>
      </c>
      <c r="X91" s="30">
        <v>134</v>
      </c>
      <c r="Y91" s="30">
        <v>149</v>
      </c>
    </row>
    <row r="92" spans="1:25" x14ac:dyDescent="0.2">
      <c r="A92" s="26" t="s">
        <v>115</v>
      </c>
      <c r="B92" s="29">
        <v>8</v>
      </c>
      <c r="C92" s="30">
        <v>4</v>
      </c>
      <c r="D92" s="31">
        <v>4</v>
      </c>
      <c r="E92" s="29">
        <v>0</v>
      </c>
      <c r="F92" s="30">
        <v>0</v>
      </c>
      <c r="G92" s="31">
        <v>0</v>
      </c>
      <c r="H92" s="29">
        <v>3</v>
      </c>
      <c r="I92" s="30">
        <v>2</v>
      </c>
      <c r="J92" s="31">
        <v>1</v>
      </c>
      <c r="K92" s="29">
        <v>5</v>
      </c>
      <c r="L92" s="30">
        <v>2</v>
      </c>
      <c r="M92" s="32">
        <v>3</v>
      </c>
      <c r="N92" s="33">
        <v>27</v>
      </c>
      <c r="O92" s="30">
        <v>17</v>
      </c>
      <c r="P92" s="31">
        <v>10</v>
      </c>
      <c r="Q92" s="29">
        <v>0</v>
      </c>
      <c r="R92" s="30">
        <v>0</v>
      </c>
      <c r="S92" s="31">
        <v>0</v>
      </c>
      <c r="T92" s="29">
        <v>9</v>
      </c>
      <c r="U92" s="30">
        <v>7</v>
      </c>
      <c r="V92" s="31">
        <v>2</v>
      </c>
      <c r="W92" s="29">
        <v>18</v>
      </c>
      <c r="X92" s="30">
        <v>10</v>
      </c>
      <c r="Y92" s="30">
        <v>8</v>
      </c>
    </row>
    <row r="93" spans="1:25" x14ac:dyDescent="0.2">
      <c r="A93" s="26" t="s">
        <v>116</v>
      </c>
      <c r="B93" s="29">
        <v>7</v>
      </c>
      <c r="C93" s="30">
        <v>3</v>
      </c>
      <c r="D93" s="31">
        <v>4</v>
      </c>
      <c r="E93" s="29">
        <v>0</v>
      </c>
      <c r="F93" s="30">
        <v>0</v>
      </c>
      <c r="G93" s="31">
        <v>0</v>
      </c>
      <c r="H93" s="29">
        <v>1</v>
      </c>
      <c r="I93" s="30">
        <v>0</v>
      </c>
      <c r="J93" s="31">
        <v>1</v>
      </c>
      <c r="K93" s="29">
        <v>6</v>
      </c>
      <c r="L93" s="30">
        <v>3</v>
      </c>
      <c r="M93" s="32">
        <v>3</v>
      </c>
      <c r="N93" s="33">
        <v>17</v>
      </c>
      <c r="O93" s="30">
        <v>4</v>
      </c>
      <c r="P93" s="31">
        <v>13</v>
      </c>
      <c r="Q93" s="29">
        <v>0</v>
      </c>
      <c r="R93" s="30">
        <v>0</v>
      </c>
      <c r="S93" s="31">
        <v>0</v>
      </c>
      <c r="T93" s="29">
        <v>5</v>
      </c>
      <c r="U93" s="30">
        <v>0</v>
      </c>
      <c r="V93" s="31">
        <v>5</v>
      </c>
      <c r="W93" s="29">
        <v>12</v>
      </c>
      <c r="X93" s="30">
        <v>4</v>
      </c>
      <c r="Y93" s="30">
        <v>8</v>
      </c>
    </row>
    <row r="94" spans="1:25" x14ac:dyDescent="0.2">
      <c r="A94" s="48" t="s">
        <v>117</v>
      </c>
      <c r="B94" s="59">
        <v>5</v>
      </c>
      <c r="C94" s="60">
        <v>4</v>
      </c>
      <c r="D94" s="61">
        <v>1</v>
      </c>
      <c r="E94" s="59">
        <v>0</v>
      </c>
      <c r="F94" s="60">
        <v>0</v>
      </c>
      <c r="G94" s="61">
        <v>0</v>
      </c>
      <c r="H94" s="59">
        <v>0</v>
      </c>
      <c r="I94" s="60">
        <v>0</v>
      </c>
      <c r="J94" s="61">
        <v>0</v>
      </c>
      <c r="K94" s="59">
        <v>5</v>
      </c>
      <c r="L94" s="60">
        <v>4</v>
      </c>
      <c r="M94" s="62">
        <v>1</v>
      </c>
      <c r="N94" s="63">
        <v>10</v>
      </c>
      <c r="O94" s="60">
        <v>5</v>
      </c>
      <c r="P94" s="61">
        <v>5</v>
      </c>
      <c r="Q94" s="59">
        <v>0</v>
      </c>
      <c r="R94" s="60">
        <v>0</v>
      </c>
      <c r="S94" s="61">
        <v>0</v>
      </c>
      <c r="T94" s="59">
        <v>0</v>
      </c>
      <c r="U94" s="60">
        <v>0</v>
      </c>
      <c r="V94" s="61">
        <v>0</v>
      </c>
      <c r="W94" s="59">
        <v>10</v>
      </c>
      <c r="X94" s="60">
        <v>5</v>
      </c>
      <c r="Y94" s="60">
        <v>5</v>
      </c>
    </row>
    <row r="95" spans="1:25" x14ac:dyDescent="0.2">
      <c r="A95" s="90" t="s">
        <v>92</v>
      </c>
      <c r="B95" s="90"/>
      <c r="C95" s="90"/>
      <c r="D95" s="90"/>
      <c r="E95" s="90"/>
      <c r="F95" s="90"/>
      <c r="G95" s="90"/>
      <c r="H95" s="90"/>
      <c r="I95" s="90"/>
      <c r="J95" s="90"/>
      <c r="K95" s="90"/>
      <c r="L95" s="38"/>
      <c r="M95" s="38"/>
      <c r="N95" s="38"/>
      <c r="O95" s="38"/>
      <c r="P95" s="38"/>
      <c r="Q95" s="38"/>
      <c r="R95" s="38"/>
      <c r="S95" s="38"/>
      <c r="T95" s="38"/>
      <c r="U95" s="38"/>
      <c r="V95" s="38"/>
      <c r="W95" s="38"/>
      <c r="X95" s="38"/>
      <c r="Y95" s="38"/>
    </row>
    <row r="96" spans="1:25" ht="12.75" customHeight="1" x14ac:dyDescent="0.2">
      <c r="A96" t="s">
        <v>0</v>
      </c>
    </row>
    <row r="99" spans="1:28" s="50" customFormat="1" ht="18" customHeight="1" x14ac:dyDescent="0.2">
      <c r="A99" s="104" t="s">
        <v>54</v>
      </c>
      <c r="B99" s="80"/>
      <c r="C99" s="80"/>
      <c r="D99" s="80"/>
      <c r="E99" s="80"/>
      <c r="F99" s="80"/>
      <c r="G99" s="80"/>
      <c r="H99" s="80"/>
      <c r="I99" s="80"/>
      <c r="J99" s="80"/>
      <c r="K99" s="80"/>
      <c r="L99" s="80"/>
      <c r="M99" s="80"/>
    </row>
    <row r="100" spans="1:28" s="34" customFormat="1" ht="12" customHeight="1" x14ac:dyDescent="0.2">
      <c r="A100" s="83" t="s">
        <v>95</v>
      </c>
      <c r="B100" s="85" t="s">
        <v>76</v>
      </c>
      <c r="C100" s="85"/>
      <c r="D100" s="85"/>
      <c r="E100" s="85"/>
      <c r="F100" s="85"/>
      <c r="G100" s="85"/>
      <c r="H100" s="85"/>
      <c r="I100" s="85"/>
      <c r="J100" s="85"/>
      <c r="K100" s="85"/>
      <c r="L100" s="85"/>
      <c r="M100" s="85"/>
      <c r="N100" s="86" t="s">
        <v>77</v>
      </c>
      <c r="O100" s="85"/>
      <c r="P100" s="85"/>
      <c r="Q100" s="85"/>
      <c r="R100" s="85"/>
      <c r="S100" s="85"/>
      <c r="T100" s="85"/>
      <c r="U100" s="85"/>
      <c r="V100" s="85"/>
      <c r="W100" s="85"/>
      <c r="X100" s="85"/>
      <c r="Y100" s="85"/>
    </row>
    <row r="101" spans="1:28" ht="37.5" customHeight="1" x14ac:dyDescent="0.2">
      <c r="A101" s="84"/>
      <c r="B101" s="85" t="s">
        <v>96</v>
      </c>
      <c r="C101" s="85"/>
      <c r="D101" s="85"/>
      <c r="E101" s="87" t="s">
        <v>23</v>
      </c>
      <c r="F101" s="88"/>
      <c r="G101" s="89"/>
      <c r="H101" s="87" t="s">
        <v>24</v>
      </c>
      <c r="I101" s="88"/>
      <c r="J101" s="89"/>
      <c r="K101" s="87" t="s">
        <v>25</v>
      </c>
      <c r="L101" s="88"/>
      <c r="M101" s="88"/>
      <c r="N101" s="86" t="s">
        <v>96</v>
      </c>
      <c r="O101" s="85"/>
      <c r="P101" s="85"/>
      <c r="Q101" s="87" t="s">
        <v>23</v>
      </c>
      <c r="R101" s="88"/>
      <c r="S101" s="89"/>
      <c r="T101" s="87" t="s">
        <v>24</v>
      </c>
      <c r="U101" s="88"/>
      <c r="V101" s="89"/>
      <c r="W101" s="87" t="s">
        <v>25</v>
      </c>
      <c r="X101" s="88"/>
      <c r="Y101" s="88"/>
    </row>
    <row r="102" spans="1:28" ht="17.100000000000001" customHeight="1" x14ac:dyDescent="0.2">
      <c r="A102" s="84"/>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7" t="s">
        <v>29</v>
      </c>
      <c r="B104" s="10">
        <v>11160</v>
      </c>
      <c r="C104" s="14">
        <v>6320</v>
      </c>
      <c r="D104" s="15">
        <v>4840</v>
      </c>
      <c r="E104" s="10">
        <v>30</v>
      </c>
      <c r="F104" s="14">
        <v>23</v>
      </c>
      <c r="G104" s="15">
        <v>7</v>
      </c>
      <c r="H104" s="10">
        <v>1157</v>
      </c>
      <c r="I104" s="14">
        <v>745</v>
      </c>
      <c r="J104" s="15">
        <v>412</v>
      </c>
      <c r="K104" s="10">
        <v>9973</v>
      </c>
      <c r="L104" s="14">
        <v>5552</v>
      </c>
      <c r="M104" s="20">
        <v>4421</v>
      </c>
      <c r="N104" s="23">
        <v>30799</v>
      </c>
      <c r="O104" s="14">
        <v>15760</v>
      </c>
      <c r="P104" s="15">
        <v>15039</v>
      </c>
      <c r="Q104" s="10">
        <v>31</v>
      </c>
      <c r="R104" s="14">
        <v>23</v>
      </c>
      <c r="S104" s="15">
        <v>8</v>
      </c>
      <c r="T104" s="10">
        <v>2588</v>
      </c>
      <c r="U104" s="14">
        <v>1444</v>
      </c>
      <c r="V104" s="15">
        <v>1144</v>
      </c>
      <c r="W104" s="10">
        <v>28180</v>
      </c>
      <c r="X104" s="14">
        <v>14293</v>
      </c>
      <c r="Y104" s="14">
        <v>13887</v>
      </c>
      <c r="AB104" s="30"/>
    </row>
    <row r="105" spans="1:28" x14ac:dyDescent="0.2">
      <c r="A105" s="26" t="s">
        <v>125</v>
      </c>
      <c r="B105" s="29">
        <v>500</v>
      </c>
      <c r="C105" s="30">
        <v>230</v>
      </c>
      <c r="D105" s="31">
        <v>270</v>
      </c>
      <c r="E105" s="29">
        <v>0</v>
      </c>
      <c r="F105" s="30">
        <v>0</v>
      </c>
      <c r="G105" s="31">
        <v>0</v>
      </c>
      <c r="H105" s="29">
        <v>26</v>
      </c>
      <c r="I105" s="30">
        <v>12</v>
      </c>
      <c r="J105" s="31">
        <v>14</v>
      </c>
      <c r="K105" s="29">
        <v>474</v>
      </c>
      <c r="L105" s="30">
        <v>218</v>
      </c>
      <c r="M105" s="32">
        <v>256</v>
      </c>
      <c r="N105" s="33">
        <v>1525</v>
      </c>
      <c r="O105" s="30">
        <v>722</v>
      </c>
      <c r="P105" s="31">
        <v>803</v>
      </c>
      <c r="Q105" s="29">
        <v>0</v>
      </c>
      <c r="R105" s="30">
        <v>0</v>
      </c>
      <c r="S105" s="31">
        <v>0</v>
      </c>
      <c r="T105" s="29">
        <v>61</v>
      </c>
      <c r="U105" s="30">
        <v>26</v>
      </c>
      <c r="V105" s="31">
        <v>35</v>
      </c>
      <c r="W105" s="29">
        <v>1464</v>
      </c>
      <c r="X105" s="30">
        <v>696</v>
      </c>
      <c r="Y105" s="30">
        <v>768</v>
      </c>
      <c r="AB105" s="30"/>
    </row>
    <row r="106" spans="1:28" x14ac:dyDescent="0.2">
      <c r="A106" s="26" t="s">
        <v>126</v>
      </c>
      <c r="B106" s="29">
        <v>505</v>
      </c>
      <c r="C106" s="30">
        <v>207</v>
      </c>
      <c r="D106" s="31">
        <v>298</v>
      </c>
      <c r="E106" s="29">
        <v>7</v>
      </c>
      <c r="F106" s="30">
        <v>5</v>
      </c>
      <c r="G106" s="31">
        <v>2</v>
      </c>
      <c r="H106" s="29">
        <v>62</v>
      </c>
      <c r="I106" s="30">
        <v>19</v>
      </c>
      <c r="J106" s="31">
        <v>43</v>
      </c>
      <c r="K106" s="29">
        <v>436</v>
      </c>
      <c r="L106" s="30">
        <v>183</v>
      </c>
      <c r="M106" s="32">
        <v>253</v>
      </c>
      <c r="N106" s="33">
        <v>1403</v>
      </c>
      <c r="O106" s="30">
        <v>631</v>
      </c>
      <c r="P106" s="31">
        <v>772</v>
      </c>
      <c r="Q106" s="29">
        <v>7</v>
      </c>
      <c r="R106" s="30">
        <v>5</v>
      </c>
      <c r="S106" s="31">
        <v>2</v>
      </c>
      <c r="T106" s="29">
        <v>130</v>
      </c>
      <c r="U106" s="30">
        <v>54</v>
      </c>
      <c r="V106" s="31">
        <v>76</v>
      </c>
      <c r="W106" s="29">
        <v>1266</v>
      </c>
      <c r="X106" s="30">
        <v>572</v>
      </c>
      <c r="Y106" s="30">
        <v>694</v>
      </c>
      <c r="AB106" s="30"/>
    </row>
    <row r="107" spans="1:28" x14ac:dyDescent="0.2">
      <c r="A107" s="26" t="s">
        <v>127</v>
      </c>
      <c r="B107" s="29">
        <v>1556</v>
      </c>
      <c r="C107" s="30">
        <v>892</v>
      </c>
      <c r="D107" s="31">
        <v>664</v>
      </c>
      <c r="E107" s="29">
        <v>7</v>
      </c>
      <c r="F107" s="30">
        <v>5</v>
      </c>
      <c r="G107" s="31">
        <v>2</v>
      </c>
      <c r="H107" s="29">
        <v>121</v>
      </c>
      <c r="I107" s="30">
        <v>76</v>
      </c>
      <c r="J107" s="31">
        <v>45</v>
      </c>
      <c r="K107" s="29">
        <v>1428</v>
      </c>
      <c r="L107" s="30">
        <v>811</v>
      </c>
      <c r="M107" s="32">
        <v>617</v>
      </c>
      <c r="N107" s="33">
        <v>5304</v>
      </c>
      <c r="O107" s="30">
        <v>2664</v>
      </c>
      <c r="P107" s="31">
        <v>2640</v>
      </c>
      <c r="Q107" s="29">
        <v>7</v>
      </c>
      <c r="R107" s="30">
        <v>5</v>
      </c>
      <c r="S107" s="31">
        <v>2</v>
      </c>
      <c r="T107" s="29">
        <v>388</v>
      </c>
      <c r="U107" s="30">
        <v>205</v>
      </c>
      <c r="V107" s="31">
        <v>183</v>
      </c>
      <c r="W107" s="29">
        <v>4909</v>
      </c>
      <c r="X107" s="30">
        <v>2454</v>
      </c>
      <c r="Y107" s="30">
        <v>2455</v>
      </c>
      <c r="AB107" s="30"/>
    </row>
    <row r="108" spans="1:28" x14ac:dyDescent="0.2">
      <c r="A108" s="26" t="s">
        <v>128</v>
      </c>
      <c r="B108" s="29">
        <v>805</v>
      </c>
      <c r="C108" s="30">
        <v>358</v>
      </c>
      <c r="D108" s="31">
        <v>447</v>
      </c>
      <c r="E108" s="29">
        <v>3</v>
      </c>
      <c r="F108" s="30">
        <v>3</v>
      </c>
      <c r="G108" s="31">
        <v>0</v>
      </c>
      <c r="H108" s="29">
        <v>158</v>
      </c>
      <c r="I108" s="30">
        <v>82</v>
      </c>
      <c r="J108" s="31">
        <v>76</v>
      </c>
      <c r="K108" s="29">
        <v>644</v>
      </c>
      <c r="L108" s="30">
        <v>273</v>
      </c>
      <c r="M108" s="32">
        <v>371</v>
      </c>
      <c r="N108" s="33">
        <v>2675</v>
      </c>
      <c r="O108" s="30">
        <v>1273</v>
      </c>
      <c r="P108" s="31">
        <v>1402</v>
      </c>
      <c r="Q108" s="29">
        <v>3</v>
      </c>
      <c r="R108" s="30">
        <v>3</v>
      </c>
      <c r="S108" s="31">
        <v>0</v>
      </c>
      <c r="T108" s="29">
        <v>490</v>
      </c>
      <c r="U108" s="30">
        <v>260</v>
      </c>
      <c r="V108" s="31">
        <v>230</v>
      </c>
      <c r="W108" s="29">
        <v>2182</v>
      </c>
      <c r="X108" s="30">
        <v>1010</v>
      </c>
      <c r="Y108" s="30">
        <v>1172</v>
      </c>
      <c r="AB108" s="30"/>
    </row>
    <row r="109" spans="1:28" x14ac:dyDescent="0.2">
      <c r="A109" s="26" t="s">
        <v>129</v>
      </c>
      <c r="B109" s="29">
        <v>70</v>
      </c>
      <c r="C109" s="30">
        <v>34</v>
      </c>
      <c r="D109" s="31">
        <v>36</v>
      </c>
      <c r="E109" s="29">
        <v>0</v>
      </c>
      <c r="F109" s="30">
        <v>0</v>
      </c>
      <c r="G109" s="31">
        <v>0</v>
      </c>
      <c r="H109" s="29">
        <v>12</v>
      </c>
      <c r="I109" s="30">
        <v>4</v>
      </c>
      <c r="J109" s="31">
        <v>8</v>
      </c>
      <c r="K109" s="29">
        <v>58</v>
      </c>
      <c r="L109" s="30">
        <v>30</v>
      </c>
      <c r="M109" s="32">
        <v>28</v>
      </c>
      <c r="N109" s="33">
        <v>226</v>
      </c>
      <c r="O109" s="30">
        <v>99</v>
      </c>
      <c r="P109" s="31">
        <v>127</v>
      </c>
      <c r="Q109" s="29">
        <v>0</v>
      </c>
      <c r="R109" s="30">
        <v>0</v>
      </c>
      <c r="S109" s="31">
        <v>0</v>
      </c>
      <c r="T109" s="29">
        <v>27</v>
      </c>
      <c r="U109" s="30">
        <v>10</v>
      </c>
      <c r="V109" s="31">
        <v>17</v>
      </c>
      <c r="W109" s="29">
        <v>199</v>
      </c>
      <c r="X109" s="30">
        <v>89</v>
      </c>
      <c r="Y109" s="30">
        <v>110</v>
      </c>
      <c r="AB109" s="30"/>
    </row>
    <row r="110" spans="1:28" x14ac:dyDescent="0.2">
      <c r="A110" s="26" t="s">
        <v>130</v>
      </c>
      <c r="B110" s="29">
        <v>471</v>
      </c>
      <c r="C110" s="30">
        <v>253</v>
      </c>
      <c r="D110" s="31">
        <v>218</v>
      </c>
      <c r="E110" s="29">
        <v>3</v>
      </c>
      <c r="F110" s="30">
        <v>1</v>
      </c>
      <c r="G110" s="31">
        <v>2</v>
      </c>
      <c r="H110" s="29">
        <v>148</v>
      </c>
      <c r="I110" s="30">
        <v>92</v>
      </c>
      <c r="J110" s="31">
        <v>56</v>
      </c>
      <c r="K110" s="29">
        <v>320</v>
      </c>
      <c r="L110" s="30">
        <v>160</v>
      </c>
      <c r="M110" s="32">
        <v>160</v>
      </c>
      <c r="N110" s="33">
        <v>1544</v>
      </c>
      <c r="O110" s="30">
        <v>748</v>
      </c>
      <c r="P110" s="31">
        <v>796</v>
      </c>
      <c r="Q110" s="29">
        <v>4</v>
      </c>
      <c r="R110" s="30">
        <v>1</v>
      </c>
      <c r="S110" s="31">
        <v>3</v>
      </c>
      <c r="T110" s="29">
        <v>388</v>
      </c>
      <c r="U110" s="30">
        <v>206</v>
      </c>
      <c r="V110" s="31">
        <v>182</v>
      </c>
      <c r="W110" s="29">
        <v>1152</v>
      </c>
      <c r="X110" s="30">
        <v>541</v>
      </c>
      <c r="Y110" s="30">
        <v>611</v>
      </c>
      <c r="AB110" s="30"/>
    </row>
    <row r="111" spans="1:28" x14ac:dyDescent="0.2">
      <c r="A111" s="26" t="s">
        <v>102</v>
      </c>
      <c r="B111" s="29">
        <v>449</v>
      </c>
      <c r="C111" s="30">
        <v>273</v>
      </c>
      <c r="D111" s="31">
        <v>176</v>
      </c>
      <c r="E111" s="29">
        <v>0</v>
      </c>
      <c r="F111" s="30">
        <v>0</v>
      </c>
      <c r="G111" s="31">
        <v>0</v>
      </c>
      <c r="H111" s="29">
        <v>21</v>
      </c>
      <c r="I111" s="30">
        <v>16</v>
      </c>
      <c r="J111" s="31">
        <v>5</v>
      </c>
      <c r="K111" s="29">
        <v>428</v>
      </c>
      <c r="L111" s="30">
        <v>257</v>
      </c>
      <c r="M111" s="32">
        <v>171</v>
      </c>
      <c r="N111" s="33">
        <v>1270</v>
      </c>
      <c r="O111" s="30">
        <v>661</v>
      </c>
      <c r="P111" s="31">
        <v>609</v>
      </c>
      <c r="Q111" s="29">
        <v>0</v>
      </c>
      <c r="R111" s="30">
        <v>0</v>
      </c>
      <c r="S111" s="31">
        <v>0</v>
      </c>
      <c r="T111" s="29">
        <v>33</v>
      </c>
      <c r="U111" s="30">
        <v>25</v>
      </c>
      <c r="V111" s="31">
        <v>8</v>
      </c>
      <c r="W111" s="29">
        <v>1237</v>
      </c>
      <c r="X111" s="30">
        <v>636</v>
      </c>
      <c r="Y111" s="30">
        <v>601</v>
      </c>
      <c r="AB111" s="30"/>
    </row>
    <row r="112" spans="1:28" x14ac:dyDescent="0.2">
      <c r="A112" s="26" t="s">
        <v>103</v>
      </c>
      <c r="B112" s="29">
        <v>406</v>
      </c>
      <c r="C112" s="30">
        <v>250</v>
      </c>
      <c r="D112" s="31">
        <v>156</v>
      </c>
      <c r="E112" s="29">
        <v>1</v>
      </c>
      <c r="F112" s="30">
        <v>1</v>
      </c>
      <c r="G112" s="31">
        <v>0</v>
      </c>
      <c r="H112" s="29">
        <v>30</v>
      </c>
      <c r="I112" s="30">
        <v>19</v>
      </c>
      <c r="J112" s="31">
        <v>11</v>
      </c>
      <c r="K112" s="29">
        <v>375</v>
      </c>
      <c r="L112" s="30">
        <v>230</v>
      </c>
      <c r="M112" s="32">
        <v>145</v>
      </c>
      <c r="N112" s="33">
        <v>1411</v>
      </c>
      <c r="O112" s="30">
        <v>692</v>
      </c>
      <c r="P112" s="31">
        <v>719</v>
      </c>
      <c r="Q112" s="29">
        <v>1</v>
      </c>
      <c r="R112" s="30">
        <v>1</v>
      </c>
      <c r="S112" s="31">
        <v>0</v>
      </c>
      <c r="T112" s="29">
        <v>62</v>
      </c>
      <c r="U112" s="30">
        <v>28</v>
      </c>
      <c r="V112" s="31">
        <v>34</v>
      </c>
      <c r="W112" s="29">
        <v>1348</v>
      </c>
      <c r="X112" s="30">
        <v>663</v>
      </c>
      <c r="Y112" s="30">
        <v>685</v>
      </c>
      <c r="AB112" s="30"/>
    </row>
    <row r="113" spans="1:28" x14ac:dyDescent="0.2">
      <c r="A113" s="26" t="s">
        <v>104</v>
      </c>
      <c r="B113" s="29">
        <v>216</v>
      </c>
      <c r="C113" s="30">
        <v>133</v>
      </c>
      <c r="D113" s="31">
        <v>83</v>
      </c>
      <c r="E113" s="29">
        <v>0</v>
      </c>
      <c r="F113" s="30">
        <v>0</v>
      </c>
      <c r="G113" s="31">
        <v>0</v>
      </c>
      <c r="H113" s="29">
        <v>73</v>
      </c>
      <c r="I113" s="30">
        <v>52</v>
      </c>
      <c r="J113" s="31">
        <v>21</v>
      </c>
      <c r="K113" s="29">
        <v>143</v>
      </c>
      <c r="L113" s="30">
        <v>81</v>
      </c>
      <c r="M113" s="32">
        <v>62</v>
      </c>
      <c r="N113" s="33">
        <v>656</v>
      </c>
      <c r="O113" s="30">
        <v>317</v>
      </c>
      <c r="P113" s="31">
        <v>339</v>
      </c>
      <c r="Q113" s="29">
        <v>0</v>
      </c>
      <c r="R113" s="30">
        <v>0</v>
      </c>
      <c r="S113" s="31">
        <v>0</v>
      </c>
      <c r="T113" s="29">
        <v>197</v>
      </c>
      <c r="U113" s="30">
        <v>112</v>
      </c>
      <c r="V113" s="31">
        <v>85</v>
      </c>
      <c r="W113" s="29">
        <v>459</v>
      </c>
      <c r="X113" s="30">
        <v>205</v>
      </c>
      <c r="Y113" s="30">
        <v>254</v>
      </c>
      <c r="AB113" s="30"/>
    </row>
    <row r="114" spans="1:28" x14ac:dyDescent="0.2">
      <c r="A114" s="26" t="s">
        <v>105</v>
      </c>
      <c r="B114" s="29">
        <v>70</v>
      </c>
      <c r="C114" s="30">
        <v>32</v>
      </c>
      <c r="D114" s="31">
        <v>38</v>
      </c>
      <c r="E114" s="29">
        <v>0</v>
      </c>
      <c r="F114" s="30">
        <v>0</v>
      </c>
      <c r="G114" s="31">
        <v>0</v>
      </c>
      <c r="H114" s="29">
        <v>0</v>
      </c>
      <c r="I114" s="30">
        <v>0</v>
      </c>
      <c r="J114" s="31">
        <v>0</v>
      </c>
      <c r="K114" s="29">
        <v>70</v>
      </c>
      <c r="L114" s="30">
        <v>32</v>
      </c>
      <c r="M114" s="32">
        <v>38</v>
      </c>
      <c r="N114" s="33">
        <v>195</v>
      </c>
      <c r="O114" s="30">
        <v>90</v>
      </c>
      <c r="P114" s="31">
        <v>105</v>
      </c>
      <c r="Q114" s="29">
        <v>0</v>
      </c>
      <c r="R114" s="30">
        <v>0</v>
      </c>
      <c r="S114" s="31">
        <v>0</v>
      </c>
      <c r="T114" s="29">
        <v>0</v>
      </c>
      <c r="U114" s="30">
        <v>0</v>
      </c>
      <c r="V114" s="31">
        <v>0</v>
      </c>
      <c r="W114" s="29">
        <v>195</v>
      </c>
      <c r="X114" s="30">
        <v>90</v>
      </c>
      <c r="Y114" s="30">
        <v>105</v>
      </c>
      <c r="AB114" s="30"/>
    </row>
    <row r="115" spans="1:28" x14ac:dyDescent="0.2">
      <c r="A115" s="26" t="s">
        <v>106</v>
      </c>
      <c r="B115" s="29">
        <v>335</v>
      </c>
      <c r="C115" s="30">
        <v>202</v>
      </c>
      <c r="D115" s="31">
        <v>133</v>
      </c>
      <c r="E115" s="29">
        <v>0</v>
      </c>
      <c r="F115" s="30">
        <v>0</v>
      </c>
      <c r="G115" s="31">
        <v>0</v>
      </c>
      <c r="H115" s="29">
        <v>6</v>
      </c>
      <c r="I115" s="30">
        <v>2</v>
      </c>
      <c r="J115" s="31">
        <v>4</v>
      </c>
      <c r="K115" s="29">
        <v>329</v>
      </c>
      <c r="L115" s="30">
        <v>200</v>
      </c>
      <c r="M115" s="32">
        <v>129</v>
      </c>
      <c r="N115" s="33">
        <v>978</v>
      </c>
      <c r="O115" s="30">
        <v>481</v>
      </c>
      <c r="P115" s="31">
        <v>497</v>
      </c>
      <c r="Q115" s="29">
        <v>0</v>
      </c>
      <c r="R115" s="30">
        <v>0</v>
      </c>
      <c r="S115" s="31">
        <v>0</v>
      </c>
      <c r="T115" s="29">
        <v>20</v>
      </c>
      <c r="U115" s="30">
        <v>10</v>
      </c>
      <c r="V115" s="31">
        <v>10</v>
      </c>
      <c r="W115" s="29">
        <v>958</v>
      </c>
      <c r="X115" s="30">
        <v>471</v>
      </c>
      <c r="Y115" s="30">
        <v>487</v>
      </c>
      <c r="AB115" s="30"/>
    </row>
    <row r="116" spans="1:28" x14ac:dyDescent="0.2">
      <c r="A116" s="26" t="s">
        <v>107</v>
      </c>
      <c r="B116" s="29">
        <v>48</v>
      </c>
      <c r="C116" s="30">
        <v>26</v>
      </c>
      <c r="D116" s="31">
        <v>22</v>
      </c>
      <c r="E116" s="29">
        <v>0</v>
      </c>
      <c r="F116" s="30">
        <v>0</v>
      </c>
      <c r="G116" s="31">
        <v>0</v>
      </c>
      <c r="H116" s="29">
        <v>17</v>
      </c>
      <c r="I116" s="30">
        <v>8</v>
      </c>
      <c r="J116" s="31">
        <v>9</v>
      </c>
      <c r="K116" s="29">
        <v>31</v>
      </c>
      <c r="L116" s="30">
        <v>18</v>
      </c>
      <c r="M116" s="32">
        <v>13</v>
      </c>
      <c r="N116" s="33">
        <v>148</v>
      </c>
      <c r="O116" s="30">
        <v>72</v>
      </c>
      <c r="P116" s="31">
        <v>76</v>
      </c>
      <c r="Q116" s="29">
        <v>0</v>
      </c>
      <c r="R116" s="30">
        <v>0</v>
      </c>
      <c r="S116" s="31">
        <v>0</v>
      </c>
      <c r="T116" s="29">
        <v>41</v>
      </c>
      <c r="U116" s="30">
        <v>19</v>
      </c>
      <c r="V116" s="31">
        <v>22</v>
      </c>
      <c r="W116" s="29">
        <v>107</v>
      </c>
      <c r="X116" s="30">
        <v>53</v>
      </c>
      <c r="Y116" s="30">
        <v>54</v>
      </c>
      <c r="AB116" s="30"/>
    </row>
    <row r="117" spans="1:28" x14ac:dyDescent="0.2">
      <c r="A117" s="26" t="s">
        <v>108</v>
      </c>
      <c r="B117" s="29">
        <v>63</v>
      </c>
      <c r="C117" s="30">
        <v>38</v>
      </c>
      <c r="D117" s="31">
        <v>25</v>
      </c>
      <c r="E117" s="29">
        <v>0</v>
      </c>
      <c r="F117" s="30">
        <v>0</v>
      </c>
      <c r="G117" s="31">
        <v>0</v>
      </c>
      <c r="H117" s="29">
        <v>4</v>
      </c>
      <c r="I117" s="30">
        <v>4</v>
      </c>
      <c r="J117" s="31">
        <v>0</v>
      </c>
      <c r="K117" s="29">
        <v>59</v>
      </c>
      <c r="L117" s="30">
        <v>34</v>
      </c>
      <c r="M117" s="32">
        <v>25</v>
      </c>
      <c r="N117" s="33">
        <v>141</v>
      </c>
      <c r="O117" s="30">
        <v>78</v>
      </c>
      <c r="P117" s="31">
        <v>63</v>
      </c>
      <c r="Q117" s="29">
        <v>0</v>
      </c>
      <c r="R117" s="30">
        <v>0</v>
      </c>
      <c r="S117" s="31">
        <v>0</v>
      </c>
      <c r="T117" s="29">
        <v>11</v>
      </c>
      <c r="U117" s="30">
        <v>8</v>
      </c>
      <c r="V117" s="31">
        <v>3</v>
      </c>
      <c r="W117" s="29">
        <v>130</v>
      </c>
      <c r="X117" s="30">
        <v>70</v>
      </c>
      <c r="Y117" s="30">
        <v>60</v>
      </c>
      <c r="AB117" s="30"/>
    </row>
    <row r="118" spans="1:28" x14ac:dyDescent="0.2">
      <c r="A118" s="26" t="s">
        <v>109</v>
      </c>
      <c r="B118" s="29">
        <v>1144</v>
      </c>
      <c r="C118" s="30">
        <v>657</v>
      </c>
      <c r="D118" s="31">
        <v>487</v>
      </c>
      <c r="E118" s="29">
        <v>1</v>
      </c>
      <c r="F118" s="30">
        <v>0</v>
      </c>
      <c r="G118" s="31">
        <v>1</v>
      </c>
      <c r="H118" s="29">
        <v>74</v>
      </c>
      <c r="I118" s="30">
        <v>55</v>
      </c>
      <c r="J118" s="31">
        <v>19</v>
      </c>
      <c r="K118" s="29">
        <v>1069</v>
      </c>
      <c r="L118" s="30">
        <v>602</v>
      </c>
      <c r="M118" s="32">
        <v>467</v>
      </c>
      <c r="N118" s="33">
        <v>2810</v>
      </c>
      <c r="O118" s="30">
        <v>1493</v>
      </c>
      <c r="P118" s="31">
        <v>1317</v>
      </c>
      <c r="Q118" s="29">
        <v>1</v>
      </c>
      <c r="R118" s="30">
        <v>0</v>
      </c>
      <c r="S118" s="31">
        <v>1</v>
      </c>
      <c r="T118" s="29">
        <v>87</v>
      </c>
      <c r="U118" s="30">
        <v>59</v>
      </c>
      <c r="V118" s="31">
        <v>28</v>
      </c>
      <c r="W118" s="29">
        <v>2722</v>
      </c>
      <c r="X118" s="30">
        <v>1434</v>
      </c>
      <c r="Y118" s="30">
        <v>1288</v>
      </c>
      <c r="AB118" s="30"/>
    </row>
    <row r="119" spans="1:28" x14ac:dyDescent="0.2">
      <c r="A119" s="26" t="s">
        <v>110</v>
      </c>
      <c r="B119" s="29">
        <v>1911</v>
      </c>
      <c r="C119" s="30">
        <v>1190</v>
      </c>
      <c r="D119" s="31">
        <v>721</v>
      </c>
      <c r="E119" s="29">
        <v>7</v>
      </c>
      <c r="F119" s="30">
        <v>7</v>
      </c>
      <c r="G119" s="31">
        <v>0</v>
      </c>
      <c r="H119" s="29">
        <v>249</v>
      </c>
      <c r="I119" s="30">
        <v>197</v>
      </c>
      <c r="J119" s="31">
        <v>52</v>
      </c>
      <c r="K119" s="29">
        <v>1655</v>
      </c>
      <c r="L119" s="30">
        <v>986</v>
      </c>
      <c r="M119" s="32">
        <v>669</v>
      </c>
      <c r="N119" s="33">
        <v>4118</v>
      </c>
      <c r="O119" s="30">
        <v>2335</v>
      </c>
      <c r="P119" s="31">
        <v>1783</v>
      </c>
      <c r="Q119" s="29">
        <v>7</v>
      </c>
      <c r="R119" s="30">
        <v>7</v>
      </c>
      <c r="S119" s="31">
        <v>0</v>
      </c>
      <c r="T119" s="29">
        <v>362</v>
      </c>
      <c r="U119" s="30">
        <v>252</v>
      </c>
      <c r="V119" s="31">
        <v>110</v>
      </c>
      <c r="W119" s="29">
        <v>3749</v>
      </c>
      <c r="X119" s="30">
        <v>2076</v>
      </c>
      <c r="Y119" s="30">
        <v>1673</v>
      </c>
      <c r="AB119" s="30"/>
    </row>
    <row r="120" spans="1:28" x14ac:dyDescent="0.2">
      <c r="A120" s="26" t="s">
        <v>111</v>
      </c>
      <c r="B120" s="29">
        <v>2373</v>
      </c>
      <c r="C120" s="30">
        <v>1439</v>
      </c>
      <c r="D120" s="31">
        <v>934</v>
      </c>
      <c r="E120" s="29">
        <v>1</v>
      </c>
      <c r="F120" s="30">
        <v>1</v>
      </c>
      <c r="G120" s="31">
        <v>0</v>
      </c>
      <c r="H120" s="29">
        <v>107</v>
      </c>
      <c r="I120" s="30">
        <v>78</v>
      </c>
      <c r="J120" s="31">
        <v>29</v>
      </c>
      <c r="K120" s="29">
        <v>2265</v>
      </c>
      <c r="L120" s="30">
        <v>1360</v>
      </c>
      <c r="M120" s="32">
        <v>905</v>
      </c>
      <c r="N120" s="33">
        <v>5662</v>
      </c>
      <c r="O120" s="30">
        <v>3052</v>
      </c>
      <c r="P120" s="31">
        <v>2610</v>
      </c>
      <c r="Q120" s="29">
        <v>1</v>
      </c>
      <c r="R120" s="30">
        <v>1</v>
      </c>
      <c r="S120" s="31">
        <v>0</v>
      </c>
      <c r="T120" s="29">
        <v>161</v>
      </c>
      <c r="U120" s="30">
        <v>106</v>
      </c>
      <c r="V120" s="31">
        <v>55</v>
      </c>
      <c r="W120" s="29">
        <v>5500</v>
      </c>
      <c r="X120" s="30">
        <v>2945</v>
      </c>
      <c r="Y120" s="30">
        <v>2555</v>
      </c>
      <c r="AB120" s="30"/>
    </row>
    <row r="121" spans="1:28" x14ac:dyDescent="0.2">
      <c r="A121" s="26" t="s">
        <v>112</v>
      </c>
      <c r="B121" s="29">
        <v>3</v>
      </c>
      <c r="C121" s="30">
        <v>2</v>
      </c>
      <c r="D121" s="31">
        <v>1</v>
      </c>
      <c r="E121" s="29">
        <v>0</v>
      </c>
      <c r="F121" s="30">
        <v>0</v>
      </c>
      <c r="G121" s="31">
        <v>0</v>
      </c>
      <c r="H121" s="29">
        <v>0</v>
      </c>
      <c r="I121" s="30">
        <v>0</v>
      </c>
      <c r="J121" s="31">
        <v>0</v>
      </c>
      <c r="K121" s="29">
        <v>3</v>
      </c>
      <c r="L121" s="30">
        <v>2</v>
      </c>
      <c r="M121" s="32">
        <v>1</v>
      </c>
      <c r="N121" s="33">
        <v>7</v>
      </c>
      <c r="O121" s="30">
        <v>2</v>
      </c>
      <c r="P121" s="31">
        <v>5</v>
      </c>
      <c r="Q121" s="29">
        <v>0</v>
      </c>
      <c r="R121" s="30">
        <v>0</v>
      </c>
      <c r="S121" s="31">
        <v>0</v>
      </c>
      <c r="T121" s="29">
        <v>0</v>
      </c>
      <c r="U121" s="30">
        <v>0</v>
      </c>
      <c r="V121" s="31">
        <v>0</v>
      </c>
      <c r="W121" s="29">
        <v>7</v>
      </c>
      <c r="X121" s="30">
        <v>2</v>
      </c>
      <c r="Y121" s="30">
        <v>5</v>
      </c>
      <c r="AB121" s="30"/>
    </row>
    <row r="122" spans="1:28" x14ac:dyDescent="0.2">
      <c r="A122" s="26" t="s">
        <v>113</v>
      </c>
      <c r="B122" s="29">
        <v>105</v>
      </c>
      <c r="C122" s="30">
        <v>45</v>
      </c>
      <c r="D122" s="31">
        <v>60</v>
      </c>
      <c r="E122" s="29">
        <v>0</v>
      </c>
      <c r="F122" s="30">
        <v>0</v>
      </c>
      <c r="G122" s="31">
        <v>0</v>
      </c>
      <c r="H122" s="29">
        <v>29</v>
      </c>
      <c r="I122" s="30">
        <v>17</v>
      </c>
      <c r="J122" s="31">
        <v>12</v>
      </c>
      <c r="K122" s="29">
        <v>76</v>
      </c>
      <c r="L122" s="30">
        <v>28</v>
      </c>
      <c r="M122" s="32">
        <v>48</v>
      </c>
      <c r="N122" s="33">
        <v>341</v>
      </c>
      <c r="O122" s="30">
        <v>164</v>
      </c>
      <c r="P122" s="31">
        <v>177</v>
      </c>
      <c r="Q122" s="29">
        <v>0</v>
      </c>
      <c r="R122" s="30">
        <v>0</v>
      </c>
      <c r="S122" s="31">
        <v>0</v>
      </c>
      <c r="T122" s="29">
        <v>77</v>
      </c>
      <c r="U122" s="30">
        <v>37</v>
      </c>
      <c r="V122" s="31">
        <v>40</v>
      </c>
      <c r="W122" s="29">
        <v>264</v>
      </c>
      <c r="X122" s="30">
        <v>127</v>
      </c>
      <c r="Y122" s="30">
        <v>137</v>
      </c>
      <c r="AB122" s="30"/>
    </row>
    <row r="123" spans="1:28" x14ac:dyDescent="0.2">
      <c r="A123" s="26" t="s">
        <v>114</v>
      </c>
      <c r="B123" s="29">
        <v>111</v>
      </c>
      <c r="C123" s="30">
        <v>48</v>
      </c>
      <c r="D123" s="31">
        <v>63</v>
      </c>
      <c r="E123" s="29">
        <v>0</v>
      </c>
      <c r="F123" s="30">
        <v>0</v>
      </c>
      <c r="G123" s="31">
        <v>0</v>
      </c>
      <c r="H123" s="29">
        <v>16</v>
      </c>
      <c r="I123" s="30">
        <v>10</v>
      </c>
      <c r="J123" s="31">
        <v>6</v>
      </c>
      <c r="K123" s="29">
        <v>95</v>
      </c>
      <c r="L123" s="30">
        <v>38</v>
      </c>
      <c r="M123" s="32">
        <v>57</v>
      </c>
      <c r="N123" s="33">
        <v>332</v>
      </c>
      <c r="O123" s="30">
        <v>160</v>
      </c>
      <c r="P123" s="31">
        <v>172</v>
      </c>
      <c r="Q123" s="29">
        <v>0</v>
      </c>
      <c r="R123" s="30">
        <v>0</v>
      </c>
      <c r="S123" s="31">
        <v>0</v>
      </c>
      <c r="T123" s="29">
        <v>39</v>
      </c>
      <c r="U123" s="30">
        <v>20</v>
      </c>
      <c r="V123" s="31">
        <v>19</v>
      </c>
      <c r="W123" s="29">
        <v>293</v>
      </c>
      <c r="X123" s="30">
        <v>140</v>
      </c>
      <c r="Y123" s="30">
        <v>153</v>
      </c>
      <c r="AB123" s="30"/>
    </row>
    <row r="124" spans="1:28" x14ac:dyDescent="0.2">
      <c r="A124" s="26" t="s">
        <v>115</v>
      </c>
      <c r="B124" s="29">
        <v>7</v>
      </c>
      <c r="C124" s="30">
        <v>4</v>
      </c>
      <c r="D124" s="31">
        <v>3</v>
      </c>
      <c r="E124" s="29">
        <v>0</v>
      </c>
      <c r="F124" s="30">
        <v>0</v>
      </c>
      <c r="G124" s="31">
        <v>0</v>
      </c>
      <c r="H124" s="29">
        <v>3</v>
      </c>
      <c r="I124" s="30">
        <v>2</v>
      </c>
      <c r="J124" s="31">
        <v>1</v>
      </c>
      <c r="K124" s="29">
        <v>4</v>
      </c>
      <c r="L124" s="30">
        <v>2</v>
      </c>
      <c r="M124" s="32">
        <v>2</v>
      </c>
      <c r="N124" s="33">
        <v>26</v>
      </c>
      <c r="O124" s="30">
        <v>17</v>
      </c>
      <c r="P124" s="31">
        <v>9</v>
      </c>
      <c r="Q124" s="29">
        <v>0</v>
      </c>
      <c r="R124" s="30">
        <v>0</v>
      </c>
      <c r="S124" s="31">
        <v>0</v>
      </c>
      <c r="T124" s="29">
        <v>9</v>
      </c>
      <c r="U124" s="30">
        <v>7</v>
      </c>
      <c r="V124" s="31">
        <v>2</v>
      </c>
      <c r="W124" s="29">
        <v>17</v>
      </c>
      <c r="X124" s="30">
        <v>10</v>
      </c>
      <c r="Y124" s="30">
        <v>7</v>
      </c>
      <c r="AB124" s="30"/>
    </row>
    <row r="125" spans="1:28" x14ac:dyDescent="0.2">
      <c r="A125" s="26" t="s">
        <v>116</v>
      </c>
      <c r="B125" s="29">
        <v>7</v>
      </c>
      <c r="C125" s="30">
        <v>3</v>
      </c>
      <c r="D125" s="31">
        <v>4</v>
      </c>
      <c r="E125" s="29">
        <v>0</v>
      </c>
      <c r="F125" s="30">
        <v>0</v>
      </c>
      <c r="G125" s="31">
        <v>0</v>
      </c>
      <c r="H125" s="29">
        <v>1</v>
      </c>
      <c r="I125" s="30">
        <v>0</v>
      </c>
      <c r="J125" s="31">
        <v>1</v>
      </c>
      <c r="K125" s="29">
        <v>6</v>
      </c>
      <c r="L125" s="30">
        <v>3</v>
      </c>
      <c r="M125" s="32">
        <v>3</v>
      </c>
      <c r="N125" s="33">
        <v>17</v>
      </c>
      <c r="O125" s="30">
        <v>4</v>
      </c>
      <c r="P125" s="31">
        <v>13</v>
      </c>
      <c r="Q125" s="29">
        <v>0</v>
      </c>
      <c r="R125" s="30">
        <v>0</v>
      </c>
      <c r="S125" s="31">
        <v>0</v>
      </c>
      <c r="T125" s="29">
        <v>5</v>
      </c>
      <c r="U125" s="30">
        <v>0</v>
      </c>
      <c r="V125" s="31">
        <v>5</v>
      </c>
      <c r="W125" s="29">
        <v>12</v>
      </c>
      <c r="X125" s="30">
        <v>4</v>
      </c>
      <c r="Y125" s="30">
        <v>8</v>
      </c>
      <c r="AB125" s="30"/>
    </row>
    <row r="126" spans="1:28" x14ac:dyDescent="0.2">
      <c r="A126" s="48" t="s">
        <v>117</v>
      </c>
      <c r="B126" s="59">
        <v>5</v>
      </c>
      <c r="C126" s="60">
        <v>4</v>
      </c>
      <c r="D126" s="61">
        <v>1</v>
      </c>
      <c r="E126" s="59">
        <v>0</v>
      </c>
      <c r="F126" s="60">
        <v>0</v>
      </c>
      <c r="G126" s="61">
        <v>0</v>
      </c>
      <c r="H126" s="59">
        <v>0</v>
      </c>
      <c r="I126" s="60">
        <v>0</v>
      </c>
      <c r="J126" s="61">
        <v>0</v>
      </c>
      <c r="K126" s="59">
        <v>5</v>
      </c>
      <c r="L126" s="60">
        <v>4</v>
      </c>
      <c r="M126" s="62">
        <v>1</v>
      </c>
      <c r="N126" s="63">
        <v>10</v>
      </c>
      <c r="O126" s="60">
        <v>5</v>
      </c>
      <c r="P126" s="61">
        <v>5</v>
      </c>
      <c r="Q126" s="59">
        <v>0</v>
      </c>
      <c r="R126" s="60">
        <v>0</v>
      </c>
      <c r="S126" s="61">
        <v>0</v>
      </c>
      <c r="T126" s="59">
        <v>0</v>
      </c>
      <c r="U126" s="60">
        <v>0</v>
      </c>
      <c r="V126" s="61">
        <v>0</v>
      </c>
      <c r="W126" s="59">
        <v>10</v>
      </c>
      <c r="X126" s="60">
        <v>5</v>
      </c>
      <c r="Y126" s="60">
        <v>5</v>
      </c>
      <c r="AB126" s="30"/>
    </row>
    <row r="127" spans="1:28" x14ac:dyDescent="0.2">
      <c r="A127" s="90" t="s">
        <v>92</v>
      </c>
      <c r="B127" s="90"/>
      <c r="C127" s="90"/>
      <c r="D127" s="90"/>
      <c r="E127" s="90"/>
      <c r="F127" s="90"/>
      <c r="G127" s="90"/>
      <c r="H127" s="90"/>
      <c r="I127" s="90"/>
      <c r="J127" s="90"/>
      <c r="K127" s="90"/>
      <c r="L127" s="38"/>
      <c r="M127" s="38"/>
      <c r="N127" s="38"/>
      <c r="O127" s="38"/>
      <c r="P127" s="38"/>
      <c r="Q127" s="38"/>
      <c r="R127" s="38"/>
      <c r="S127" s="38"/>
      <c r="T127" s="38"/>
      <c r="U127" s="38"/>
      <c r="V127" s="38"/>
      <c r="W127" s="38"/>
      <c r="X127" s="38"/>
      <c r="Y127" s="38"/>
    </row>
    <row r="128" spans="1:28" x14ac:dyDescent="0.2">
      <c r="A128" t="s">
        <v>0</v>
      </c>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144"/>
  <sheetViews>
    <sheetView workbookViewId="0">
      <pane ySplit="2" topLeftCell="A100"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104" t="s">
        <v>53</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10427</v>
      </c>
      <c r="C8" s="14">
        <v>6000</v>
      </c>
      <c r="D8" s="15">
        <v>4427</v>
      </c>
      <c r="E8" s="10">
        <v>28</v>
      </c>
      <c r="F8" s="14">
        <v>25</v>
      </c>
      <c r="G8" s="15">
        <v>3</v>
      </c>
      <c r="H8" s="10">
        <v>1188</v>
      </c>
      <c r="I8" s="14">
        <v>777</v>
      </c>
      <c r="J8" s="15">
        <v>411</v>
      </c>
      <c r="K8" s="10">
        <v>9211</v>
      </c>
      <c r="L8" s="14">
        <v>5198</v>
      </c>
      <c r="M8" s="20">
        <v>4013</v>
      </c>
      <c r="N8" s="23">
        <v>29178</v>
      </c>
      <c r="O8" s="14">
        <v>14977</v>
      </c>
      <c r="P8" s="15">
        <v>14201</v>
      </c>
      <c r="Q8" s="10">
        <v>28</v>
      </c>
      <c r="R8" s="14">
        <v>25</v>
      </c>
      <c r="S8" s="15">
        <v>3</v>
      </c>
      <c r="T8" s="10">
        <v>2626</v>
      </c>
      <c r="U8" s="14">
        <v>1438</v>
      </c>
      <c r="V8" s="15">
        <v>1188</v>
      </c>
      <c r="W8" s="10">
        <v>26524</v>
      </c>
      <c r="X8" s="14">
        <v>13514</v>
      </c>
      <c r="Y8" s="14">
        <v>13010</v>
      </c>
    </row>
    <row r="9" spans="1:25" ht="11.1" customHeight="1" x14ac:dyDescent="0.2">
      <c r="A9" s="26" t="s">
        <v>125</v>
      </c>
      <c r="B9" s="29">
        <v>557</v>
      </c>
      <c r="C9" s="30">
        <v>273</v>
      </c>
      <c r="D9" s="31">
        <v>284</v>
      </c>
      <c r="E9" s="29">
        <v>0</v>
      </c>
      <c r="F9" s="30">
        <v>0</v>
      </c>
      <c r="G9" s="31">
        <v>0</v>
      </c>
      <c r="H9" s="29">
        <v>28</v>
      </c>
      <c r="I9" s="30">
        <v>15</v>
      </c>
      <c r="J9" s="31">
        <v>13</v>
      </c>
      <c r="K9" s="29">
        <v>529</v>
      </c>
      <c r="L9" s="30">
        <v>258</v>
      </c>
      <c r="M9" s="32">
        <v>271</v>
      </c>
      <c r="N9" s="33">
        <v>1557</v>
      </c>
      <c r="O9" s="30">
        <v>740</v>
      </c>
      <c r="P9" s="31">
        <v>817</v>
      </c>
      <c r="Q9" s="29">
        <v>0</v>
      </c>
      <c r="R9" s="30">
        <v>0</v>
      </c>
      <c r="S9" s="31">
        <v>0</v>
      </c>
      <c r="T9" s="29">
        <v>53</v>
      </c>
      <c r="U9" s="30">
        <v>27</v>
      </c>
      <c r="V9" s="31">
        <v>26</v>
      </c>
      <c r="W9" s="29">
        <v>1504</v>
      </c>
      <c r="X9" s="30">
        <v>713</v>
      </c>
      <c r="Y9" s="30">
        <v>791</v>
      </c>
    </row>
    <row r="10" spans="1:25" ht="11.1" customHeight="1" x14ac:dyDescent="0.2">
      <c r="A10" s="26" t="s">
        <v>126</v>
      </c>
      <c r="B10" s="29">
        <v>437</v>
      </c>
      <c r="C10" s="30">
        <v>187</v>
      </c>
      <c r="D10" s="31">
        <v>250</v>
      </c>
      <c r="E10" s="29">
        <v>4</v>
      </c>
      <c r="F10" s="30">
        <v>3</v>
      </c>
      <c r="G10" s="31">
        <v>1</v>
      </c>
      <c r="H10" s="29">
        <v>58</v>
      </c>
      <c r="I10" s="30">
        <v>22</v>
      </c>
      <c r="J10" s="31">
        <v>36</v>
      </c>
      <c r="K10" s="29">
        <v>375</v>
      </c>
      <c r="L10" s="30">
        <v>162</v>
      </c>
      <c r="M10" s="32">
        <v>213</v>
      </c>
      <c r="N10" s="33">
        <v>1232</v>
      </c>
      <c r="O10" s="30">
        <v>549</v>
      </c>
      <c r="P10" s="31">
        <v>683</v>
      </c>
      <c r="Q10" s="29">
        <v>4</v>
      </c>
      <c r="R10" s="30">
        <v>3</v>
      </c>
      <c r="S10" s="31">
        <v>1</v>
      </c>
      <c r="T10" s="29">
        <v>121</v>
      </c>
      <c r="U10" s="30">
        <v>49</v>
      </c>
      <c r="V10" s="31">
        <v>72</v>
      </c>
      <c r="W10" s="29">
        <v>1107</v>
      </c>
      <c r="X10" s="30">
        <v>497</v>
      </c>
      <c r="Y10" s="30">
        <v>610</v>
      </c>
    </row>
    <row r="11" spans="1:25" ht="11.1" customHeight="1" x14ac:dyDescent="0.2">
      <c r="A11" s="26" t="s">
        <v>127</v>
      </c>
      <c r="B11" s="29">
        <v>1426</v>
      </c>
      <c r="C11" s="30">
        <v>825</v>
      </c>
      <c r="D11" s="31">
        <v>601</v>
      </c>
      <c r="E11" s="29">
        <v>4</v>
      </c>
      <c r="F11" s="30">
        <v>4</v>
      </c>
      <c r="G11" s="31">
        <v>0</v>
      </c>
      <c r="H11" s="29">
        <v>104</v>
      </c>
      <c r="I11" s="30">
        <v>65</v>
      </c>
      <c r="J11" s="31">
        <v>39</v>
      </c>
      <c r="K11" s="29">
        <v>1318</v>
      </c>
      <c r="L11" s="30">
        <v>756</v>
      </c>
      <c r="M11" s="32">
        <v>562</v>
      </c>
      <c r="N11" s="33">
        <v>5009</v>
      </c>
      <c r="O11" s="30">
        <v>2498</v>
      </c>
      <c r="P11" s="31">
        <v>2511</v>
      </c>
      <c r="Q11" s="29">
        <v>4</v>
      </c>
      <c r="R11" s="30">
        <v>4</v>
      </c>
      <c r="S11" s="31">
        <v>0</v>
      </c>
      <c r="T11" s="29">
        <v>345</v>
      </c>
      <c r="U11" s="30">
        <v>174</v>
      </c>
      <c r="V11" s="31">
        <v>171</v>
      </c>
      <c r="W11" s="29">
        <v>4660</v>
      </c>
      <c r="X11" s="30">
        <v>2320</v>
      </c>
      <c r="Y11" s="30">
        <v>2340</v>
      </c>
    </row>
    <row r="12" spans="1:25" ht="10.5" customHeight="1" x14ac:dyDescent="0.2">
      <c r="A12" s="26" t="s">
        <v>128</v>
      </c>
      <c r="B12" s="29">
        <v>743</v>
      </c>
      <c r="C12" s="30">
        <v>352</v>
      </c>
      <c r="D12" s="31">
        <v>391</v>
      </c>
      <c r="E12" s="29">
        <v>4</v>
      </c>
      <c r="F12" s="30">
        <v>4</v>
      </c>
      <c r="G12" s="31">
        <v>0</v>
      </c>
      <c r="H12" s="29">
        <v>151</v>
      </c>
      <c r="I12" s="30">
        <v>76</v>
      </c>
      <c r="J12" s="31">
        <v>75</v>
      </c>
      <c r="K12" s="29">
        <v>588</v>
      </c>
      <c r="L12" s="30">
        <v>272</v>
      </c>
      <c r="M12" s="32">
        <v>316</v>
      </c>
      <c r="N12" s="33">
        <v>2474</v>
      </c>
      <c r="O12" s="30">
        <v>1173</v>
      </c>
      <c r="P12" s="31">
        <v>1301</v>
      </c>
      <c r="Q12" s="29">
        <v>4</v>
      </c>
      <c r="R12" s="30">
        <v>4</v>
      </c>
      <c r="S12" s="31">
        <v>0</v>
      </c>
      <c r="T12" s="29">
        <v>489</v>
      </c>
      <c r="U12" s="30">
        <v>234</v>
      </c>
      <c r="V12" s="31">
        <v>255</v>
      </c>
      <c r="W12" s="29">
        <v>1981</v>
      </c>
      <c r="X12" s="30">
        <v>935</v>
      </c>
      <c r="Y12" s="30">
        <v>1046</v>
      </c>
    </row>
    <row r="13" spans="1:25" ht="11.1" customHeight="1" x14ac:dyDescent="0.2">
      <c r="A13" s="26" t="s">
        <v>129</v>
      </c>
      <c r="B13" s="29">
        <v>89</v>
      </c>
      <c r="C13" s="30">
        <v>40</v>
      </c>
      <c r="D13" s="31">
        <v>49</v>
      </c>
      <c r="E13" s="29">
        <v>0</v>
      </c>
      <c r="F13" s="30">
        <v>0</v>
      </c>
      <c r="G13" s="31">
        <v>0</v>
      </c>
      <c r="H13" s="29">
        <v>8</v>
      </c>
      <c r="I13" s="30">
        <v>4</v>
      </c>
      <c r="J13" s="31">
        <v>4</v>
      </c>
      <c r="K13" s="29">
        <v>81</v>
      </c>
      <c r="L13" s="30">
        <v>36</v>
      </c>
      <c r="M13" s="32">
        <v>45</v>
      </c>
      <c r="N13" s="33">
        <v>290</v>
      </c>
      <c r="O13" s="30">
        <v>114</v>
      </c>
      <c r="P13" s="31">
        <v>176</v>
      </c>
      <c r="Q13" s="29">
        <v>0</v>
      </c>
      <c r="R13" s="30">
        <v>0</v>
      </c>
      <c r="S13" s="31">
        <v>0</v>
      </c>
      <c r="T13" s="29">
        <v>19</v>
      </c>
      <c r="U13" s="30">
        <v>8</v>
      </c>
      <c r="V13" s="31">
        <v>11</v>
      </c>
      <c r="W13" s="29">
        <v>271</v>
      </c>
      <c r="X13" s="30">
        <v>106</v>
      </c>
      <c r="Y13" s="30">
        <v>165</v>
      </c>
    </row>
    <row r="14" spans="1:25" ht="11.1" customHeight="1" x14ac:dyDescent="0.2">
      <c r="A14" s="26" t="s">
        <v>130</v>
      </c>
      <c r="B14" s="29">
        <v>414</v>
      </c>
      <c r="C14" s="30">
        <v>226</v>
      </c>
      <c r="D14" s="31">
        <v>188</v>
      </c>
      <c r="E14" s="29">
        <v>2</v>
      </c>
      <c r="F14" s="30">
        <v>2</v>
      </c>
      <c r="G14" s="31">
        <v>0</v>
      </c>
      <c r="H14" s="29">
        <v>129</v>
      </c>
      <c r="I14" s="30">
        <v>76</v>
      </c>
      <c r="J14" s="31">
        <v>53</v>
      </c>
      <c r="K14" s="29">
        <v>283</v>
      </c>
      <c r="L14" s="30">
        <v>148</v>
      </c>
      <c r="M14" s="32">
        <v>135</v>
      </c>
      <c r="N14" s="33">
        <v>1497</v>
      </c>
      <c r="O14" s="30">
        <v>737</v>
      </c>
      <c r="P14" s="31">
        <v>760</v>
      </c>
      <c r="Q14" s="29">
        <v>2</v>
      </c>
      <c r="R14" s="30">
        <v>2</v>
      </c>
      <c r="S14" s="31">
        <v>0</v>
      </c>
      <c r="T14" s="29">
        <v>326</v>
      </c>
      <c r="U14" s="30">
        <v>169</v>
      </c>
      <c r="V14" s="31">
        <v>157</v>
      </c>
      <c r="W14" s="29">
        <v>1169</v>
      </c>
      <c r="X14" s="30">
        <v>566</v>
      </c>
      <c r="Y14" s="30">
        <v>603</v>
      </c>
    </row>
    <row r="15" spans="1:25" ht="11.1" customHeight="1" x14ac:dyDescent="0.2">
      <c r="A15" s="26" t="s">
        <v>102</v>
      </c>
      <c r="B15" s="29">
        <v>346</v>
      </c>
      <c r="C15" s="30">
        <v>224</v>
      </c>
      <c r="D15" s="31">
        <v>122</v>
      </c>
      <c r="E15" s="29">
        <v>0</v>
      </c>
      <c r="F15" s="30">
        <v>0</v>
      </c>
      <c r="G15" s="31">
        <v>0</v>
      </c>
      <c r="H15" s="29">
        <v>24</v>
      </c>
      <c r="I15" s="30">
        <v>18</v>
      </c>
      <c r="J15" s="31">
        <v>6</v>
      </c>
      <c r="K15" s="29">
        <v>322</v>
      </c>
      <c r="L15" s="30">
        <v>206</v>
      </c>
      <c r="M15" s="32">
        <v>116</v>
      </c>
      <c r="N15" s="33">
        <v>988</v>
      </c>
      <c r="O15" s="30">
        <v>513</v>
      </c>
      <c r="P15" s="31">
        <v>475</v>
      </c>
      <c r="Q15" s="29">
        <v>0</v>
      </c>
      <c r="R15" s="30">
        <v>0</v>
      </c>
      <c r="S15" s="31">
        <v>0</v>
      </c>
      <c r="T15" s="29">
        <v>54</v>
      </c>
      <c r="U15" s="30">
        <v>33</v>
      </c>
      <c r="V15" s="31">
        <v>21</v>
      </c>
      <c r="W15" s="29">
        <v>934</v>
      </c>
      <c r="X15" s="30">
        <v>480</v>
      </c>
      <c r="Y15" s="30">
        <v>454</v>
      </c>
    </row>
    <row r="16" spans="1:25" ht="11.1" customHeight="1" x14ac:dyDescent="0.2">
      <c r="A16" s="26" t="s">
        <v>103</v>
      </c>
      <c r="B16" s="29">
        <v>385</v>
      </c>
      <c r="C16" s="30">
        <v>242</v>
      </c>
      <c r="D16" s="31">
        <v>143</v>
      </c>
      <c r="E16" s="29">
        <v>1</v>
      </c>
      <c r="F16" s="30">
        <v>1</v>
      </c>
      <c r="G16" s="31">
        <v>0</v>
      </c>
      <c r="H16" s="29">
        <v>35</v>
      </c>
      <c r="I16" s="30">
        <v>25</v>
      </c>
      <c r="J16" s="31">
        <v>10</v>
      </c>
      <c r="K16" s="29">
        <v>349</v>
      </c>
      <c r="L16" s="30">
        <v>216</v>
      </c>
      <c r="M16" s="32">
        <v>133</v>
      </c>
      <c r="N16" s="33">
        <v>1338</v>
      </c>
      <c r="O16" s="30">
        <v>677</v>
      </c>
      <c r="P16" s="31">
        <v>661</v>
      </c>
      <c r="Q16" s="29">
        <v>1</v>
      </c>
      <c r="R16" s="30">
        <v>1</v>
      </c>
      <c r="S16" s="31">
        <v>0</v>
      </c>
      <c r="T16" s="29">
        <v>72</v>
      </c>
      <c r="U16" s="30">
        <v>33</v>
      </c>
      <c r="V16" s="31">
        <v>39</v>
      </c>
      <c r="W16" s="29">
        <v>1265</v>
      </c>
      <c r="X16" s="30">
        <v>643</v>
      </c>
      <c r="Y16" s="30">
        <v>622</v>
      </c>
    </row>
    <row r="17" spans="1:25" ht="11.1" customHeight="1" x14ac:dyDescent="0.2">
      <c r="A17" s="26" t="s">
        <v>104</v>
      </c>
      <c r="B17" s="29">
        <v>205</v>
      </c>
      <c r="C17" s="30">
        <v>121</v>
      </c>
      <c r="D17" s="31">
        <v>84</v>
      </c>
      <c r="E17" s="29">
        <v>0</v>
      </c>
      <c r="F17" s="30">
        <v>0</v>
      </c>
      <c r="G17" s="31">
        <v>0</v>
      </c>
      <c r="H17" s="29">
        <v>80</v>
      </c>
      <c r="I17" s="30">
        <v>52</v>
      </c>
      <c r="J17" s="31">
        <v>28</v>
      </c>
      <c r="K17" s="29">
        <v>125</v>
      </c>
      <c r="L17" s="30">
        <v>69</v>
      </c>
      <c r="M17" s="32">
        <v>56</v>
      </c>
      <c r="N17" s="33">
        <v>620</v>
      </c>
      <c r="O17" s="30">
        <v>298</v>
      </c>
      <c r="P17" s="31">
        <v>322</v>
      </c>
      <c r="Q17" s="29">
        <v>0</v>
      </c>
      <c r="R17" s="30">
        <v>0</v>
      </c>
      <c r="S17" s="31">
        <v>0</v>
      </c>
      <c r="T17" s="29">
        <v>213</v>
      </c>
      <c r="U17" s="30">
        <v>114</v>
      </c>
      <c r="V17" s="31">
        <v>99</v>
      </c>
      <c r="W17" s="29">
        <v>407</v>
      </c>
      <c r="X17" s="30">
        <v>184</v>
      </c>
      <c r="Y17" s="30">
        <v>223</v>
      </c>
    </row>
    <row r="18" spans="1:25" ht="11.1" customHeight="1" x14ac:dyDescent="0.2">
      <c r="A18" s="26" t="s">
        <v>105</v>
      </c>
      <c r="B18" s="29">
        <v>67</v>
      </c>
      <c r="C18" s="30">
        <v>34</v>
      </c>
      <c r="D18" s="31">
        <v>33</v>
      </c>
      <c r="E18" s="29">
        <v>0</v>
      </c>
      <c r="F18" s="30">
        <v>0</v>
      </c>
      <c r="G18" s="31">
        <v>0</v>
      </c>
      <c r="H18" s="29">
        <v>0</v>
      </c>
      <c r="I18" s="30">
        <v>0</v>
      </c>
      <c r="J18" s="31">
        <v>0</v>
      </c>
      <c r="K18" s="29">
        <v>67</v>
      </c>
      <c r="L18" s="30">
        <v>34</v>
      </c>
      <c r="M18" s="32">
        <v>33</v>
      </c>
      <c r="N18" s="33">
        <v>164</v>
      </c>
      <c r="O18" s="30">
        <v>78</v>
      </c>
      <c r="P18" s="31">
        <v>86</v>
      </c>
      <c r="Q18" s="29">
        <v>0</v>
      </c>
      <c r="R18" s="30">
        <v>0</v>
      </c>
      <c r="S18" s="31">
        <v>0</v>
      </c>
      <c r="T18" s="29">
        <v>0</v>
      </c>
      <c r="U18" s="30">
        <v>0</v>
      </c>
      <c r="V18" s="31">
        <v>0</v>
      </c>
      <c r="W18" s="29">
        <v>164</v>
      </c>
      <c r="X18" s="30">
        <v>78</v>
      </c>
      <c r="Y18" s="30">
        <v>86</v>
      </c>
    </row>
    <row r="19" spans="1:25" ht="11.1" customHeight="1" x14ac:dyDescent="0.2">
      <c r="A19" s="26" t="s">
        <v>106</v>
      </c>
      <c r="B19" s="29">
        <v>350</v>
      </c>
      <c r="C19" s="30">
        <v>223</v>
      </c>
      <c r="D19" s="31">
        <v>127</v>
      </c>
      <c r="E19" s="29">
        <v>0</v>
      </c>
      <c r="F19" s="30">
        <v>0</v>
      </c>
      <c r="G19" s="31">
        <v>0</v>
      </c>
      <c r="H19" s="29">
        <v>10</v>
      </c>
      <c r="I19" s="30">
        <v>4</v>
      </c>
      <c r="J19" s="31">
        <v>6</v>
      </c>
      <c r="K19" s="29">
        <v>340</v>
      </c>
      <c r="L19" s="30">
        <v>219</v>
      </c>
      <c r="M19" s="32">
        <v>121</v>
      </c>
      <c r="N19" s="33">
        <v>1021</v>
      </c>
      <c r="O19" s="30">
        <v>516</v>
      </c>
      <c r="P19" s="31">
        <v>505</v>
      </c>
      <c r="Q19" s="29">
        <v>0</v>
      </c>
      <c r="R19" s="30">
        <v>0</v>
      </c>
      <c r="S19" s="31">
        <v>0</v>
      </c>
      <c r="T19" s="29">
        <v>38</v>
      </c>
      <c r="U19" s="30">
        <v>18</v>
      </c>
      <c r="V19" s="31">
        <v>20</v>
      </c>
      <c r="W19" s="29">
        <v>983</v>
      </c>
      <c r="X19" s="30">
        <v>498</v>
      </c>
      <c r="Y19" s="30">
        <v>485</v>
      </c>
    </row>
    <row r="20" spans="1:25" ht="11.1" customHeight="1" x14ac:dyDescent="0.2">
      <c r="A20" s="26" t="s">
        <v>107</v>
      </c>
      <c r="B20" s="29">
        <v>42</v>
      </c>
      <c r="C20" s="30">
        <v>23</v>
      </c>
      <c r="D20" s="31">
        <v>19</v>
      </c>
      <c r="E20" s="29">
        <v>0</v>
      </c>
      <c r="F20" s="30">
        <v>0</v>
      </c>
      <c r="G20" s="31">
        <v>0</v>
      </c>
      <c r="H20" s="29">
        <v>15</v>
      </c>
      <c r="I20" s="30">
        <v>8</v>
      </c>
      <c r="J20" s="31">
        <v>7</v>
      </c>
      <c r="K20" s="29">
        <v>27</v>
      </c>
      <c r="L20" s="30">
        <v>15</v>
      </c>
      <c r="M20" s="32">
        <v>12</v>
      </c>
      <c r="N20" s="33">
        <v>134</v>
      </c>
      <c r="O20" s="30">
        <v>63</v>
      </c>
      <c r="P20" s="31">
        <v>71</v>
      </c>
      <c r="Q20" s="29">
        <v>0</v>
      </c>
      <c r="R20" s="30">
        <v>0</v>
      </c>
      <c r="S20" s="31">
        <v>0</v>
      </c>
      <c r="T20" s="29">
        <v>36</v>
      </c>
      <c r="U20" s="30">
        <v>18</v>
      </c>
      <c r="V20" s="31">
        <v>18</v>
      </c>
      <c r="W20" s="29">
        <v>98</v>
      </c>
      <c r="X20" s="30">
        <v>45</v>
      </c>
      <c r="Y20" s="30">
        <v>53</v>
      </c>
    </row>
    <row r="21" spans="1:25" ht="11.1" customHeight="1" x14ac:dyDescent="0.2">
      <c r="A21" s="26" t="s">
        <v>108</v>
      </c>
      <c r="B21" s="29">
        <v>58</v>
      </c>
      <c r="C21" s="30">
        <v>35</v>
      </c>
      <c r="D21" s="31">
        <v>23</v>
      </c>
      <c r="E21" s="29">
        <v>0</v>
      </c>
      <c r="F21" s="30">
        <v>0</v>
      </c>
      <c r="G21" s="31">
        <v>0</v>
      </c>
      <c r="H21" s="29">
        <v>4</v>
      </c>
      <c r="I21" s="30">
        <v>4</v>
      </c>
      <c r="J21" s="31">
        <v>0</v>
      </c>
      <c r="K21" s="29">
        <v>54</v>
      </c>
      <c r="L21" s="30">
        <v>31</v>
      </c>
      <c r="M21" s="32">
        <v>23</v>
      </c>
      <c r="N21" s="33">
        <v>141</v>
      </c>
      <c r="O21" s="30">
        <v>80</v>
      </c>
      <c r="P21" s="31">
        <v>61</v>
      </c>
      <c r="Q21" s="29">
        <v>0</v>
      </c>
      <c r="R21" s="30">
        <v>0</v>
      </c>
      <c r="S21" s="31">
        <v>0</v>
      </c>
      <c r="T21" s="29">
        <v>11</v>
      </c>
      <c r="U21" s="30">
        <v>8</v>
      </c>
      <c r="V21" s="31">
        <v>3</v>
      </c>
      <c r="W21" s="29">
        <v>130</v>
      </c>
      <c r="X21" s="30">
        <v>72</v>
      </c>
      <c r="Y21" s="30">
        <v>58</v>
      </c>
    </row>
    <row r="22" spans="1:25" ht="11.1" customHeight="1" x14ac:dyDescent="0.2">
      <c r="A22" s="26" t="s">
        <v>109</v>
      </c>
      <c r="B22" s="29">
        <v>1083</v>
      </c>
      <c r="C22" s="30">
        <v>626</v>
      </c>
      <c r="D22" s="31">
        <v>457</v>
      </c>
      <c r="E22" s="29">
        <v>2</v>
      </c>
      <c r="F22" s="30">
        <v>1</v>
      </c>
      <c r="G22" s="31">
        <v>1</v>
      </c>
      <c r="H22" s="29">
        <v>82</v>
      </c>
      <c r="I22" s="30">
        <v>59</v>
      </c>
      <c r="J22" s="31">
        <v>23</v>
      </c>
      <c r="K22" s="29">
        <v>999</v>
      </c>
      <c r="L22" s="30">
        <v>566</v>
      </c>
      <c r="M22" s="32">
        <v>433</v>
      </c>
      <c r="N22" s="33">
        <v>2671</v>
      </c>
      <c r="O22" s="30">
        <v>1429</v>
      </c>
      <c r="P22" s="31">
        <v>1242</v>
      </c>
      <c r="Q22" s="29">
        <v>2</v>
      </c>
      <c r="R22" s="30">
        <v>1</v>
      </c>
      <c r="S22" s="31">
        <v>1</v>
      </c>
      <c r="T22" s="29">
        <v>93</v>
      </c>
      <c r="U22" s="30">
        <v>64</v>
      </c>
      <c r="V22" s="31">
        <v>29</v>
      </c>
      <c r="W22" s="29">
        <v>2576</v>
      </c>
      <c r="X22" s="30">
        <v>1364</v>
      </c>
      <c r="Y22" s="30">
        <v>1212</v>
      </c>
    </row>
    <row r="23" spans="1:25" ht="11.1" customHeight="1" x14ac:dyDescent="0.2">
      <c r="A23" s="26" t="s">
        <v>110</v>
      </c>
      <c r="B23" s="29">
        <v>1942</v>
      </c>
      <c r="C23" s="30">
        <v>1184</v>
      </c>
      <c r="D23" s="31">
        <v>758</v>
      </c>
      <c r="E23" s="29">
        <v>9</v>
      </c>
      <c r="F23" s="30">
        <v>8</v>
      </c>
      <c r="G23" s="31">
        <v>1</v>
      </c>
      <c r="H23" s="29">
        <v>280</v>
      </c>
      <c r="I23" s="30">
        <v>223</v>
      </c>
      <c r="J23" s="31">
        <v>57</v>
      </c>
      <c r="K23" s="29">
        <v>1653</v>
      </c>
      <c r="L23" s="30">
        <v>953</v>
      </c>
      <c r="M23" s="32">
        <v>700</v>
      </c>
      <c r="N23" s="33">
        <v>4322</v>
      </c>
      <c r="O23" s="30">
        <v>2432</v>
      </c>
      <c r="P23" s="31">
        <v>1890</v>
      </c>
      <c r="Q23" s="29">
        <v>9</v>
      </c>
      <c r="R23" s="30">
        <v>8</v>
      </c>
      <c r="S23" s="31">
        <v>1</v>
      </c>
      <c r="T23" s="29">
        <v>413</v>
      </c>
      <c r="U23" s="30">
        <v>286</v>
      </c>
      <c r="V23" s="31">
        <v>127</v>
      </c>
      <c r="W23" s="29">
        <v>3900</v>
      </c>
      <c r="X23" s="30">
        <v>2138</v>
      </c>
      <c r="Y23" s="30">
        <v>1762</v>
      </c>
    </row>
    <row r="24" spans="1:25" ht="11.1" customHeight="1" x14ac:dyDescent="0.2">
      <c r="A24" s="26" t="s">
        <v>111</v>
      </c>
      <c r="B24" s="29">
        <v>2073</v>
      </c>
      <c r="C24" s="30">
        <v>1293</v>
      </c>
      <c r="D24" s="31">
        <v>780</v>
      </c>
      <c r="E24" s="29">
        <v>2</v>
      </c>
      <c r="F24" s="30">
        <v>2</v>
      </c>
      <c r="G24" s="31">
        <v>0</v>
      </c>
      <c r="H24" s="29">
        <v>137</v>
      </c>
      <c r="I24" s="30">
        <v>105</v>
      </c>
      <c r="J24" s="31">
        <v>32</v>
      </c>
      <c r="K24" s="29">
        <v>1934</v>
      </c>
      <c r="L24" s="30">
        <v>1186</v>
      </c>
      <c r="M24" s="32">
        <v>748</v>
      </c>
      <c r="N24" s="33">
        <v>5018</v>
      </c>
      <c r="O24" s="30">
        <v>2752</v>
      </c>
      <c r="P24" s="31">
        <v>2266</v>
      </c>
      <c r="Q24" s="29">
        <v>2</v>
      </c>
      <c r="R24" s="30">
        <v>2</v>
      </c>
      <c r="S24" s="31">
        <v>0</v>
      </c>
      <c r="T24" s="29">
        <v>208</v>
      </c>
      <c r="U24" s="30">
        <v>140</v>
      </c>
      <c r="V24" s="31">
        <v>68</v>
      </c>
      <c r="W24" s="29">
        <v>4808</v>
      </c>
      <c r="X24" s="30">
        <v>2610</v>
      </c>
      <c r="Y24" s="30">
        <v>2198</v>
      </c>
    </row>
    <row r="25" spans="1:25" ht="11.1" customHeight="1" x14ac:dyDescent="0.2">
      <c r="A25" s="26" t="s">
        <v>112</v>
      </c>
      <c r="B25" s="29">
        <v>3</v>
      </c>
      <c r="C25" s="30">
        <v>2</v>
      </c>
      <c r="D25" s="31">
        <v>1</v>
      </c>
      <c r="E25" s="29">
        <v>0</v>
      </c>
      <c r="F25" s="30">
        <v>0</v>
      </c>
      <c r="G25" s="31">
        <v>0</v>
      </c>
      <c r="H25" s="29">
        <v>0</v>
      </c>
      <c r="I25" s="30">
        <v>0</v>
      </c>
      <c r="J25" s="31">
        <v>0</v>
      </c>
      <c r="K25" s="29">
        <v>3</v>
      </c>
      <c r="L25" s="30">
        <v>2</v>
      </c>
      <c r="M25" s="32">
        <v>1</v>
      </c>
      <c r="N25" s="33">
        <v>7</v>
      </c>
      <c r="O25" s="30">
        <v>3</v>
      </c>
      <c r="P25" s="31">
        <v>4</v>
      </c>
      <c r="Q25" s="29">
        <v>0</v>
      </c>
      <c r="R25" s="30">
        <v>0</v>
      </c>
      <c r="S25" s="31">
        <v>0</v>
      </c>
      <c r="T25" s="29">
        <v>0</v>
      </c>
      <c r="U25" s="30">
        <v>0</v>
      </c>
      <c r="V25" s="31">
        <v>0</v>
      </c>
      <c r="W25" s="29">
        <v>7</v>
      </c>
      <c r="X25" s="30">
        <v>3</v>
      </c>
      <c r="Y25" s="30">
        <v>4</v>
      </c>
    </row>
    <row r="26" spans="1:25" ht="11.1" customHeight="1" x14ac:dyDescent="0.2">
      <c r="A26" s="26" t="s">
        <v>113</v>
      </c>
      <c r="B26" s="29">
        <v>102</v>
      </c>
      <c r="C26" s="30">
        <v>44</v>
      </c>
      <c r="D26" s="31">
        <v>58</v>
      </c>
      <c r="E26" s="29">
        <v>0</v>
      </c>
      <c r="F26" s="30">
        <v>0</v>
      </c>
      <c r="G26" s="31">
        <v>0</v>
      </c>
      <c r="H26" s="29">
        <v>29</v>
      </c>
      <c r="I26" s="30">
        <v>13</v>
      </c>
      <c r="J26" s="31">
        <v>16</v>
      </c>
      <c r="K26" s="29">
        <v>73</v>
      </c>
      <c r="L26" s="30">
        <v>31</v>
      </c>
      <c r="M26" s="32">
        <v>42</v>
      </c>
      <c r="N26" s="33">
        <v>356</v>
      </c>
      <c r="O26" s="30">
        <v>166</v>
      </c>
      <c r="P26" s="31">
        <v>190</v>
      </c>
      <c r="Q26" s="29">
        <v>0</v>
      </c>
      <c r="R26" s="30">
        <v>0</v>
      </c>
      <c r="S26" s="31">
        <v>0</v>
      </c>
      <c r="T26" s="29">
        <v>98</v>
      </c>
      <c r="U26" s="30">
        <v>43</v>
      </c>
      <c r="V26" s="31">
        <v>55</v>
      </c>
      <c r="W26" s="29">
        <v>258</v>
      </c>
      <c r="X26" s="30">
        <v>123</v>
      </c>
      <c r="Y26" s="30">
        <v>135</v>
      </c>
    </row>
    <row r="27" spans="1:25" ht="11.1" customHeight="1" x14ac:dyDescent="0.2">
      <c r="A27" s="26" t="s">
        <v>114</v>
      </c>
      <c r="B27" s="29">
        <v>89</v>
      </c>
      <c r="C27" s="30">
        <v>37</v>
      </c>
      <c r="D27" s="31">
        <v>52</v>
      </c>
      <c r="E27" s="29">
        <v>0</v>
      </c>
      <c r="F27" s="30">
        <v>0</v>
      </c>
      <c r="G27" s="31">
        <v>0</v>
      </c>
      <c r="H27" s="29">
        <v>9</v>
      </c>
      <c r="I27" s="30">
        <v>5</v>
      </c>
      <c r="J27" s="31">
        <v>4</v>
      </c>
      <c r="K27" s="29">
        <v>80</v>
      </c>
      <c r="L27" s="30">
        <v>32</v>
      </c>
      <c r="M27" s="32">
        <v>48</v>
      </c>
      <c r="N27" s="33">
        <v>286</v>
      </c>
      <c r="O27" s="30">
        <v>131</v>
      </c>
      <c r="P27" s="31">
        <v>155</v>
      </c>
      <c r="Q27" s="29">
        <v>0</v>
      </c>
      <c r="R27" s="30">
        <v>0</v>
      </c>
      <c r="S27" s="31">
        <v>0</v>
      </c>
      <c r="T27" s="29">
        <v>23</v>
      </c>
      <c r="U27" s="30">
        <v>12</v>
      </c>
      <c r="V27" s="31">
        <v>11</v>
      </c>
      <c r="W27" s="29">
        <v>263</v>
      </c>
      <c r="X27" s="30">
        <v>119</v>
      </c>
      <c r="Y27" s="30">
        <v>144</v>
      </c>
    </row>
    <row r="28" spans="1:25" ht="11.1" customHeight="1" x14ac:dyDescent="0.2">
      <c r="A28" s="26" t="s">
        <v>115</v>
      </c>
      <c r="B28" s="29">
        <v>6</v>
      </c>
      <c r="C28" s="30">
        <v>5</v>
      </c>
      <c r="D28" s="31">
        <v>1</v>
      </c>
      <c r="E28" s="29">
        <v>0</v>
      </c>
      <c r="F28" s="30">
        <v>0</v>
      </c>
      <c r="G28" s="31">
        <v>0</v>
      </c>
      <c r="H28" s="29">
        <v>3</v>
      </c>
      <c r="I28" s="30">
        <v>2</v>
      </c>
      <c r="J28" s="31">
        <v>1</v>
      </c>
      <c r="K28" s="29">
        <v>3</v>
      </c>
      <c r="L28" s="30">
        <v>3</v>
      </c>
      <c r="M28" s="32">
        <v>0</v>
      </c>
      <c r="N28" s="33">
        <v>31</v>
      </c>
      <c r="O28" s="30">
        <v>20</v>
      </c>
      <c r="P28" s="31">
        <v>11</v>
      </c>
      <c r="Q28" s="29">
        <v>0</v>
      </c>
      <c r="R28" s="30">
        <v>0</v>
      </c>
      <c r="S28" s="31">
        <v>0</v>
      </c>
      <c r="T28" s="29">
        <v>9</v>
      </c>
      <c r="U28" s="30">
        <v>7</v>
      </c>
      <c r="V28" s="31">
        <v>2</v>
      </c>
      <c r="W28" s="29">
        <v>22</v>
      </c>
      <c r="X28" s="30">
        <v>13</v>
      </c>
      <c r="Y28" s="30">
        <v>9</v>
      </c>
    </row>
    <row r="29" spans="1:25" ht="11.1" customHeight="1" x14ac:dyDescent="0.2">
      <c r="A29" s="26" t="s">
        <v>116</v>
      </c>
      <c r="B29" s="29">
        <v>8</v>
      </c>
      <c r="C29" s="30">
        <v>3</v>
      </c>
      <c r="D29" s="31">
        <v>5</v>
      </c>
      <c r="E29" s="29">
        <v>0</v>
      </c>
      <c r="F29" s="30">
        <v>0</v>
      </c>
      <c r="G29" s="31">
        <v>0</v>
      </c>
      <c r="H29" s="29">
        <v>2</v>
      </c>
      <c r="I29" s="30">
        <v>1</v>
      </c>
      <c r="J29" s="31">
        <v>1</v>
      </c>
      <c r="K29" s="29">
        <v>6</v>
      </c>
      <c r="L29" s="30">
        <v>2</v>
      </c>
      <c r="M29" s="32">
        <v>4</v>
      </c>
      <c r="N29" s="33">
        <v>18</v>
      </c>
      <c r="O29" s="30">
        <v>5</v>
      </c>
      <c r="P29" s="31">
        <v>13</v>
      </c>
      <c r="Q29" s="29">
        <v>0</v>
      </c>
      <c r="R29" s="30">
        <v>0</v>
      </c>
      <c r="S29" s="31">
        <v>0</v>
      </c>
      <c r="T29" s="29">
        <v>5</v>
      </c>
      <c r="U29" s="30">
        <v>1</v>
      </c>
      <c r="V29" s="31">
        <v>4</v>
      </c>
      <c r="W29" s="29">
        <v>13</v>
      </c>
      <c r="X29" s="30">
        <v>4</v>
      </c>
      <c r="Y29" s="30">
        <v>9</v>
      </c>
    </row>
    <row r="30" spans="1:25" ht="11.1" customHeight="1" x14ac:dyDescent="0.2">
      <c r="A30" s="48" t="s">
        <v>117</v>
      </c>
      <c r="B30" s="59">
        <v>2</v>
      </c>
      <c r="C30" s="60">
        <v>1</v>
      </c>
      <c r="D30" s="61">
        <v>1</v>
      </c>
      <c r="E30" s="59">
        <v>0</v>
      </c>
      <c r="F30" s="60">
        <v>0</v>
      </c>
      <c r="G30" s="61">
        <v>0</v>
      </c>
      <c r="H30" s="59">
        <v>0</v>
      </c>
      <c r="I30" s="60">
        <v>0</v>
      </c>
      <c r="J30" s="61">
        <v>0</v>
      </c>
      <c r="K30" s="59">
        <v>2</v>
      </c>
      <c r="L30" s="60">
        <v>1</v>
      </c>
      <c r="M30" s="62">
        <v>1</v>
      </c>
      <c r="N30" s="63">
        <v>4</v>
      </c>
      <c r="O30" s="60">
        <v>3</v>
      </c>
      <c r="P30" s="61">
        <v>1</v>
      </c>
      <c r="Q30" s="59">
        <v>0</v>
      </c>
      <c r="R30" s="60">
        <v>0</v>
      </c>
      <c r="S30" s="61">
        <v>0</v>
      </c>
      <c r="T30" s="59">
        <v>0</v>
      </c>
      <c r="U30" s="60">
        <v>0</v>
      </c>
      <c r="V30" s="61">
        <v>0</v>
      </c>
      <c r="W30" s="59">
        <v>4</v>
      </c>
      <c r="X30" s="60">
        <v>3</v>
      </c>
      <c r="Y30" s="60">
        <v>1</v>
      </c>
    </row>
    <row r="31" spans="1:25" ht="10.5"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91"/>
      <c r="B38" s="91"/>
      <c r="C38" s="91"/>
      <c r="D38" s="91"/>
      <c r="E38" s="91"/>
      <c r="F38" s="91"/>
      <c r="G38" s="91"/>
      <c r="H38" s="91"/>
      <c r="I38" s="91"/>
      <c r="J38" s="91"/>
      <c r="K38" s="91"/>
      <c r="L38" s="91"/>
      <c r="M38" s="91"/>
      <c r="N38" s="91"/>
      <c r="O38" s="91"/>
      <c r="P38" s="34"/>
      <c r="Q38" s="34"/>
      <c r="R38" s="34"/>
      <c r="S38" s="34"/>
      <c r="T38" s="34"/>
      <c r="U38" s="34"/>
      <c r="V38" s="34"/>
      <c r="W38" s="34"/>
      <c r="X38" s="34"/>
      <c r="Y38" s="34"/>
    </row>
    <row r="39" spans="1:25" s="50" customFormat="1" ht="18" customHeight="1" x14ac:dyDescent="0.2">
      <c r="A39" s="104" t="s">
        <v>52</v>
      </c>
      <c r="B39" s="80"/>
      <c r="C39" s="80"/>
      <c r="D39" s="80"/>
      <c r="E39" s="80"/>
      <c r="F39" s="80"/>
      <c r="G39" s="80"/>
      <c r="H39" s="80"/>
      <c r="I39" s="80"/>
      <c r="J39" s="80"/>
      <c r="K39" s="80"/>
      <c r="L39" s="80"/>
      <c r="M39" s="80"/>
    </row>
    <row r="40" spans="1:25" s="34" customFormat="1" ht="18" customHeight="1" x14ac:dyDescent="0.2">
      <c r="A40" s="83" t="s">
        <v>95</v>
      </c>
      <c r="B40" s="85" t="s">
        <v>76</v>
      </c>
      <c r="C40" s="85"/>
      <c r="D40" s="85"/>
      <c r="E40" s="85"/>
      <c r="F40" s="85"/>
      <c r="G40" s="85"/>
      <c r="H40" s="85"/>
      <c r="I40" s="85"/>
      <c r="J40" s="85"/>
      <c r="K40" s="85"/>
      <c r="L40" s="85"/>
      <c r="M40" s="85"/>
      <c r="N40" s="86" t="s">
        <v>77</v>
      </c>
      <c r="O40" s="85"/>
      <c r="P40" s="85"/>
      <c r="Q40" s="85"/>
      <c r="R40" s="85"/>
      <c r="S40" s="85"/>
      <c r="T40" s="85"/>
      <c r="U40" s="85"/>
      <c r="V40" s="85"/>
      <c r="W40" s="85"/>
      <c r="X40" s="85"/>
      <c r="Y40" s="85"/>
    </row>
    <row r="41" spans="1:25" ht="37.5" customHeight="1" x14ac:dyDescent="0.2">
      <c r="A41" s="84"/>
      <c r="B41" s="85" t="s">
        <v>96</v>
      </c>
      <c r="C41" s="85"/>
      <c r="D41" s="85"/>
      <c r="E41" s="87" t="s">
        <v>23</v>
      </c>
      <c r="F41" s="88"/>
      <c r="G41" s="89"/>
      <c r="H41" s="87" t="s">
        <v>24</v>
      </c>
      <c r="I41" s="88"/>
      <c r="J41" s="89"/>
      <c r="K41" s="87" t="s">
        <v>25</v>
      </c>
      <c r="L41" s="88"/>
      <c r="M41" s="88"/>
      <c r="N41" s="86" t="s">
        <v>96</v>
      </c>
      <c r="O41" s="85"/>
      <c r="P41" s="85"/>
      <c r="Q41" s="87" t="s">
        <v>23</v>
      </c>
      <c r="R41" s="88"/>
      <c r="S41" s="89"/>
      <c r="T41" s="87" t="s">
        <v>24</v>
      </c>
      <c r="U41" s="88"/>
      <c r="V41" s="89"/>
      <c r="W41" s="87" t="s">
        <v>25</v>
      </c>
      <c r="X41" s="88"/>
      <c r="Y41" s="88"/>
    </row>
    <row r="42" spans="1:25" ht="17.100000000000001" customHeight="1" x14ac:dyDescent="0.2">
      <c r="A42" s="84"/>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10742</v>
      </c>
      <c r="C44" s="14">
        <v>6173</v>
      </c>
      <c r="D44" s="15">
        <v>4569</v>
      </c>
      <c r="E44" s="10">
        <v>28</v>
      </c>
      <c r="F44" s="14">
        <v>24</v>
      </c>
      <c r="G44" s="15">
        <v>4</v>
      </c>
      <c r="H44" s="10">
        <v>1199</v>
      </c>
      <c r="I44" s="14">
        <v>781</v>
      </c>
      <c r="J44" s="15">
        <v>418</v>
      </c>
      <c r="K44" s="10">
        <v>9515</v>
      </c>
      <c r="L44" s="14">
        <v>5368</v>
      </c>
      <c r="M44" s="20">
        <v>4147</v>
      </c>
      <c r="N44" s="23">
        <v>30077</v>
      </c>
      <c r="O44" s="14">
        <v>15442</v>
      </c>
      <c r="P44" s="15">
        <v>14635</v>
      </c>
      <c r="Q44" s="10">
        <v>28</v>
      </c>
      <c r="R44" s="14">
        <v>24</v>
      </c>
      <c r="S44" s="15">
        <v>4</v>
      </c>
      <c r="T44" s="10">
        <v>2655</v>
      </c>
      <c r="U44" s="14">
        <v>1450</v>
      </c>
      <c r="V44" s="15">
        <v>1205</v>
      </c>
      <c r="W44" s="10">
        <v>27394</v>
      </c>
      <c r="X44" s="14">
        <v>13968</v>
      </c>
      <c r="Y44" s="14">
        <v>13426</v>
      </c>
    </row>
    <row r="45" spans="1:25" x14ac:dyDescent="0.2">
      <c r="A45" s="26" t="s">
        <v>125</v>
      </c>
      <c r="B45" s="29">
        <v>581</v>
      </c>
      <c r="C45" s="30">
        <v>286</v>
      </c>
      <c r="D45" s="31">
        <v>295</v>
      </c>
      <c r="E45" s="29">
        <v>0</v>
      </c>
      <c r="F45" s="30">
        <v>0</v>
      </c>
      <c r="G45" s="31">
        <v>0</v>
      </c>
      <c r="H45" s="29">
        <v>28</v>
      </c>
      <c r="I45" s="30">
        <v>15</v>
      </c>
      <c r="J45" s="31">
        <v>13</v>
      </c>
      <c r="K45" s="29">
        <v>553</v>
      </c>
      <c r="L45" s="30">
        <v>271</v>
      </c>
      <c r="M45" s="32">
        <v>282</v>
      </c>
      <c r="N45" s="33">
        <v>1606</v>
      </c>
      <c r="O45" s="30">
        <v>764</v>
      </c>
      <c r="P45" s="31">
        <v>842</v>
      </c>
      <c r="Q45" s="29">
        <v>0</v>
      </c>
      <c r="R45" s="30">
        <v>0</v>
      </c>
      <c r="S45" s="31">
        <v>0</v>
      </c>
      <c r="T45" s="29">
        <v>54</v>
      </c>
      <c r="U45" s="30">
        <v>28</v>
      </c>
      <c r="V45" s="31">
        <v>26</v>
      </c>
      <c r="W45" s="29">
        <v>1552</v>
      </c>
      <c r="X45" s="30">
        <v>736</v>
      </c>
      <c r="Y45" s="30">
        <v>816</v>
      </c>
    </row>
    <row r="46" spans="1:25" x14ac:dyDescent="0.2">
      <c r="A46" s="26" t="s">
        <v>126</v>
      </c>
      <c r="B46" s="29">
        <v>486</v>
      </c>
      <c r="C46" s="30">
        <v>201</v>
      </c>
      <c r="D46" s="31">
        <v>285</v>
      </c>
      <c r="E46" s="29">
        <v>4</v>
      </c>
      <c r="F46" s="30">
        <v>3</v>
      </c>
      <c r="G46" s="31">
        <v>1</v>
      </c>
      <c r="H46" s="29">
        <v>62</v>
      </c>
      <c r="I46" s="30">
        <v>22</v>
      </c>
      <c r="J46" s="31">
        <v>40</v>
      </c>
      <c r="K46" s="29">
        <v>420</v>
      </c>
      <c r="L46" s="30">
        <v>176</v>
      </c>
      <c r="M46" s="32">
        <v>244</v>
      </c>
      <c r="N46" s="33">
        <v>1388</v>
      </c>
      <c r="O46" s="30">
        <v>616</v>
      </c>
      <c r="P46" s="31">
        <v>772</v>
      </c>
      <c r="Q46" s="29">
        <v>4</v>
      </c>
      <c r="R46" s="30">
        <v>3</v>
      </c>
      <c r="S46" s="31">
        <v>1</v>
      </c>
      <c r="T46" s="29">
        <v>138</v>
      </c>
      <c r="U46" s="30">
        <v>55</v>
      </c>
      <c r="V46" s="31">
        <v>83</v>
      </c>
      <c r="W46" s="29">
        <v>1246</v>
      </c>
      <c r="X46" s="30">
        <v>558</v>
      </c>
      <c r="Y46" s="30">
        <v>688</v>
      </c>
    </row>
    <row r="47" spans="1:25" x14ac:dyDescent="0.2">
      <c r="A47" s="26" t="s">
        <v>127</v>
      </c>
      <c r="B47" s="29">
        <v>1473</v>
      </c>
      <c r="C47" s="30">
        <v>856</v>
      </c>
      <c r="D47" s="31">
        <v>617</v>
      </c>
      <c r="E47" s="29">
        <v>4</v>
      </c>
      <c r="F47" s="30">
        <v>4</v>
      </c>
      <c r="G47" s="31">
        <v>0</v>
      </c>
      <c r="H47" s="29">
        <v>105</v>
      </c>
      <c r="I47" s="30">
        <v>65</v>
      </c>
      <c r="J47" s="31">
        <v>40</v>
      </c>
      <c r="K47" s="29">
        <v>1364</v>
      </c>
      <c r="L47" s="30">
        <v>787</v>
      </c>
      <c r="M47" s="32">
        <v>577</v>
      </c>
      <c r="N47" s="33">
        <v>5141</v>
      </c>
      <c r="O47" s="30">
        <v>2565</v>
      </c>
      <c r="P47" s="31">
        <v>2576</v>
      </c>
      <c r="Q47" s="29">
        <v>4</v>
      </c>
      <c r="R47" s="30">
        <v>4</v>
      </c>
      <c r="S47" s="31">
        <v>0</v>
      </c>
      <c r="T47" s="29">
        <v>345</v>
      </c>
      <c r="U47" s="30">
        <v>172</v>
      </c>
      <c r="V47" s="31">
        <v>173</v>
      </c>
      <c r="W47" s="29">
        <v>4792</v>
      </c>
      <c r="X47" s="30">
        <v>2389</v>
      </c>
      <c r="Y47" s="30">
        <v>2403</v>
      </c>
    </row>
    <row r="48" spans="1:25" x14ac:dyDescent="0.2">
      <c r="A48" s="26" t="s">
        <v>128</v>
      </c>
      <c r="B48" s="29">
        <v>764</v>
      </c>
      <c r="C48" s="30">
        <v>363</v>
      </c>
      <c r="D48" s="31">
        <v>401</v>
      </c>
      <c r="E48" s="29">
        <v>4</v>
      </c>
      <c r="F48" s="30">
        <v>4</v>
      </c>
      <c r="G48" s="31">
        <v>0</v>
      </c>
      <c r="H48" s="29">
        <v>151</v>
      </c>
      <c r="I48" s="30">
        <v>77</v>
      </c>
      <c r="J48" s="31">
        <v>74</v>
      </c>
      <c r="K48" s="29">
        <v>609</v>
      </c>
      <c r="L48" s="30">
        <v>282</v>
      </c>
      <c r="M48" s="32">
        <v>327</v>
      </c>
      <c r="N48" s="33">
        <v>2529</v>
      </c>
      <c r="O48" s="30">
        <v>1202</v>
      </c>
      <c r="P48" s="31">
        <v>1327</v>
      </c>
      <c r="Q48" s="29">
        <v>4</v>
      </c>
      <c r="R48" s="30">
        <v>4</v>
      </c>
      <c r="S48" s="31">
        <v>0</v>
      </c>
      <c r="T48" s="29">
        <v>487</v>
      </c>
      <c r="U48" s="30">
        <v>234</v>
      </c>
      <c r="V48" s="31">
        <v>253</v>
      </c>
      <c r="W48" s="29">
        <v>2038</v>
      </c>
      <c r="X48" s="30">
        <v>964</v>
      </c>
      <c r="Y48" s="30">
        <v>1074</v>
      </c>
    </row>
    <row r="49" spans="1:25" x14ac:dyDescent="0.2">
      <c r="A49" s="26" t="s">
        <v>129</v>
      </c>
      <c r="B49" s="29">
        <v>92</v>
      </c>
      <c r="C49" s="30">
        <v>42</v>
      </c>
      <c r="D49" s="31">
        <v>50</v>
      </c>
      <c r="E49" s="29">
        <v>0</v>
      </c>
      <c r="F49" s="30">
        <v>0</v>
      </c>
      <c r="G49" s="31">
        <v>0</v>
      </c>
      <c r="H49" s="29">
        <v>9</v>
      </c>
      <c r="I49" s="30">
        <v>4</v>
      </c>
      <c r="J49" s="31">
        <v>5</v>
      </c>
      <c r="K49" s="29">
        <v>83</v>
      </c>
      <c r="L49" s="30">
        <v>38</v>
      </c>
      <c r="M49" s="32">
        <v>45</v>
      </c>
      <c r="N49" s="33">
        <v>289</v>
      </c>
      <c r="O49" s="30">
        <v>113</v>
      </c>
      <c r="P49" s="31">
        <v>176</v>
      </c>
      <c r="Q49" s="29">
        <v>0</v>
      </c>
      <c r="R49" s="30">
        <v>0</v>
      </c>
      <c r="S49" s="31">
        <v>0</v>
      </c>
      <c r="T49" s="29">
        <v>20</v>
      </c>
      <c r="U49" s="30">
        <v>8</v>
      </c>
      <c r="V49" s="31">
        <v>12</v>
      </c>
      <c r="W49" s="29">
        <v>269</v>
      </c>
      <c r="X49" s="30">
        <v>105</v>
      </c>
      <c r="Y49" s="30">
        <v>164</v>
      </c>
    </row>
    <row r="50" spans="1:25" x14ac:dyDescent="0.2">
      <c r="A50" s="26" t="s">
        <v>130</v>
      </c>
      <c r="B50" s="29">
        <v>416</v>
      </c>
      <c r="C50" s="30">
        <v>229</v>
      </c>
      <c r="D50" s="31">
        <v>187</v>
      </c>
      <c r="E50" s="29">
        <v>1</v>
      </c>
      <c r="F50" s="30">
        <v>1</v>
      </c>
      <c r="G50" s="31">
        <v>0</v>
      </c>
      <c r="H50" s="29">
        <v>132</v>
      </c>
      <c r="I50" s="30">
        <v>79</v>
      </c>
      <c r="J50" s="31">
        <v>53</v>
      </c>
      <c r="K50" s="29">
        <v>283</v>
      </c>
      <c r="L50" s="30">
        <v>149</v>
      </c>
      <c r="M50" s="32">
        <v>134</v>
      </c>
      <c r="N50" s="33">
        <v>1500</v>
      </c>
      <c r="O50" s="30">
        <v>748</v>
      </c>
      <c r="P50" s="31">
        <v>752</v>
      </c>
      <c r="Q50" s="29">
        <v>1</v>
      </c>
      <c r="R50" s="30">
        <v>1</v>
      </c>
      <c r="S50" s="31">
        <v>0</v>
      </c>
      <c r="T50" s="29">
        <v>332</v>
      </c>
      <c r="U50" s="30">
        <v>173</v>
      </c>
      <c r="V50" s="31">
        <v>159</v>
      </c>
      <c r="W50" s="29">
        <v>1167</v>
      </c>
      <c r="X50" s="30">
        <v>574</v>
      </c>
      <c r="Y50" s="30">
        <v>593</v>
      </c>
    </row>
    <row r="51" spans="1:25" x14ac:dyDescent="0.2">
      <c r="A51" s="26" t="s">
        <v>102</v>
      </c>
      <c r="B51" s="29">
        <v>354</v>
      </c>
      <c r="C51" s="30">
        <v>222</v>
      </c>
      <c r="D51" s="31">
        <v>132</v>
      </c>
      <c r="E51" s="29">
        <v>0</v>
      </c>
      <c r="F51" s="30">
        <v>0</v>
      </c>
      <c r="G51" s="31">
        <v>0</v>
      </c>
      <c r="H51" s="29">
        <v>22</v>
      </c>
      <c r="I51" s="30">
        <v>17</v>
      </c>
      <c r="J51" s="31">
        <v>5</v>
      </c>
      <c r="K51" s="29">
        <v>332</v>
      </c>
      <c r="L51" s="30">
        <v>205</v>
      </c>
      <c r="M51" s="32">
        <v>127</v>
      </c>
      <c r="N51" s="33">
        <v>1024</v>
      </c>
      <c r="O51" s="30">
        <v>529</v>
      </c>
      <c r="P51" s="31">
        <v>495</v>
      </c>
      <c r="Q51" s="29">
        <v>0</v>
      </c>
      <c r="R51" s="30">
        <v>0</v>
      </c>
      <c r="S51" s="31">
        <v>0</v>
      </c>
      <c r="T51" s="29">
        <v>47</v>
      </c>
      <c r="U51" s="30">
        <v>29</v>
      </c>
      <c r="V51" s="31">
        <v>18</v>
      </c>
      <c r="W51" s="29">
        <v>977</v>
      </c>
      <c r="X51" s="30">
        <v>500</v>
      </c>
      <c r="Y51" s="30">
        <v>477</v>
      </c>
    </row>
    <row r="52" spans="1:25" x14ac:dyDescent="0.2">
      <c r="A52" s="26" t="s">
        <v>103</v>
      </c>
      <c r="B52" s="29">
        <v>391</v>
      </c>
      <c r="C52" s="30">
        <v>246</v>
      </c>
      <c r="D52" s="31">
        <v>145</v>
      </c>
      <c r="E52" s="29">
        <v>1</v>
      </c>
      <c r="F52" s="30">
        <v>1</v>
      </c>
      <c r="G52" s="31">
        <v>0</v>
      </c>
      <c r="H52" s="29">
        <v>34</v>
      </c>
      <c r="I52" s="30">
        <v>23</v>
      </c>
      <c r="J52" s="31">
        <v>11</v>
      </c>
      <c r="K52" s="29">
        <v>356</v>
      </c>
      <c r="L52" s="30">
        <v>222</v>
      </c>
      <c r="M52" s="32">
        <v>134</v>
      </c>
      <c r="N52" s="33">
        <v>1356</v>
      </c>
      <c r="O52" s="30">
        <v>685</v>
      </c>
      <c r="P52" s="31">
        <v>671</v>
      </c>
      <c r="Q52" s="29">
        <v>1</v>
      </c>
      <c r="R52" s="30">
        <v>1</v>
      </c>
      <c r="S52" s="31">
        <v>0</v>
      </c>
      <c r="T52" s="29">
        <v>71</v>
      </c>
      <c r="U52" s="30">
        <v>31</v>
      </c>
      <c r="V52" s="31">
        <v>40</v>
      </c>
      <c r="W52" s="29">
        <v>1284</v>
      </c>
      <c r="X52" s="30">
        <v>653</v>
      </c>
      <c r="Y52" s="30">
        <v>631</v>
      </c>
    </row>
    <row r="53" spans="1:25" x14ac:dyDescent="0.2">
      <c r="A53" s="26" t="s">
        <v>104</v>
      </c>
      <c r="B53" s="29">
        <v>206</v>
      </c>
      <c r="C53" s="30">
        <v>121</v>
      </c>
      <c r="D53" s="31">
        <v>85</v>
      </c>
      <c r="E53" s="29">
        <v>0</v>
      </c>
      <c r="F53" s="30">
        <v>0</v>
      </c>
      <c r="G53" s="31">
        <v>0</v>
      </c>
      <c r="H53" s="29">
        <v>80</v>
      </c>
      <c r="I53" s="30">
        <v>52</v>
      </c>
      <c r="J53" s="31">
        <v>28</v>
      </c>
      <c r="K53" s="29">
        <v>126</v>
      </c>
      <c r="L53" s="30">
        <v>69</v>
      </c>
      <c r="M53" s="32">
        <v>57</v>
      </c>
      <c r="N53" s="33">
        <v>622</v>
      </c>
      <c r="O53" s="30">
        <v>301</v>
      </c>
      <c r="P53" s="31">
        <v>321</v>
      </c>
      <c r="Q53" s="29">
        <v>0</v>
      </c>
      <c r="R53" s="30">
        <v>0</v>
      </c>
      <c r="S53" s="31">
        <v>0</v>
      </c>
      <c r="T53" s="29">
        <v>215</v>
      </c>
      <c r="U53" s="30">
        <v>115</v>
      </c>
      <c r="V53" s="31">
        <v>100</v>
      </c>
      <c r="W53" s="29">
        <v>407</v>
      </c>
      <c r="X53" s="30">
        <v>186</v>
      </c>
      <c r="Y53" s="30">
        <v>221</v>
      </c>
    </row>
    <row r="54" spans="1:25" x14ac:dyDescent="0.2">
      <c r="A54" s="26" t="s">
        <v>105</v>
      </c>
      <c r="B54" s="29">
        <v>70</v>
      </c>
      <c r="C54" s="30">
        <v>34</v>
      </c>
      <c r="D54" s="31">
        <v>36</v>
      </c>
      <c r="E54" s="29">
        <v>0</v>
      </c>
      <c r="F54" s="30">
        <v>0</v>
      </c>
      <c r="G54" s="31">
        <v>0</v>
      </c>
      <c r="H54" s="29">
        <v>1</v>
      </c>
      <c r="I54" s="30">
        <v>0</v>
      </c>
      <c r="J54" s="31">
        <v>1</v>
      </c>
      <c r="K54" s="29">
        <v>69</v>
      </c>
      <c r="L54" s="30">
        <v>34</v>
      </c>
      <c r="M54" s="32">
        <v>35</v>
      </c>
      <c r="N54" s="33">
        <v>181</v>
      </c>
      <c r="O54" s="30">
        <v>84</v>
      </c>
      <c r="P54" s="31">
        <v>97</v>
      </c>
      <c r="Q54" s="29">
        <v>0</v>
      </c>
      <c r="R54" s="30">
        <v>0</v>
      </c>
      <c r="S54" s="31">
        <v>0</v>
      </c>
      <c r="T54" s="29">
        <v>5</v>
      </c>
      <c r="U54" s="30">
        <v>3</v>
      </c>
      <c r="V54" s="31">
        <v>2</v>
      </c>
      <c r="W54" s="29">
        <v>176</v>
      </c>
      <c r="X54" s="30">
        <v>81</v>
      </c>
      <c r="Y54" s="30">
        <v>95</v>
      </c>
    </row>
    <row r="55" spans="1:25" x14ac:dyDescent="0.2">
      <c r="A55" s="26" t="s">
        <v>106</v>
      </c>
      <c r="B55" s="29">
        <v>353</v>
      </c>
      <c r="C55" s="30">
        <v>226</v>
      </c>
      <c r="D55" s="31">
        <v>127</v>
      </c>
      <c r="E55" s="29">
        <v>0</v>
      </c>
      <c r="F55" s="30">
        <v>0</v>
      </c>
      <c r="G55" s="31">
        <v>0</v>
      </c>
      <c r="H55" s="29">
        <v>10</v>
      </c>
      <c r="I55" s="30">
        <v>4</v>
      </c>
      <c r="J55" s="31">
        <v>6</v>
      </c>
      <c r="K55" s="29">
        <v>343</v>
      </c>
      <c r="L55" s="30">
        <v>222</v>
      </c>
      <c r="M55" s="32">
        <v>121</v>
      </c>
      <c r="N55" s="33">
        <v>1034</v>
      </c>
      <c r="O55" s="30">
        <v>521</v>
      </c>
      <c r="P55" s="31">
        <v>513</v>
      </c>
      <c r="Q55" s="29">
        <v>0</v>
      </c>
      <c r="R55" s="30">
        <v>0</v>
      </c>
      <c r="S55" s="31">
        <v>0</v>
      </c>
      <c r="T55" s="29">
        <v>38</v>
      </c>
      <c r="U55" s="30">
        <v>18</v>
      </c>
      <c r="V55" s="31">
        <v>20</v>
      </c>
      <c r="W55" s="29">
        <v>996</v>
      </c>
      <c r="X55" s="30">
        <v>503</v>
      </c>
      <c r="Y55" s="30">
        <v>493</v>
      </c>
    </row>
    <row r="56" spans="1:25" x14ac:dyDescent="0.2">
      <c r="A56" s="26" t="s">
        <v>107</v>
      </c>
      <c r="B56" s="29">
        <v>43</v>
      </c>
      <c r="C56" s="30">
        <v>23</v>
      </c>
      <c r="D56" s="31">
        <v>20</v>
      </c>
      <c r="E56" s="29">
        <v>0</v>
      </c>
      <c r="F56" s="30">
        <v>0</v>
      </c>
      <c r="G56" s="31">
        <v>0</v>
      </c>
      <c r="H56" s="29">
        <v>16</v>
      </c>
      <c r="I56" s="30">
        <v>8</v>
      </c>
      <c r="J56" s="31">
        <v>8</v>
      </c>
      <c r="K56" s="29">
        <v>27</v>
      </c>
      <c r="L56" s="30">
        <v>15</v>
      </c>
      <c r="M56" s="32">
        <v>12</v>
      </c>
      <c r="N56" s="33">
        <v>137</v>
      </c>
      <c r="O56" s="30">
        <v>66</v>
      </c>
      <c r="P56" s="31">
        <v>71</v>
      </c>
      <c r="Q56" s="29">
        <v>0</v>
      </c>
      <c r="R56" s="30">
        <v>0</v>
      </c>
      <c r="S56" s="31">
        <v>0</v>
      </c>
      <c r="T56" s="29">
        <v>39</v>
      </c>
      <c r="U56" s="30">
        <v>20</v>
      </c>
      <c r="V56" s="31">
        <v>19</v>
      </c>
      <c r="W56" s="29">
        <v>98</v>
      </c>
      <c r="X56" s="30">
        <v>46</v>
      </c>
      <c r="Y56" s="30">
        <v>52</v>
      </c>
    </row>
    <row r="57" spans="1:25" x14ac:dyDescent="0.2">
      <c r="A57" s="26" t="s">
        <v>108</v>
      </c>
      <c r="B57" s="29">
        <v>63</v>
      </c>
      <c r="C57" s="30">
        <v>38</v>
      </c>
      <c r="D57" s="31">
        <v>25</v>
      </c>
      <c r="E57" s="29">
        <v>0</v>
      </c>
      <c r="F57" s="30">
        <v>0</v>
      </c>
      <c r="G57" s="31">
        <v>0</v>
      </c>
      <c r="H57" s="29">
        <v>4</v>
      </c>
      <c r="I57" s="30">
        <v>4</v>
      </c>
      <c r="J57" s="31">
        <v>0</v>
      </c>
      <c r="K57" s="29">
        <v>59</v>
      </c>
      <c r="L57" s="30">
        <v>34</v>
      </c>
      <c r="M57" s="32">
        <v>25</v>
      </c>
      <c r="N57" s="33">
        <v>154</v>
      </c>
      <c r="O57" s="30">
        <v>88</v>
      </c>
      <c r="P57" s="31">
        <v>66</v>
      </c>
      <c r="Q57" s="29">
        <v>0</v>
      </c>
      <c r="R57" s="30">
        <v>0</v>
      </c>
      <c r="S57" s="31">
        <v>0</v>
      </c>
      <c r="T57" s="29">
        <v>11</v>
      </c>
      <c r="U57" s="30">
        <v>8</v>
      </c>
      <c r="V57" s="31">
        <v>3</v>
      </c>
      <c r="W57" s="29">
        <v>143</v>
      </c>
      <c r="X57" s="30">
        <v>80</v>
      </c>
      <c r="Y57" s="30">
        <v>63</v>
      </c>
    </row>
    <row r="58" spans="1:25" x14ac:dyDescent="0.2">
      <c r="A58" s="26" t="s">
        <v>109</v>
      </c>
      <c r="B58" s="29">
        <v>1120</v>
      </c>
      <c r="C58" s="30">
        <v>649</v>
      </c>
      <c r="D58" s="31">
        <v>471</v>
      </c>
      <c r="E58" s="29">
        <v>2</v>
      </c>
      <c r="F58" s="30">
        <v>1</v>
      </c>
      <c r="G58" s="31">
        <v>1</v>
      </c>
      <c r="H58" s="29">
        <v>79</v>
      </c>
      <c r="I58" s="30">
        <v>56</v>
      </c>
      <c r="J58" s="31">
        <v>23</v>
      </c>
      <c r="K58" s="29">
        <v>1039</v>
      </c>
      <c r="L58" s="30">
        <v>592</v>
      </c>
      <c r="M58" s="32">
        <v>447</v>
      </c>
      <c r="N58" s="33">
        <v>2793</v>
      </c>
      <c r="O58" s="30">
        <v>1490</v>
      </c>
      <c r="P58" s="31">
        <v>1303</v>
      </c>
      <c r="Q58" s="29">
        <v>2</v>
      </c>
      <c r="R58" s="30">
        <v>1</v>
      </c>
      <c r="S58" s="31">
        <v>1</v>
      </c>
      <c r="T58" s="29">
        <v>93</v>
      </c>
      <c r="U58" s="30">
        <v>62</v>
      </c>
      <c r="V58" s="31">
        <v>31</v>
      </c>
      <c r="W58" s="29">
        <v>2698</v>
      </c>
      <c r="X58" s="30">
        <v>1427</v>
      </c>
      <c r="Y58" s="30">
        <v>1271</v>
      </c>
    </row>
    <row r="59" spans="1:25" x14ac:dyDescent="0.2">
      <c r="A59" s="26" t="s">
        <v>110</v>
      </c>
      <c r="B59" s="29">
        <v>1978</v>
      </c>
      <c r="C59" s="30">
        <v>1207</v>
      </c>
      <c r="D59" s="31">
        <v>771</v>
      </c>
      <c r="E59" s="29">
        <v>9</v>
      </c>
      <c r="F59" s="30">
        <v>8</v>
      </c>
      <c r="G59" s="31">
        <v>1</v>
      </c>
      <c r="H59" s="29">
        <v>282</v>
      </c>
      <c r="I59" s="30">
        <v>225</v>
      </c>
      <c r="J59" s="31">
        <v>57</v>
      </c>
      <c r="K59" s="29">
        <v>1687</v>
      </c>
      <c r="L59" s="30">
        <v>974</v>
      </c>
      <c r="M59" s="32">
        <v>713</v>
      </c>
      <c r="N59" s="33">
        <v>4431</v>
      </c>
      <c r="O59" s="30">
        <v>2495</v>
      </c>
      <c r="P59" s="31">
        <v>1936</v>
      </c>
      <c r="Q59" s="29">
        <v>9</v>
      </c>
      <c r="R59" s="30">
        <v>8</v>
      </c>
      <c r="S59" s="31">
        <v>1</v>
      </c>
      <c r="T59" s="29">
        <v>407</v>
      </c>
      <c r="U59" s="30">
        <v>283</v>
      </c>
      <c r="V59" s="31">
        <v>124</v>
      </c>
      <c r="W59" s="29">
        <v>4015</v>
      </c>
      <c r="X59" s="30">
        <v>2204</v>
      </c>
      <c r="Y59" s="30">
        <v>1811</v>
      </c>
    </row>
    <row r="60" spans="1:25" x14ac:dyDescent="0.2">
      <c r="A60" s="26" t="s">
        <v>111</v>
      </c>
      <c r="B60" s="29">
        <v>2134</v>
      </c>
      <c r="C60" s="30">
        <v>1332</v>
      </c>
      <c r="D60" s="31">
        <v>802</v>
      </c>
      <c r="E60" s="29">
        <v>3</v>
      </c>
      <c r="F60" s="30">
        <v>2</v>
      </c>
      <c r="G60" s="31">
        <v>1</v>
      </c>
      <c r="H60" s="29">
        <v>139</v>
      </c>
      <c r="I60" s="30">
        <v>108</v>
      </c>
      <c r="J60" s="31">
        <v>31</v>
      </c>
      <c r="K60" s="29">
        <v>1992</v>
      </c>
      <c r="L60" s="30">
        <v>1222</v>
      </c>
      <c r="M60" s="32">
        <v>770</v>
      </c>
      <c r="N60" s="33">
        <v>5168</v>
      </c>
      <c r="O60" s="30">
        <v>2831</v>
      </c>
      <c r="P60" s="31">
        <v>2337</v>
      </c>
      <c r="Q60" s="29">
        <v>3</v>
      </c>
      <c r="R60" s="30">
        <v>2</v>
      </c>
      <c r="S60" s="31">
        <v>1</v>
      </c>
      <c r="T60" s="29">
        <v>213</v>
      </c>
      <c r="U60" s="30">
        <v>146</v>
      </c>
      <c r="V60" s="31">
        <v>67</v>
      </c>
      <c r="W60" s="29">
        <v>4952</v>
      </c>
      <c r="X60" s="30">
        <v>2683</v>
      </c>
      <c r="Y60" s="30">
        <v>2269</v>
      </c>
    </row>
    <row r="61" spans="1:25" x14ac:dyDescent="0.2">
      <c r="A61" s="26" t="s">
        <v>112</v>
      </c>
      <c r="B61" s="29">
        <v>3</v>
      </c>
      <c r="C61" s="30">
        <v>2</v>
      </c>
      <c r="D61" s="31">
        <v>1</v>
      </c>
      <c r="E61" s="29">
        <v>0</v>
      </c>
      <c r="F61" s="30">
        <v>0</v>
      </c>
      <c r="G61" s="31">
        <v>0</v>
      </c>
      <c r="H61" s="29">
        <v>0</v>
      </c>
      <c r="I61" s="30">
        <v>0</v>
      </c>
      <c r="J61" s="31">
        <v>0</v>
      </c>
      <c r="K61" s="29">
        <v>3</v>
      </c>
      <c r="L61" s="30">
        <v>2</v>
      </c>
      <c r="M61" s="32">
        <v>1</v>
      </c>
      <c r="N61" s="33">
        <v>7</v>
      </c>
      <c r="O61" s="30">
        <v>3</v>
      </c>
      <c r="P61" s="31">
        <v>4</v>
      </c>
      <c r="Q61" s="29">
        <v>0</v>
      </c>
      <c r="R61" s="30">
        <v>0</v>
      </c>
      <c r="S61" s="31">
        <v>0</v>
      </c>
      <c r="T61" s="29">
        <v>0</v>
      </c>
      <c r="U61" s="30">
        <v>0</v>
      </c>
      <c r="V61" s="31">
        <v>0</v>
      </c>
      <c r="W61" s="29">
        <v>7</v>
      </c>
      <c r="X61" s="30">
        <v>3</v>
      </c>
      <c r="Y61" s="30">
        <v>4</v>
      </c>
    </row>
    <row r="62" spans="1:25" x14ac:dyDescent="0.2">
      <c r="A62" s="26" t="s">
        <v>113</v>
      </c>
      <c r="B62" s="29">
        <v>106</v>
      </c>
      <c r="C62" s="30">
        <v>47</v>
      </c>
      <c r="D62" s="31">
        <v>59</v>
      </c>
      <c r="E62" s="29">
        <v>0</v>
      </c>
      <c r="F62" s="30">
        <v>0</v>
      </c>
      <c r="G62" s="31">
        <v>0</v>
      </c>
      <c r="H62" s="29">
        <v>30</v>
      </c>
      <c r="I62" s="30">
        <v>13</v>
      </c>
      <c r="J62" s="31">
        <v>17</v>
      </c>
      <c r="K62" s="29">
        <v>76</v>
      </c>
      <c r="L62" s="30">
        <v>34</v>
      </c>
      <c r="M62" s="32">
        <v>42</v>
      </c>
      <c r="N62" s="33">
        <v>372</v>
      </c>
      <c r="O62" s="30">
        <v>179</v>
      </c>
      <c r="P62" s="31">
        <v>193</v>
      </c>
      <c r="Q62" s="29">
        <v>0</v>
      </c>
      <c r="R62" s="30">
        <v>0</v>
      </c>
      <c r="S62" s="31">
        <v>0</v>
      </c>
      <c r="T62" s="29">
        <v>102</v>
      </c>
      <c r="U62" s="30">
        <v>45</v>
      </c>
      <c r="V62" s="31">
        <v>57</v>
      </c>
      <c r="W62" s="29">
        <v>270</v>
      </c>
      <c r="X62" s="30">
        <v>134</v>
      </c>
      <c r="Y62" s="30">
        <v>136</v>
      </c>
    </row>
    <row r="63" spans="1:25" x14ac:dyDescent="0.2">
      <c r="A63" s="26" t="s">
        <v>114</v>
      </c>
      <c r="B63" s="29">
        <v>90</v>
      </c>
      <c r="C63" s="30">
        <v>37</v>
      </c>
      <c r="D63" s="31">
        <v>53</v>
      </c>
      <c r="E63" s="29">
        <v>0</v>
      </c>
      <c r="F63" s="30">
        <v>0</v>
      </c>
      <c r="G63" s="31">
        <v>0</v>
      </c>
      <c r="H63" s="29">
        <v>9</v>
      </c>
      <c r="I63" s="30">
        <v>5</v>
      </c>
      <c r="J63" s="31">
        <v>4</v>
      </c>
      <c r="K63" s="29">
        <v>81</v>
      </c>
      <c r="L63" s="30">
        <v>32</v>
      </c>
      <c r="M63" s="32">
        <v>49</v>
      </c>
      <c r="N63" s="33">
        <v>288</v>
      </c>
      <c r="O63" s="30">
        <v>132</v>
      </c>
      <c r="P63" s="31">
        <v>156</v>
      </c>
      <c r="Q63" s="29">
        <v>0</v>
      </c>
      <c r="R63" s="30">
        <v>0</v>
      </c>
      <c r="S63" s="31">
        <v>0</v>
      </c>
      <c r="T63" s="29">
        <v>24</v>
      </c>
      <c r="U63" s="30">
        <v>12</v>
      </c>
      <c r="V63" s="31">
        <v>12</v>
      </c>
      <c r="W63" s="29">
        <v>264</v>
      </c>
      <c r="X63" s="30">
        <v>120</v>
      </c>
      <c r="Y63" s="30">
        <v>144</v>
      </c>
    </row>
    <row r="64" spans="1:25" x14ac:dyDescent="0.2">
      <c r="A64" s="26" t="s">
        <v>115</v>
      </c>
      <c r="B64" s="29">
        <v>7</v>
      </c>
      <c r="C64" s="30">
        <v>6</v>
      </c>
      <c r="D64" s="31">
        <v>1</v>
      </c>
      <c r="E64" s="29">
        <v>0</v>
      </c>
      <c r="F64" s="30">
        <v>0</v>
      </c>
      <c r="G64" s="31">
        <v>0</v>
      </c>
      <c r="H64" s="29">
        <v>4</v>
      </c>
      <c r="I64" s="30">
        <v>3</v>
      </c>
      <c r="J64" s="31">
        <v>1</v>
      </c>
      <c r="K64" s="29">
        <v>3</v>
      </c>
      <c r="L64" s="30">
        <v>3</v>
      </c>
      <c r="M64" s="32">
        <v>0</v>
      </c>
      <c r="N64" s="33">
        <v>31</v>
      </c>
      <c r="O64" s="30">
        <v>21</v>
      </c>
      <c r="P64" s="31">
        <v>10</v>
      </c>
      <c r="Q64" s="29">
        <v>0</v>
      </c>
      <c r="R64" s="30">
        <v>0</v>
      </c>
      <c r="S64" s="31">
        <v>0</v>
      </c>
      <c r="T64" s="29">
        <v>9</v>
      </c>
      <c r="U64" s="30">
        <v>7</v>
      </c>
      <c r="V64" s="31">
        <v>2</v>
      </c>
      <c r="W64" s="29">
        <v>22</v>
      </c>
      <c r="X64" s="30">
        <v>14</v>
      </c>
      <c r="Y64" s="30">
        <v>8</v>
      </c>
    </row>
    <row r="65" spans="1:25" x14ac:dyDescent="0.2">
      <c r="A65" s="26" t="s">
        <v>116</v>
      </c>
      <c r="B65" s="29">
        <v>8</v>
      </c>
      <c r="C65" s="30">
        <v>3</v>
      </c>
      <c r="D65" s="31">
        <v>5</v>
      </c>
      <c r="E65" s="29">
        <v>0</v>
      </c>
      <c r="F65" s="30">
        <v>0</v>
      </c>
      <c r="G65" s="31">
        <v>0</v>
      </c>
      <c r="H65" s="29">
        <v>2</v>
      </c>
      <c r="I65" s="30">
        <v>1</v>
      </c>
      <c r="J65" s="31">
        <v>1</v>
      </c>
      <c r="K65" s="29">
        <v>6</v>
      </c>
      <c r="L65" s="30">
        <v>2</v>
      </c>
      <c r="M65" s="32">
        <v>4</v>
      </c>
      <c r="N65" s="33">
        <v>18</v>
      </c>
      <c r="O65" s="30">
        <v>5</v>
      </c>
      <c r="P65" s="31">
        <v>13</v>
      </c>
      <c r="Q65" s="29">
        <v>0</v>
      </c>
      <c r="R65" s="30">
        <v>0</v>
      </c>
      <c r="S65" s="31">
        <v>0</v>
      </c>
      <c r="T65" s="29">
        <v>5</v>
      </c>
      <c r="U65" s="30">
        <v>1</v>
      </c>
      <c r="V65" s="31">
        <v>4</v>
      </c>
      <c r="W65" s="29">
        <v>13</v>
      </c>
      <c r="X65" s="30">
        <v>4</v>
      </c>
      <c r="Y65" s="30">
        <v>9</v>
      </c>
    </row>
    <row r="66" spans="1:25" x14ac:dyDescent="0.2">
      <c r="A66" s="48" t="s">
        <v>117</v>
      </c>
      <c r="B66" s="59">
        <v>4</v>
      </c>
      <c r="C66" s="60">
        <v>3</v>
      </c>
      <c r="D66" s="61">
        <v>1</v>
      </c>
      <c r="E66" s="59">
        <v>0</v>
      </c>
      <c r="F66" s="60">
        <v>0</v>
      </c>
      <c r="G66" s="61">
        <v>0</v>
      </c>
      <c r="H66" s="59">
        <v>0</v>
      </c>
      <c r="I66" s="60">
        <v>0</v>
      </c>
      <c r="J66" s="61">
        <v>0</v>
      </c>
      <c r="K66" s="59">
        <v>4</v>
      </c>
      <c r="L66" s="60">
        <v>3</v>
      </c>
      <c r="M66" s="62">
        <v>1</v>
      </c>
      <c r="N66" s="63">
        <v>8</v>
      </c>
      <c r="O66" s="60">
        <v>4</v>
      </c>
      <c r="P66" s="61">
        <v>4</v>
      </c>
      <c r="Q66" s="59">
        <v>0</v>
      </c>
      <c r="R66" s="60">
        <v>0</v>
      </c>
      <c r="S66" s="61">
        <v>0</v>
      </c>
      <c r="T66" s="59">
        <v>0</v>
      </c>
      <c r="U66" s="60">
        <v>0</v>
      </c>
      <c r="V66" s="61">
        <v>0</v>
      </c>
      <c r="W66" s="59">
        <v>8</v>
      </c>
      <c r="X66" s="60">
        <v>4</v>
      </c>
      <c r="Y66" s="60">
        <v>4</v>
      </c>
    </row>
    <row r="67" spans="1:25" x14ac:dyDescent="0.2">
      <c r="A67" s="90" t="s">
        <v>92</v>
      </c>
      <c r="B67" s="90"/>
      <c r="C67" s="90"/>
      <c r="D67" s="90"/>
      <c r="E67" s="90"/>
      <c r="F67" s="90"/>
      <c r="G67" s="90"/>
      <c r="H67" s="90"/>
      <c r="I67" s="90"/>
      <c r="J67" s="90"/>
      <c r="K67" s="90"/>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10742</v>
      </c>
      <c r="C72" s="30">
        <f>C44-歷年!C69</f>
        <v>6173</v>
      </c>
      <c r="D72" s="30">
        <f>D44-歷年!D69</f>
        <v>4569</v>
      </c>
      <c r="E72" s="30">
        <f>E44-歷年!E69</f>
        <v>28</v>
      </c>
      <c r="F72" s="30"/>
      <c r="G72" s="30"/>
      <c r="H72" s="30">
        <f>H44-歷年!F69</f>
        <v>1199</v>
      </c>
      <c r="I72" s="30"/>
      <c r="J72" s="30"/>
      <c r="K72" s="30">
        <f>K44-歷年!G69</f>
        <v>9515</v>
      </c>
      <c r="L72" s="30"/>
      <c r="M72" s="30"/>
      <c r="N72" s="30">
        <f>N44-歷年!H69</f>
        <v>30077</v>
      </c>
      <c r="O72" s="30">
        <f>O44-歷年!I69</f>
        <v>15442</v>
      </c>
      <c r="P72" s="30">
        <f>P44-歷年!J69</f>
        <v>14635</v>
      </c>
      <c r="Q72" s="30">
        <f>Q44-歷年!K69</f>
        <v>28</v>
      </c>
      <c r="R72" s="30"/>
      <c r="S72" s="30"/>
      <c r="T72" s="30">
        <f>T44-歷年!L69</f>
        <v>2655</v>
      </c>
      <c r="U72" s="30"/>
      <c r="V72" s="30"/>
      <c r="W72" s="30">
        <f>W44-歷年!M69</f>
        <v>27394</v>
      </c>
      <c r="X72" s="30"/>
      <c r="Y72" s="30"/>
    </row>
    <row r="74" spans="1:25" ht="15.75" customHeight="1" x14ac:dyDescent="0.2">
      <c r="A74" s="91"/>
      <c r="B74" s="91"/>
      <c r="C74" s="91"/>
      <c r="D74" s="91"/>
      <c r="E74" s="91"/>
      <c r="F74" s="91"/>
      <c r="G74" s="91"/>
      <c r="H74" s="91"/>
      <c r="I74" s="91"/>
      <c r="J74" s="91"/>
      <c r="K74" s="91"/>
      <c r="L74" s="91"/>
      <c r="M74" s="91"/>
      <c r="N74" s="91"/>
      <c r="O74" s="91"/>
      <c r="P74" s="34"/>
      <c r="Q74" s="34"/>
      <c r="R74" s="34"/>
      <c r="S74" s="34"/>
      <c r="T74" s="34"/>
      <c r="U74" s="34"/>
      <c r="V74" s="34"/>
      <c r="W74" s="34"/>
      <c r="X74" s="34"/>
      <c r="Y74" s="34"/>
    </row>
    <row r="75" spans="1:25" s="50" customFormat="1" ht="18" customHeight="1" x14ac:dyDescent="0.2">
      <c r="A75" s="104" t="s">
        <v>51</v>
      </c>
      <c r="B75" s="80"/>
      <c r="C75" s="80"/>
      <c r="D75" s="80"/>
      <c r="E75" s="80"/>
      <c r="F75" s="80"/>
      <c r="G75" s="80"/>
      <c r="H75" s="80"/>
      <c r="I75" s="80"/>
      <c r="J75" s="80"/>
      <c r="K75" s="80"/>
      <c r="L75" s="80"/>
      <c r="M75" s="80"/>
    </row>
    <row r="76" spans="1:25" s="34" customFormat="1" ht="12" customHeight="1" x14ac:dyDescent="0.2">
      <c r="A76" s="83" t="s">
        <v>95</v>
      </c>
      <c r="B76" s="85" t="s">
        <v>76</v>
      </c>
      <c r="C76" s="85"/>
      <c r="D76" s="85"/>
      <c r="E76" s="85"/>
      <c r="F76" s="85"/>
      <c r="G76" s="85"/>
      <c r="H76" s="85"/>
      <c r="I76" s="85"/>
      <c r="J76" s="85"/>
      <c r="K76" s="85"/>
      <c r="L76" s="85"/>
      <c r="M76" s="85"/>
      <c r="N76" s="86" t="s">
        <v>77</v>
      </c>
      <c r="O76" s="85"/>
      <c r="P76" s="85"/>
      <c r="Q76" s="85"/>
      <c r="R76" s="85"/>
      <c r="S76" s="85"/>
      <c r="T76" s="85"/>
      <c r="U76" s="85"/>
      <c r="V76" s="85"/>
      <c r="W76" s="85"/>
      <c r="X76" s="85"/>
      <c r="Y76" s="85"/>
    </row>
    <row r="77" spans="1:25" ht="37.5" customHeight="1" x14ac:dyDescent="0.2">
      <c r="A77" s="84"/>
      <c r="B77" s="85" t="s">
        <v>96</v>
      </c>
      <c r="C77" s="85"/>
      <c r="D77" s="85"/>
      <c r="E77" s="87" t="s">
        <v>23</v>
      </c>
      <c r="F77" s="88"/>
      <c r="G77" s="89"/>
      <c r="H77" s="87" t="s">
        <v>24</v>
      </c>
      <c r="I77" s="88"/>
      <c r="J77" s="89"/>
      <c r="K77" s="87" t="s">
        <v>25</v>
      </c>
      <c r="L77" s="88"/>
      <c r="M77" s="88"/>
      <c r="N77" s="86" t="s">
        <v>96</v>
      </c>
      <c r="O77" s="85"/>
      <c r="P77" s="85"/>
      <c r="Q77" s="87" t="s">
        <v>23</v>
      </c>
      <c r="R77" s="88"/>
      <c r="S77" s="89"/>
      <c r="T77" s="87" t="s">
        <v>24</v>
      </c>
      <c r="U77" s="88"/>
      <c r="V77" s="89"/>
      <c r="W77" s="87" t="s">
        <v>25</v>
      </c>
      <c r="X77" s="88"/>
      <c r="Y77" s="88"/>
    </row>
    <row r="78" spans="1:25" ht="17.100000000000001" customHeight="1" x14ac:dyDescent="0.2">
      <c r="A78" s="84"/>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10758</v>
      </c>
      <c r="C80" s="14">
        <v>6174</v>
      </c>
      <c r="D80" s="15">
        <v>4584</v>
      </c>
      <c r="E80" s="10">
        <v>26</v>
      </c>
      <c r="F80" s="14">
        <v>22</v>
      </c>
      <c r="G80" s="15">
        <v>4</v>
      </c>
      <c r="H80" s="10">
        <v>1202</v>
      </c>
      <c r="I80" s="14">
        <v>784</v>
      </c>
      <c r="J80" s="15">
        <v>418</v>
      </c>
      <c r="K80" s="10">
        <v>9530</v>
      </c>
      <c r="L80" s="14">
        <v>5368</v>
      </c>
      <c r="M80" s="20">
        <v>4162</v>
      </c>
      <c r="N80" s="23">
        <v>30067</v>
      </c>
      <c r="O80" s="14">
        <v>15441</v>
      </c>
      <c r="P80" s="15">
        <v>14626</v>
      </c>
      <c r="Q80" s="10">
        <v>26</v>
      </c>
      <c r="R80" s="14">
        <v>22</v>
      </c>
      <c r="S80" s="15">
        <v>4</v>
      </c>
      <c r="T80" s="10">
        <v>2677</v>
      </c>
      <c r="U80" s="14">
        <v>1460</v>
      </c>
      <c r="V80" s="15">
        <v>1217</v>
      </c>
      <c r="W80" s="10">
        <v>27364</v>
      </c>
      <c r="X80" s="14">
        <v>13959</v>
      </c>
      <c r="Y80" s="14">
        <v>13405</v>
      </c>
    </row>
    <row r="81" spans="1:25" x14ac:dyDescent="0.2">
      <c r="A81" s="26" t="s">
        <v>125</v>
      </c>
      <c r="B81" s="29">
        <v>598</v>
      </c>
      <c r="C81" s="30">
        <v>295</v>
      </c>
      <c r="D81" s="31">
        <v>303</v>
      </c>
      <c r="E81" s="29">
        <v>0</v>
      </c>
      <c r="F81" s="30">
        <v>0</v>
      </c>
      <c r="G81" s="31">
        <v>0</v>
      </c>
      <c r="H81" s="29">
        <v>28</v>
      </c>
      <c r="I81" s="30">
        <v>15</v>
      </c>
      <c r="J81" s="31">
        <v>13</v>
      </c>
      <c r="K81" s="29">
        <v>570</v>
      </c>
      <c r="L81" s="30">
        <v>280</v>
      </c>
      <c r="M81" s="32">
        <v>290</v>
      </c>
      <c r="N81" s="33">
        <v>1649</v>
      </c>
      <c r="O81" s="30">
        <v>789</v>
      </c>
      <c r="P81" s="31">
        <v>860</v>
      </c>
      <c r="Q81" s="29">
        <v>0</v>
      </c>
      <c r="R81" s="30">
        <v>0</v>
      </c>
      <c r="S81" s="31">
        <v>0</v>
      </c>
      <c r="T81" s="29">
        <v>54</v>
      </c>
      <c r="U81" s="30">
        <v>28</v>
      </c>
      <c r="V81" s="31">
        <v>26</v>
      </c>
      <c r="W81" s="29">
        <v>1595</v>
      </c>
      <c r="X81" s="30">
        <v>761</v>
      </c>
      <c r="Y81" s="30">
        <v>834</v>
      </c>
    </row>
    <row r="82" spans="1:25" x14ac:dyDescent="0.2">
      <c r="A82" s="26" t="s">
        <v>126</v>
      </c>
      <c r="B82" s="29">
        <v>485</v>
      </c>
      <c r="C82" s="30">
        <v>203</v>
      </c>
      <c r="D82" s="31">
        <v>282</v>
      </c>
      <c r="E82" s="29">
        <v>3</v>
      </c>
      <c r="F82" s="30">
        <v>2</v>
      </c>
      <c r="G82" s="31">
        <v>1</v>
      </c>
      <c r="H82" s="29">
        <v>61</v>
      </c>
      <c r="I82" s="30">
        <v>21</v>
      </c>
      <c r="J82" s="31">
        <v>40</v>
      </c>
      <c r="K82" s="29">
        <v>421</v>
      </c>
      <c r="L82" s="30">
        <v>180</v>
      </c>
      <c r="M82" s="32">
        <v>241</v>
      </c>
      <c r="N82" s="33">
        <v>1375</v>
      </c>
      <c r="O82" s="30">
        <v>619</v>
      </c>
      <c r="P82" s="31">
        <v>756</v>
      </c>
      <c r="Q82" s="29">
        <v>3</v>
      </c>
      <c r="R82" s="30">
        <v>2</v>
      </c>
      <c r="S82" s="31">
        <v>1</v>
      </c>
      <c r="T82" s="29">
        <v>134</v>
      </c>
      <c r="U82" s="30">
        <v>52</v>
      </c>
      <c r="V82" s="31">
        <v>82</v>
      </c>
      <c r="W82" s="29">
        <v>1238</v>
      </c>
      <c r="X82" s="30">
        <v>565</v>
      </c>
      <c r="Y82" s="30">
        <v>673</v>
      </c>
    </row>
    <row r="83" spans="1:25" x14ac:dyDescent="0.2">
      <c r="A83" s="26" t="s">
        <v>127</v>
      </c>
      <c r="B83" s="29">
        <v>1487</v>
      </c>
      <c r="C83" s="30">
        <v>864</v>
      </c>
      <c r="D83" s="31">
        <v>623</v>
      </c>
      <c r="E83" s="29">
        <v>4</v>
      </c>
      <c r="F83" s="30">
        <v>4</v>
      </c>
      <c r="G83" s="31">
        <v>0</v>
      </c>
      <c r="H83" s="29">
        <v>104</v>
      </c>
      <c r="I83" s="30">
        <v>64</v>
      </c>
      <c r="J83" s="31">
        <v>40</v>
      </c>
      <c r="K83" s="29">
        <v>1379</v>
      </c>
      <c r="L83" s="30">
        <v>796</v>
      </c>
      <c r="M83" s="32">
        <v>583</v>
      </c>
      <c r="N83" s="33">
        <v>5220</v>
      </c>
      <c r="O83" s="30">
        <v>2609</v>
      </c>
      <c r="P83" s="31">
        <v>2611</v>
      </c>
      <c r="Q83" s="29">
        <v>4</v>
      </c>
      <c r="R83" s="30">
        <v>4</v>
      </c>
      <c r="S83" s="31">
        <v>0</v>
      </c>
      <c r="T83" s="29">
        <v>353</v>
      </c>
      <c r="U83" s="30">
        <v>180</v>
      </c>
      <c r="V83" s="31">
        <v>173</v>
      </c>
      <c r="W83" s="29">
        <v>4863</v>
      </c>
      <c r="X83" s="30">
        <v>2425</v>
      </c>
      <c r="Y83" s="30">
        <v>2438</v>
      </c>
    </row>
    <row r="84" spans="1:25" x14ac:dyDescent="0.2">
      <c r="A84" s="26" t="s">
        <v>128</v>
      </c>
      <c r="B84" s="29">
        <v>769</v>
      </c>
      <c r="C84" s="30">
        <v>360</v>
      </c>
      <c r="D84" s="31">
        <v>409</v>
      </c>
      <c r="E84" s="29">
        <v>4</v>
      </c>
      <c r="F84" s="30">
        <v>4</v>
      </c>
      <c r="G84" s="31">
        <v>0</v>
      </c>
      <c r="H84" s="29">
        <v>153</v>
      </c>
      <c r="I84" s="30">
        <v>79</v>
      </c>
      <c r="J84" s="31">
        <v>74</v>
      </c>
      <c r="K84" s="29">
        <v>612</v>
      </c>
      <c r="L84" s="30">
        <v>277</v>
      </c>
      <c r="M84" s="32">
        <v>335</v>
      </c>
      <c r="N84" s="33">
        <v>2546</v>
      </c>
      <c r="O84" s="30">
        <v>1217</v>
      </c>
      <c r="P84" s="31">
        <v>1329</v>
      </c>
      <c r="Q84" s="29">
        <v>4</v>
      </c>
      <c r="R84" s="30">
        <v>4</v>
      </c>
      <c r="S84" s="31">
        <v>0</v>
      </c>
      <c r="T84" s="29">
        <v>488</v>
      </c>
      <c r="U84" s="30">
        <v>237</v>
      </c>
      <c r="V84" s="31">
        <v>251</v>
      </c>
      <c r="W84" s="29">
        <v>2054</v>
      </c>
      <c r="X84" s="30">
        <v>976</v>
      </c>
      <c r="Y84" s="30">
        <v>1078</v>
      </c>
    </row>
    <row r="85" spans="1:25" x14ac:dyDescent="0.2">
      <c r="A85" s="26" t="s">
        <v>129</v>
      </c>
      <c r="B85" s="29">
        <v>89</v>
      </c>
      <c r="C85" s="30">
        <v>40</v>
      </c>
      <c r="D85" s="31">
        <v>49</v>
      </c>
      <c r="E85" s="29">
        <v>0</v>
      </c>
      <c r="F85" s="30">
        <v>0</v>
      </c>
      <c r="G85" s="31">
        <v>0</v>
      </c>
      <c r="H85" s="29">
        <v>9</v>
      </c>
      <c r="I85" s="30">
        <v>3</v>
      </c>
      <c r="J85" s="31">
        <v>6</v>
      </c>
      <c r="K85" s="29">
        <v>80</v>
      </c>
      <c r="L85" s="30">
        <v>37</v>
      </c>
      <c r="M85" s="32">
        <v>43</v>
      </c>
      <c r="N85" s="33">
        <v>280</v>
      </c>
      <c r="O85" s="30">
        <v>108</v>
      </c>
      <c r="P85" s="31">
        <v>172</v>
      </c>
      <c r="Q85" s="29">
        <v>0</v>
      </c>
      <c r="R85" s="30">
        <v>0</v>
      </c>
      <c r="S85" s="31">
        <v>0</v>
      </c>
      <c r="T85" s="29">
        <v>21</v>
      </c>
      <c r="U85" s="30">
        <v>7</v>
      </c>
      <c r="V85" s="31">
        <v>14</v>
      </c>
      <c r="W85" s="29">
        <v>259</v>
      </c>
      <c r="X85" s="30">
        <v>101</v>
      </c>
      <c r="Y85" s="30">
        <v>158</v>
      </c>
    </row>
    <row r="86" spans="1:25" x14ac:dyDescent="0.2">
      <c r="A86" s="26" t="s">
        <v>130</v>
      </c>
      <c r="B86" s="29">
        <v>408</v>
      </c>
      <c r="C86" s="30">
        <v>224</v>
      </c>
      <c r="D86" s="31">
        <v>184</v>
      </c>
      <c r="E86" s="29">
        <v>1</v>
      </c>
      <c r="F86" s="30">
        <v>1</v>
      </c>
      <c r="G86" s="31">
        <v>0</v>
      </c>
      <c r="H86" s="29">
        <v>135</v>
      </c>
      <c r="I86" s="30">
        <v>81</v>
      </c>
      <c r="J86" s="31">
        <v>54</v>
      </c>
      <c r="K86" s="29">
        <v>272</v>
      </c>
      <c r="L86" s="30">
        <v>142</v>
      </c>
      <c r="M86" s="32">
        <v>130</v>
      </c>
      <c r="N86" s="33">
        <v>1467</v>
      </c>
      <c r="O86" s="30">
        <v>735</v>
      </c>
      <c r="P86" s="31">
        <v>732</v>
      </c>
      <c r="Q86" s="29">
        <v>1</v>
      </c>
      <c r="R86" s="30">
        <v>1</v>
      </c>
      <c r="S86" s="31">
        <v>0</v>
      </c>
      <c r="T86" s="29">
        <v>351</v>
      </c>
      <c r="U86" s="30">
        <v>176</v>
      </c>
      <c r="V86" s="31">
        <v>175</v>
      </c>
      <c r="W86" s="29">
        <v>1115</v>
      </c>
      <c r="X86" s="30">
        <v>558</v>
      </c>
      <c r="Y86" s="30">
        <v>557</v>
      </c>
    </row>
    <row r="87" spans="1:25" x14ac:dyDescent="0.2">
      <c r="A87" s="26" t="s">
        <v>102</v>
      </c>
      <c r="B87" s="29">
        <v>363</v>
      </c>
      <c r="C87" s="30">
        <v>222</v>
      </c>
      <c r="D87" s="31">
        <v>141</v>
      </c>
      <c r="E87" s="29">
        <v>0</v>
      </c>
      <c r="F87" s="30">
        <v>0</v>
      </c>
      <c r="G87" s="31">
        <v>0</v>
      </c>
      <c r="H87" s="29">
        <v>23</v>
      </c>
      <c r="I87" s="30">
        <v>18</v>
      </c>
      <c r="J87" s="31">
        <v>5</v>
      </c>
      <c r="K87" s="29">
        <v>340</v>
      </c>
      <c r="L87" s="30">
        <v>204</v>
      </c>
      <c r="M87" s="32">
        <v>136</v>
      </c>
      <c r="N87" s="33">
        <v>1048</v>
      </c>
      <c r="O87" s="30">
        <v>541</v>
      </c>
      <c r="P87" s="31">
        <v>507</v>
      </c>
      <c r="Q87" s="29">
        <v>0</v>
      </c>
      <c r="R87" s="30">
        <v>0</v>
      </c>
      <c r="S87" s="31">
        <v>0</v>
      </c>
      <c r="T87" s="29">
        <v>47</v>
      </c>
      <c r="U87" s="30">
        <v>29</v>
      </c>
      <c r="V87" s="31">
        <v>18</v>
      </c>
      <c r="W87" s="29">
        <v>1001</v>
      </c>
      <c r="X87" s="30">
        <v>512</v>
      </c>
      <c r="Y87" s="30">
        <v>489</v>
      </c>
    </row>
    <row r="88" spans="1:25" x14ac:dyDescent="0.2">
      <c r="A88" s="26" t="s">
        <v>103</v>
      </c>
      <c r="B88" s="29">
        <v>388</v>
      </c>
      <c r="C88" s="30">
        <v>244</v>
      </c>
      <c r="D88" s="31">
        <v>144</v>
      </c>
      <c r="E88" s="29">
        <v>1</v>
      </c>
      <c r="F88" s="30">
        <v>1</v>
      </c>
      <c r="G88" s="31">
        <v>0</v>
      </c>
      <c r="H88" s="29">
        <v>32</v>
      </c>
      <c r="I88" s="30">
        <v>22</v>
      </c>
      <c r="J88" s="31">
        <v>10</v>
      </c>
      <c r="K88" s="29">
        <v>355</v>
      </c>
      <c r="L88" s="30">
        <v>221</v>
      </c>
      <c r="M88" s="32">
        <v>134</v>
      </c>
      <c r="N88" s="33">
        <v>1355</v>
      </c>
      <c r="O88" s="30">
        <v>680</v>
      </c>
      <c r="P88" s="31">
        <v>675</v>
      </c>
      <c r="Q88" s="29">
        <v>1</v>
      </c>
      <c r="R88" s="30">
        <v>1</v>
      </c>
      <c r="S88" s="31">
        <v>0</v>
      </c>
      <c r="T88" s="29">
        <v>61</v>
      </c>
      <c r="U88" s="30">
        <v>29</v>
      </c>
      <c r="V88" s="31">
        <v>32</v>
      </c>
      <c r="W88" s="29">
        <v>1293</v>
      </c>
      <c r="X88" s="30">
        <v>650</v>
      </c>
      <c r="Y88" s="30">
        <v>643</v>
      </c>
    </row>
    <row r="89" spans="1:25" x14ac:dyDescent="0.2">
      <c r="A89" s="26" t="s">
        <v>104</v>
      </c>
      <c r="B89" s="29">
        <v>210</v>
      </c>
      <c r="C89" s="30">
        <v>123</v>
      </c>
      <c r="D89" s="31">
        <v>87</v>
      </c>
      <c r="E89" s="29">
        <v>0</v>
      </c>
      <c r="F89" s="30">
        <v>0</v>
      </c>
      <c r="G89" s="31">
        <v>0</v>
      </c>
      <c r="H89" s="29">
        <v>82</v>
      </c>
      <c r="I89" s="30">
        <v>54</v>
      </c>
      <c r="J89" s="31">
        <v>28</v>
      </c>
      <c r="K89" s="29">
        <v>128</v>
      </c>
      <c r="L89" s="30">
        <v>69</v>
      </c>
      <c r="M89" s="32">
        <v>59</v>
      </c>
      <c r="N89" s="33">
        <v>630</v>
      </c>
      <c r="O89" s="30">
        <v>306</v>
      </c>
      <c r="P89" s="31">
        <v>324</v>
      </c>
      <c r="Q89" s="29">
        <v>0</v>
      </c>
      <c r="R89" s="30">
        <v>0</v>
      </c>
      <c r="S89" s="31">
        <v>0</v>
      </c>
      <c r="T89" s="29">
        <v>212</v>
      </c>
      <c r="U89" s="30">
        <v>114</v>
      </c>
      <c r="V89" s="31">
        <v>98</v>
      </c>
      <c r="W89" s="29">
        <v>418</v>
      </c>
      <c r="X89" s="30">
        <v>192</v>
      </c>
      <c r="Y89" s="30">
        <v>226</v>
      </c>
    </row>
    <row r="90" spans="1:25" x14ac:dyDescent="0.2">
      <c r="A90" s="26" t="s">
        <v>105</v>
      </c>
      <c r="B90" s="29">
        <v>70</v>
      </c>
      <c r="C90" s="30">
        <v>33</v>
      </c>
      <c r="D90" s="31">
        <v>37</v>
      </c>
      <c r="E90" s="29">
        <v>0</v>
      </c>
      <c r="F90" s="30">
        <v>0</v>
      </c>
      <c r="G90" s="31">
        <v>0</v>
      </c>
      <c r="H90" s="29">
        <v>1</v>
      </c>
      <c r="I90" s="30">
        <v>0</v>
      </c>
      <c r="J90" s="31">
        <v>1</v>
      </c>
      <c r="K90" s="29">
        <v>69</v>
      </c>
      <c r="L90" s="30">
        <v>33</v>
      </c>
      <c r="M90" s="32">
        <v>36</v>
      </c>
      <c r="N90" s="33">
        <v>179</v>
      </c>
      <c r="O90" s="30">
        <v>83</v>
      </c>
      <c r="P90" s="31">
        <v>96</v>
      </c>
      <c r="Q90" s="29">
        <v>0</v>
      </c>
      <c r="R90" s="30">
        <v>0</v>
      </c>
      <c r="S90" s="31">
        <v>0</v>
      </c>
      <c r="T90" s="29">
        <v>5</v>
      </c>
      <c r="U90" s="30">
        <v>3</v>
      </c>
      <c r="V90" s="31">
        <v>2</v>
      </c>
      <c r="W90" s="29">
        <v>174</v>
      </c>
      <c r="X90" s="30">
        <v>80</v>
      </c>
      <c r="Y90" s="30">
        <v>94</v>
      </c>
    </row>
    <row r="91" spans="1:25" x14ac:dyDescent="0.2">
      <c r="A91" s="26" t="s">
        <v>106</v>
      </c>
      <c r="B91" s="29">
        <v>352</v>
      </c>
      <c r="C91" s="30">
        <v>223</v>
      </c>
      <c r="D91" s="31">
        <v>129</v>
      </c>
      <c r="E91" s="29">
        <v>0</v>
      </c>
      <c r="F91" s="30">
        <v>0</v>
      </c>
      <c r="G91" s="31">
        <v>0</v>
      </c>
      <c r="H91" s="29">
        <v>10</v>
      </c>
      <c r="I91" s="30">
        <v>4</v>
      </c>
      <c r="J91" s="31">
        <v>6</v>
      </c>
      <c r="K91" s="29">
        <v>342</v>
      </c>
      <c r="L91" s="30">
        <v>219</v>
      </c>
      <c r="M91" s="32">
        <v>123</v>
      </c>
      <c r="N91" s="33">
        <v>1039</v>
      </c>
      <c r="O91" s="30">
        <v>519</v>
      </c>
      <c r="P91" s="31">
        <v>520</v>
      </c>
      <c r="Q91" s="29">
        <v>0</v>
      </c>
      <c r="R91" s="30">
        <v>0</v>
      </c>
      <c r="S91" s="31">
        <v>0</v>
      </c>
      <c r="T91" s="29">
        <v>38</v>
      </c>
      <c r="U91" s="30">
        <v>18</v>
      </c>
      <c r="V91" s="31">
        <v>20</v>
      </c>
      <c r="W91" s="29">
        <v>1001</v>
      </c>
      <c r="X91" s="30">
        <v>501</v>
      </c>
      <c r="Y91" s="30">
        <v>500</v>
      </c>
    </row>
    <row r="92" spans="1:25" x14ac:dyDescent="0.2">
      <c r="A92" s="26" t="s">
        <v>107</v>
      </c>
      <c r="B92" s="29">
        <v>45</v>
      </c>
      <c r="C92" s="30">
        <v>24</v>
      </c>
      <c r="D92" s="31">
        <v>21</v>
      </c>
      <c r="E92" s="29">
        <v>0</v>
      </c>
      <c r="F92" s="30">
        <v>0</v>
      </c>
      <c r="G92" s="31">
        <v>0</v>
      </c>
      <c r="H92" s="29">
        <v>16</v>
      </c>
      <c r="I92" s="30">
        <v>9</v>
      </c>
      <c r="J92" s="31">
        <v>7</v>
      </c>
      <c r="K92" s="29">
        <v>29</v>
      </c>
      <c r="L92" s="30">
        <v>15</v>
      </c>
      <c r="M92" s="32">
        <v>14</v>
      </c>
      <c r="N92" s="33">
        <v>140</v>
      </c>
      <c r="O92" s="30">
        <v>69</v>
      </c>
      <c r="P92" s="31">
        <v>71</v>
      </c>
      <c r="Q92" s="29">
        <v>0</v>
      </c>
      <c r="R92" s="30">
        <v>0</v>
      </c>
      <c r="S92" s="31">
        <v>0</v>
      </c>
      <c r="T92" s="29">
        <v>41</v>
      </c>
      <c r="U92" s="30">
        <v>21</v>
      </c>
      <c r="V92" s="31">
        <v>20</v>
      </c>
      <c r="W92" s="29">
        <v>99</v>
      </c>
      <c r="X92" s="30">
        <v>48</v>
      </c>
      <c r="Y92" s="30">
        <v>51</v>
      </c>
    </row>
    <row r="93" spans="1:25" x14ac:dyDescent="0.2">
      <c r="A93" s="26" t="s">
        <v>108</v>
      </c>
      <c r="B93" s="29">
        <v>64</v>
      </c>
      <c r="C93" s="30">
        <v>38</v>
      </c>
      <c r="D93" s="31">
        <v>26</v>
      </c>
      <c r="E93" s="29">
        <v>0</v>
      </c>
      <c r="F93" s="30">
        <v>0</v>
      </c>
      <c r="G93" s="31">
        <v>0</v>
      </c>
      <c r="H93" s="29">
        <v>4</v>
      </c>
      <c r="I93" s="30">
        <v>4</v>
      </c>
      <c r="J93" s="31">
        <v>0</v>
      </c>
      <c r="K93" s="29">
        <v>60</v>
      </c>
      <c r="L93" s="30">
        <v>34</v>
      </c>
      <c r="M93" s="32">
        <v>26</v>
      </c>
      <c r="N93" s="33">
        <v>156</v>
      </c>
      <c r="O93" s="30">
        <v>87</v>
      </c>
      <c r="P93" s="31">
        <v>69</v>
      </c>
      <c r="Q93" s="29">
        <v>0</v>
      </c>
      <c r="R93" s="30">
        <v>0</v>
      </c>
      <c r="S93" s="31">
        <v>0</v>
      </c>
      <c r="T93" s="29">
        <v>11</v>
      </c>
      <c r="U93" s="30">
        <v>8</v>
      </c>
      <c r="V93" s="31">
        <v>3</v>
      </c>
      <c r="W93" s="29">
        <v>145</v>
      </c>
      <c r="X93" s="30">
        <v>79</v>
      </c>
      <c r="Y93" s="30">
        <v>66</v>
      </c>
    </row>
    <row r="94" spans="1:25" x14ac:dyDescent="0.2">
      <c r="A94" s="26" t="s">
        <v>109</v>
      </c>
      <c r="B94" s="29">
        <v>1125</v>
      </c>
      <c r="C94" s="30">
        <v>644</v>
      </c>
      <c r="D94" s="31">
        <v>481</v>
      </c>
      <c r="E94" s="29">
        <v>1</v>
      </c>
      <c r="F94" s="30">
        <v>0</v>
      </c>
      <c r="G94" s="31">
        <v>1</v>
      </c>
      <c r="H94" s="29">
        <v>80</v>
      </c>
      <c r="I94" s="30">
        <v>57</v>
      </c>
      <c r="J94" s="31">
        <v>23</v>
      </c>
      <c r="K94" s="29">
        <v>1044</v>
      </c>
      <c r="L94" s="30">
        <v>587</v>
      </c>
      <c r="M94" s="32">
        <v>457</v>
      </c>
      <c r="N94" s="33">
        <v>2778</v>
      </c>
      <c r="O94" s="30">
        <v>1464</v>
      </c>
      <c r="P94" s="31">
        <v>1314</v>
      </c>
      <c r="Q94" s="29">
        <v>1</v>
      </c>
      <c r="R94" s="30">
        <v>0</v>
      </c>
      <c r="S94" s="31">
        <v>1</v>
      </c>
      <c r="T94" s="29">
        <v>97</v>
      </c>
      <c r="U94" s="30">
        <v>64</v>
      </c>
      <c r="V94" s="31">
        <v>33</v>
      </c>
      <c r="W94" s="29">
        <v>2680</v>
      </c>
      <c r="X94" s="30">
        <v>1400</v>
      </c>
      <c r="Y94" s="30">
        <v>1280</v>
      </c>
    </row>
    <row r="95" spans="1:25" x14ac:dyDescent="0.2">
      <c r="A95" s="26" t="s">
        <v>110</v>
      </c>
      <c r="B95" s="29">
        <v>1930</v>
      </c>
      <c r="C95" s="30">
        <v>1193</v>
      </c>
      <c r="D95" s="31">
        <v>737</v>
      </c>
      <c r="E95" s="29">
        <v>9</v>
      </c>
      <c r="F95" s="30">
        <v>8</v>
      </c>
      <c r="G95" s="31">
        <v>1</v>
      </c>
      <c r="H95" s="29">
        <v>282</v>
      </c>
      <c r="I95" s="30">
        <v>226</v>
      </c>
      <c r="J95" s="31">
        <v>56</v>
      </c>
      <c r="K95" s="29">
        <v>1639</v>
      </c>
      <c r="L95" s="30">
        <v>959</v>
      </c>
      <c r="M95" s="32">
        <v>680</v>
      </c>
      <c r="N95" s="33">
        <v>4247</v>
      </c>
      <c r="O95" s="30">
        <v>2409</v>
      </c>
      <c r="P95" s="31">
        <v>1838</v>
      </c>
      <c r="Q95" s="29">
        <v>9</v>
      </c>
      <c r="R95" s="30">
        <v>8</v>
      </c>
      <c r="S95" s="31">
        <v>1</v>
      </c>
      <c r="T95" s="29">
        <v>410</v>
      </c>
      <c r="U95" s="30">
        <v>286</v>
      </c>
      <c r="V95" s="31">
        <v>124</v>
      </c>
      <c r="W95" s="29">
        <v>3828</v>
      </c>
      <c r="X95" s="30">
        <v>2115</v>
      </c>
      <c r="Y95" s="30">
        <v>1713</v>
      </c>
    </row>
    <row r="96" spans="1:25" x14ac:dyDescent="0.2">
      <c r="A96" s="26" t="s">
        <v>111</v>
      </c>
      <c r="B96" s="29">
        <v>2159</v>
      </c>
      <c r="C96" s="30">
        <v>1345</v>
      </c>
      <c r="D96" s="31">
        <v>814</v>
      </c>
      <c r="E96" s="29">
        <v>3</v>
      </c>
      <c r="F96" s="30">
        <v>2</v>
      </c>
      <c r="G96" s="31">
        <v>1</v>
      </c>
      <c r="H96" s="29">
        <v>137</v>
      </c>
      <c r="I96" s="30">
        <v>106</v>
      </c>
      <c r="J96" s="31">
        <v>31</v>
      </c>
      <c r="K96" s="29">
        <v>2019</v>
      </c>
      <c r="L96" s="30">
        <v>1237</v>
      </c>
      <c r="M96" s="32">
        <v>782</v>
      </c>
      <c r="N96" s="33">
        <v>5240</v>
      </c>
      <c r="O96" s="30">
        <v>2866</v>
      </c>
      <c r="P96" s="31">
        <v>2374</v>
      </c>
      <c r="Q96" s="29">
        <v>3</v>
      </c>
      <c r="R96" s="30">
        <v>2</v>
      </c>
      <c r="S96" s="31">
        <v>1</v>
      </c>
      <c r="T96" s="29">
        <v>211</v>
      </c>
      <c r="U96" s="30">
        <v>144</v>
      </c>
      <c r="V96" s="31">
        <v>67</v>
      </c>
      <c r="W96" s="29">
        <v>5026</v>
      </c>
      <c r="X96" s="30">
        <v>2720</v>
      </c>
      <c r="Y96" s="30">
        <v>2306</v>
      </c>
    </row>
    <row r="97" spans="1:25" x14ac:dyDescent="0.2">
      <c r="A97" s="26" t="s">
        <v>112</v>
      </c>
      <c r="B97" s="29">
        <v>4</v>
      </c>
      <c r="C97" s="30">
        <v>3</v>
      </c>
      <c r="D97" s="31">
        <v>1</v>
      </c>
      <c r="E97" s="29">
        <v>0</v>
      </c>
      <c r="F97" s="30">
        <v>0</v>
      </c>
      <c r="G97" s="31">
        <v>0</v>
      </c>
      <c r="H97" s="29">
        <v>0</v>
      </c>
      <c r="I97" s="30">
        <v>0</v>
      </c>
      <c r="J97" s="31">
        <v>0</v>
      </c>
      <c r="K97" s="29">
        <v>4</v>
      </c>
      <c r="L97" s="30">
        <v>3</v>
      </c>
      <c r="M97" s="32">
        <v>1</v>
      </c>
      <c r="N97" s="33">
        <v>7</v>
      </c>
      <c r="O97" s="30">
        <v>3</v>
      </c>
      <c r="P97" s="31">
        <v>4</v>
      </c>
      <c r="Q97" s="29">
        <v>0</v>
      </c>
      <c r="R97" s="30">
        <v>0</v>
      </c>
      <c r="S97" s="31">
        <v>0</v>
      </c>
      <c r="T97" s="29">
        <v>0</v>
      </c>
      <c r="U97" s="30">
        <v>0</v>
      </c>
      <c r="V97" s="31">
        <v>0</v>
      </c>
      <c r="W97" s="29">
        <v>7</v>
      </c>
      <c r="X97" s="30">
        <v>3</v>
      </c>
      <c r="Y97" s="30">
        <v>4</v>
      </c>
    </row>
    <row r="98" spans="1:25" x14ac:dyDescent="0.2">
      <c r="A98" s="26" t="s">
        <v>113</v>
      </c>
      <c r="B98" s="29">
        <v>104</v>
      </c>
      <c r="C98" s="30">
        <v>46</v>
      </c>
      <c r="D98" s="31">
        <v>58</v>
      </c>
      <c r="E98" s="29">
        <v>0</v>
      </c>
      <c r="F98" s="30">
        <v>0</v>
      </c>
      <c r="G98" s="31">
        <v>0</v>
      </c>
      <c r="H98" s="29">
        <v>30</v>
      </c>
      <c r="I98" s="30">
        <v>12</v>
      </c>
      <c r="J98" s="31">
        <v>18</v>
      </c>
      <c r="K98" s="29">
        <v>74</v>
      </c>
      <c r="L98" s="30">
        <v>34</v>
      </c>
      <c r="M98" s="32">
        <v>40</v>
      </c>
      <c r="N98" s="33">
        <v>358</v>
      </c>
      <c r="O98" s="30">
        <v>170</v>
      </c>
      <c r="P98" s="31">
        <v>188</v>
      </c>
      <c r="Q98" s="29">
        <v>0</v>
      </c>
      <c r="R98" s="30">
        <v>0</v>
      </c>
      <c r="S98" s="31">
        <v>0</v>
      </c>
      <c r="T98" s="29">
        <v>103</v>
      </c>
      <c r="U98" s="30">
        <v>43</v>
      </c>
      <c r="V98" s="31">
        <v>60</v>
      </c>
      <c r="W98" s="29">
        <v>255</v>
      </c>
      <c r="X98" s="30">
        <v>127</v>
      </c>
      <c r="Y98" s="30">
        <v>128</v>
      </c>
    </row>
    <row r="99" spans="1:25" x14ac:dyDescent="0.2">
      <c r="A99" s="26" t="s">
        <v>114</v>
      </c>
      <c r="B99" s="29">
        <v>90</v>
      </c>
      <c r="C99" s="30">
        <v>39</v>
      </c>
      <c r="D99" s="31">
        <v>51</v>
      </c>
      <c r="E99" s="29">
        <v>0</v>
      </c>
      <c r="F99" s="30">
        <v>0</v>
      </c>
      <c r="G99" s="31">
        <v>0</v>
      </c>
      <c r="H99" s="29">
        <v>10</v>
      </c>
      <c r="I99" s="30">
        <v>6</v>
      </c>
      <c r="J99" s="31">
        <v>4</v>
      </c>
      <c r="K99" s="29">
        <v>80</v>
      </c>
      <c r="L99" s="30">
        <v>33</v>
      </c>
      <c r="M99" s="32">
        <v>47</v>
      </c>
      <c r="N99" s="33">
        <v>295</v>
      </c>
      <c r="O99" s="30">
        <v>137</v>
      </c>
      <c r="P99" s="31">
        <v>158</v>
      </c>
      <c r="Q99" s="29">
        <v>0</v>
      </c>
      <c r="R99" s="30">
        <v>0</v>
      </c>
      <c r="S99" s="31">
        <v>0</v>
      </c>
      <c r="T99" s="29">
        <v>25</v>
      </c>
      <c r="U99" s="30">
        <v>13</v>
      </c>
      <c r="V99" s="31">
        <v>12</v>
      </c>
      <c r="W99" s="29">
        <v>270</v>
      </c>
      <c r="X99" s="30">
        <v>124</v>
      </c>
      <c r="Y99" s="30">
        <v>146</v>
      </c>
    </row>
    <row r="100" spans="1:25" x14ac:dyDescent="0.2">
      <c r="A100" s="26" t="s">
        <v>115</v>
      </c>
      <c r="B100" s="29">
        <v>6</v>
      </c>
      <c r="C100" s="30">
        <v>5</v>
      </c>
      <c r="D100" s="31">
        <v>1</v>
      </c>
      <c r="E100" s="29">
        <v>0</v>
      </c>
      <c r="F100" s="30">
        <v>0</v>
      </c>
      <c r="G100" s="31">
        <v>0</v>
      </c>
      <c r="H100" s="29">
        <v>3</v>
      </c>
      <c r="I100" s="30">
        <v>2</v>
      </c>
      <c r="J100" s="31">
        <v>1</v>
      </c>
      <c r="K100" s="29">
        <v>3</v>
      </c>
      <c r="L100" s="30">
        <v>3</v>
      </c>
      <c r="M100" s="32">
        <v>0</v>
      </c>
      <c r="N100" s="33">
        <v>31</v>
      </c>
      <c r="O100" s="30">
        <v>21</v>
      </c>
      <c r="P100" s="31">
        <v>10</v>
      </c>
      <c r="Q100" s="29">
        <v>0</v>
      </c>
      <c r="R100" s="30">
        <v>0</v>
      </c>
      <c r="S100" s="31">
        <v>0</v>
      </c>
      <c r="T100" s="29">
        <v>9</v>
      </c>
      <c r="U100" s="30">
        <v>7</v>
      </c>
      <c r="V100" s="31">
        <v>2</v>
      </c>
      <c r="W100" s="29">
        <v>22</v>
      </c>
      <c r="X100" s="30">
        <v>14</v>
      </c>
      <c r="Y100" s="30">
        <v>8</v>
      </c>
    </row>
    <row r="101" spans="1:25" x14ac:dyDescent="0.2">
      <c r="A101" s="26" t="s">
        <v>116</v>
      </c>
      <c r="B101" s="29">
        <v>8</v>
      </c>
      <c r="C101" s="30">
        <v>3</v>
      </c>
      <c r="D101" s="31">
        <v>5</v>
      </c>
      <c r="E101" s="29">
        <v>0</v>
      </c>
      <c r="F101" s="30">
        <v>0</v>
      </c>
      <c r="G101" s="31">
        <v>0</v>
      </c>
      <c r="H101" s="29">
        <v>2</v>
      </c>
      <c r="I101" s="30">
        <v>1</v>
      </c>
      <c r="J101" s="31">
        <v>1</v>
      </c>
      <c r="K101" s="29">
        <v>6</v>
      </c>
      <c r="L101" s="30">
        <v>2</v>
      </c>
      <c r="M101" s="32">
        <v>4</v>
      </c>
      <c r="N101" s="33">
        <v>19</v>
      </c>
      <c r="O101" s="30">
        <v>5</v>
      </c>
      <c r="P101" s="31">
        <v>14</v>
      </c>
      <c r="Q101" s="29">
        <v>0</v>
      </c>
      <c r="R101" s="30">
        <v>0</v>
      </c>
      <c r="S101" s="31">
        <v>0</v>
      </c>
      <c r="T101" s="29">
        <v>6</v>
      </c>
      <c r="U101" s="30">
        <v>1</v>
      </c>
      <c r="V101" s="31">
        <v>5</v>
      </c>
      <c r="W101" s="29">
        <v>13</v>
      </c>
      <c r="X101" s="30">
        <v>4</v>
      </c>
      <c r="Y101" s="30">
        <v>9</v>
      </c>
    </row>
    <row r="102" spans="1:25" x14ac:dyDescent="0.2">
      <c r="A102" s="48" t="s">
        <v>117</v>
      </c>
      <c r="B102" s="59">
        <v>4</v>
      </c>
      <c r="C102" s="60">
        <v>3</v>
      </c>
      <c r="D102" s="61">
        <v>1</v>
      </c>
      <c r="E102" s="59">
        <v>0</v>
      </c>
      <c r="F102" s="60">
        <v>0</v>
      </c>
      <c r="G102" s="61">
        <v>0</v>
      </c>
      <c r="H102" s="59">
        <v>0</v>
      </c>
      <c r="I102" s="60">
        <v>0</v>
      </c>
      <c r="J102" s="61">
        <v>0</v>
      </c>
      <c r="K102" s="59">
        <v>4</v>
      </c>
      <c r="L102" s="60">
        <v>3</v>
      </c>
      <c r="M102" s="62">
        <v>1</v>
      </c>
      <c r="N102" s="63">
        <v>8</v>
      </c>
      <c r="O102" s="60">
        <v>4</v>
      </c>
      <c r="P102" s="61">
        <v>4</v>
      </c>
      <c r="Q102" s="59">
        <v>0</v>
      </c>
      <c r="R102" s="60">
        <v>0</v>
      </c>
      <c r="S102" s="61">
        <v>0</v>
      </c>
      <c r="T102" s="59">
        <v>0</v>
      </c>
      <c r="U102" s="60">
        <v>0</v>
      </c>
      <c r="V102" s="61">
        <v>0</v>
      </c>
      <c r="W102" s="59">
        <v>8</v>
      </c>
      <c r="X102" s="60">
        <v>4</v>
      </c>
      <c r="Y102" s="60">
        <v>4</v>
      </c>
    </row>
    <row r="103" spans="1:25" x14ac:dyDescent="0.2">
      <c r="A103" s="90" t="s">
        <v>92</v>
      </c>
      <c r="B103" s="90"/>
      <c r="C103" s="90"/>
      <c r="D103" s="90"/>
      <c r="E103" s="90"/>
      <c r="F103" s="90"/>
      <c r="G103" s="90"/>
      <c r="H103" s="90"/>
      <c r="I103" s="90"/>
      <c r="J103" s="90"/>
      <c r="K103" s="90"/>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10758</v>
      </c>
      <c r="C108" s="30">
        <f>C80-歷年!C108</f>
        <v>6174</v>
      </c>
      <c r="D108" s="30">
        <f>D80-歷年!D108</f>
        <v>4584</v>
      </c>
      <c r="E108" s="30">
        <f>E80-歷年!E108</f>
        <v>26</v>
      </c>
      <c r="F108" s="30"/>
      <c r="G108" s="30"/>
      <c r="H108" s="30">
        <f>H80-歷年!F108</f>
        <v>1202</v>
      </c>
      <c r="I108" s="30"/>
      <c r="J108" s="30"/>
      <c r="K108" s="30">
        <f>K80-歷年!G108</f>
        <v>9530</v>
      </c>
      <c r="L108" s="30"/>
      <c r="M108" s="30"/>
      <c r="N108" s="30">
        <f>N80-歷年!H108</f>
        <v>30067</v>
      </c>
      <c r="O108" s="30">
        <f>O80-歷年!I108</f>
        <v>15441</v>
      </c>
      <c r="P108" s="30">
        <f>P80-歷年!J108</f>
        <v>14626</v>
      </c>
      <c r="Q108" s="30">
        <f>Q80-歷年!K108</f>
        <v>26</v>
      </c>
      <c r="R108" s="30"/>
      <c r="S108" s="30"/>
      <c r="T108" s="30">
        <f>T80-歷年!L108</f>
        <v>2677</v>
      </c>
      <c r="U108" s="30"/>
      <c r="V108" s="30"/>
      <c r="W108" s="30">
        <f>W80-歷年!M108</f>
        <v>27364</v>
      </c>
      <c r="X108" s="30"/>
      <c r="Y108" s="30"/>
    </row>
    <row r="111" spans="1:25" s="50" customFormat="1" ht="18" customHeight="1" x14ac:dyDescent="0.2">
      <c r="A111" s="104" t="s">
        <v>50</v>
      </c>
      <c r="B111" s="80"/>
      <c r="C111" s="80"/>
      <c r="D111" s="80"/>
      <c r="E111" s="80"/>
      <c r="F111" s="80"/>
      <c r="G111" s="80"/>
      <c r="H111" s="80"/>
      <c r="I111" s="80"/>
      <c r="J111" s="80"/>
      <c r="K111" s="80"/>
      <c r="L111" s="80"/>
      <c r="M111" s="80"/>
    </row>
    <row r="112" spans="1:25" s="34" customFormat="1" ht="12" customHeight="1" x14ac:dyDescent="0.2">
      <c r="A112" s="83" t="s">
        <v>95</v>
      </c>
      <c r="B112" s="85" t="s">
        <v>76</v>
      </c>
      <c r="C112" s="85"/>
      <c r="D112" s="85"/>
      <c r="E112" s="85"/>
      <c r="F112" s="85"/>
      <c r="G112" s="85"/>
      <c r="H112" s="85"/>
      <c r="I112" s="85"/>
      <c r="J112" s="85"/>
      <c r="K112" s="85"/>
      <c r="L112" s="85"/>
      <c r="M112" s="85"/>
      <c r="N112" s="86" t="s">
        <v>77</v>
      </c>
      <c r="O112" s="85"/>
      <c r="P112" s="85"/>
      <c r="Q112" s="85"/>
      <c r="R112" s="85"/>
      <c r="S112" s="85"/>
      <c r="T112" s="85"/>
      <c r="U112" s="85"/>
      <c r="V112" s="85"/>
      <c r="W112" s="85"/>
      <c r="X112" s="85"/>
      <c r="Y112" s="85"/>
    </row>
    <row r="113" spans="1:28" ht="37.5" customHeight="1" x14ac:dyDescent="0.2">
      <c r="A113" s="84"/>
      <c r="B113" s="85" t="s">
        <v>96</v>
      </c>
      <c r="C113" s="85"/>
      <c r="D113" s="85"/>
      <c r="E113" s="87" t="s">
        <v>23</v>
      </c>
      <c r="F113" s="88"/>
      <c r="G113" s="89"/>
      <c r="H113" s="87" t="s">
        <v>24</v>
      </c>
      <c r="I113" s="88"/>
      <c r="J113" s="89"/>
      <c r="K113" s="87" t="s">
        <v>25</v>
      </c>
      <c r="L113" s="88"/>
      <c r="M113" s="88"/>
      <c r="N113" s="86" t="s">
        <v>96</v>
      </c>
      <c r="O113" s="85"/>
      <c r="P113" s="85"/>
      <c r="Q113" s="87" t="s">
        <v>23</v>
      </c>
      <c r="R113" s="88"/>
      <c r="S113" s="89"/>
      <c r="T113" s="87" t="s">
        <v>24</v>
      </c>
      <c r="U113" s="88"/>
      <c r="V113" s="89"/>
      <c r="W113" s="87" t="s">
        <v>25</v>
      </c>
      <c r="X113" s="88"/>
      <c r="Y113" s="88"/>
    </row>
    <row r="114" spans="1:28" ht="17.100000000000001" customHeight="1" x14ac:dyDescent="0.2">
      <c r="A114" s="84"/>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10949</v>
      </c>
      <c r="C116" s="14">
        <v>6276</v>
      </c>
      <c r="D116" s="15">
        <v>4673</v>
      </c>
      <c r="E116" s="10">
        <v>26</v>
      </c>
      <c r="F116" s="14">
        <v>22</v>
      </c>
      <c r="G116" s="15">
        <v>4</v>
      </c>
      <c r="H116" s="10">
        <v>1214</v>
      </c>
      <c r="I116" s="14">
        <v>796</v>
      </c>
      <c r="J116" s="15">
        <v>418</v>
      </c>
      <c r="K116" s="10">
        <v>9709</v>
      </c>
      <c r="L116" s="14">
        <v>5458</v>
      </c>
      <c r="M116" s="20">
        <v>4251</v>
      </c>
      <c r="N116" s="23">
        <v>30415</v>
      </c>
      <c r="O116" s="14">
        <v>15610</v>
      </c>
      <c r="P116" s="15">
        <v>14805</v>
      </c>
      <c r="Q116" s="10">
        <v>26</v>
      </c>
      <c r="R116" s="14">
        <v>22</v>
      </c>
      <c r="S116" s="15">
        <v>4</v>
      </c>
      <c r="T116" s="10">
        <v>2684</v>
      </c>
      <c r="U116" s="14">
        <v>1468</v>
      </c>
      <c r="V116" s="15">
        <v>1216</v>
      </c>
      <c r="W116" s="10">
        <v>27705</v>
      </c>
      <c r="X116" s="14">
        <v>14120</v>
      </c>
      <c r="Y116" s="14">
        <v>13585</v>
      </c>
      <c r="AB116" s="30"/>
    </row>
    <row r="117" spans="1:28" x14ac:dyDescent="0.2">
      <c r="A117" s="26" t="s">
        <v>125</v>
      </c>
      <c r="B117" s="29">
        <v>619</v>
      </c>
      <c r="C117" s="30">
        <v>302</v>
      </c>
      <c r="D117" s="31">
        <v>317</v>
      </c>
      <c r="E117" s="29">
        <v>0</v>
      </c>
      <c r="F117" s="30">
        <v>0</v>
      </c>
      <c r="G117" s="31">
        <v>0</v>
      </c>
      <c r="H117" s="29">
        <v>27</v>
      </c>
      <c r="I117" s="30">
        <v>15</v>
      </c>
      <c r="J117" s="31">
        <v>12</v>
      </c>
      <c r="K117" s="29">
        <v>592</v>
      </c>
      <c r="L117" s="30">
        <v>287</v>
      </c>
      <c r="M117" s="32">
        <v>305</v>
      </c>
      <c r="N117" s="33">
        <v>1677</v>
      </c>
      <c r="O117" s="30">
        <v>812</v>
      </c>
      <c r="P117" s="31">
        <v>865</v>
      </c>
      <c r="Q117" s="29">
        <v>0</v>
      </c>
      <c r="R117" s="30">
        <v>0</v>
      </c>
      <c r="S117" s="31">
        <v>0</v>
      </c>
      <c r="T117" s="29">
        <v>53</v>
      </c>
      <c r="U117" s="30">
        <v>28</v>
      </c>
      <c r="V117" s="31">
        <v>25</v>
      </c>
      <c r="W117" s="29">
        <v>1624</v>
      </c>
      <c r="X117" s="30">
        <v>784</v>
      </c>
      <c r="Y117" s="30">
        <v>840</v>
      </c>
      <c r="AB117" s="30"/>
    </row>
    <row r="118" spans="1:28" x14ac:dyDescent="0.2">
      <c r="A118" s="26" t="s">
        <v>126</v>
      </c>
      <c r="B118" s="29">
        <v>493</v>
      </c>
      <c r="C118" s="30">
        <v>203</v>
      </c>
      <c r="D118" s="31">
        <v>290</v>
      </c>
      <c r="E118" s="29">
        <v>4</v>
      </c>
      <c r="F118" s="30">
        <v>3</v>
      </c>
      <c r="G118" s="31">
        <v>1</v>
      </c>
      <c r="H118" s="29">
        <v>62</v>
      </c>
      <c r="I118" s="30">
        <v>21</v>
      </c>
      <c r="J118" s="31">
        <v>41</v>
      </c>
      <c r="K118" s="29">
        <v>427</v>
      </c>
      <c r="L118" s="30">
        <v>179</v>
      </c>
      <c r="M118" s="32">
        <v>248</v>
      </c>
      <c r="N118" s="33">
        <v>1390</v>
      </c>
      <c r="O118" s="30">
        <v>620</v>
      </c>
      <c r="P118" s="31">
        <v>770</v>
      </c>
      <c r="Q118" s="29">
        <v>4</v>
      </c>
      <c r="R118" s="30">
        <v>3</v>
      </c>
      <c r="S118" s="31">
        <v>1</v>
      </c>
      <c r="T118" s="29">
        <v>137</v>
      </c>
      <c r="U118" s="30">
        <v>53</v>
      </c>
      <c r="V118" s="31">
        <v>84</v>
      </c>
      <c r="W118" s="29">
        <v>1249</v>
      </c>
      <c r="X118" s="30">
        <v>564</v>
      </c>
      <c r="Y118" s="30">
        <v>685</v>
      </c>
      <c r="AB118" s="30"/>
    </row>
    <row r="119" spans="1:28" x14ac:dyDescent="0.2">
      <c r="A119" s="26" t="s">
        <v>127</v>
      </c>
      <c r="B119" s="29">
        <v>1515</v>
      </c>
      <c r="C119" s="30">
        <v>883</v>
      </c>
      <c r="D119" s="31">
        <v>632</v>
      </c>
      <c r="E119" s="29">
        <v>4</v>
      </c>
      <c r="F119" s="30">
        <v>4</v>
      </c>
      <c r="G119" s="31">
        <v>0</v>
      </c>
      <c r="H119" s="29">
        <v>108</v>
      </c>
      <c r="I119" s="30">
        <v>70</v>
      </c>
      <c r="J119" s="31">
        <v>38</v>
      </c>
      <c r="K119" s="29">
        <v>1403</v>
      </c>
      <c r="L119" s="30">
        <v>809</v>
      </c>
      <c r="M119" s="32">
        <v>594</v>
      </c>
      <c r="N119" s="33">
        <v>5257</v>
      </c>
      <c r="O119" s="30">
        <v>2617</v>
      </c>
      <c r="P119" s="31">
        <v>2640</v>
      </c>
      <c r="Q119" s="29">
        <v>4</v>
      </c>
      <c r="R119" s="30">
        <v>4</v>
      </c>
      <c r="S119" s="31">
        <v>0</v>
      </c>
      <c r="T119" s="29">
        <v>355</v>
      </c>
      <c r="U119" s="30">
        <v>183</v>
      </c>
      <c r="V119" s="31">
        <v>172</v>
      </c>
      <c r="W119" s="29">
        <v>4898</v>
      </c>
      <c r="X119" s="30">
        <v>2430</v>
      </c>
      <c r="Y119" s="30">
        <v>2468</v>
      </c>
      <c r="AB119" s="30"/>
    </row>
    <row r="120" spans="1:28" x14ac:dyDescent="0.2">
      <c r="A120" s="26" t="s">
        <v>128</v>
      </c>
      <c r="B120" s="29">
        <v>780</v>
      </c>
      <c r="C120" s="30">
        <v>358</v>
      </c>
      <c r="D120" s="31">
        <v>422</v>
      </c>
      <c r="E120" s="29">
        <v>3</v>
      </c>
      <c r="F120" s="30">
        <v>3</v>
      </c>
      <c r="G120" s="31">
        <v>0</v>
      </c>
      <c r="H120" s="29">
        <v>153</v>
      </c>
      <c r="I120" s="30">
        <v>80</v>
      </c>
      <c r="J120" s="31">
        <v>73</v>
      </c>
      <c r="K120" s="29">
        <v>624</v>
      </c>
      <c r="L120" s="30">
        <v>275</v>
      </c>
      <c r="M120" s="32">
        <v>349</v>
      </c>
      <c r="N120" s="33">
        <v>2575</v>
      </c>
      <c r="O120" s="30">
        <v>1228</v>
      </c>
      <c r="P120" s="31">
        <v>1347</v>
      </c>
      <c r="Q120" s="29">
        <v>3</v>
      </c>
      <c r="R120" s="30">
        <v>3</v>
      </c>
      <c r="S120" s="31">
        <v>0</v>
      </c>
      <c r="T120" s="29">
        <v>490</v>
      </c>
      <c r="U120" s="30">
        <v>240</v>
      </c>
      <c r="V120" s="31">
        <v>250</v>
      </c>
      <c r="W120" s="29">
        <v>2082</v>
      </c>
      <c r="X120" s="30">
        <v>985</v>
      </c>
      <c r="Y120" s="30">
        <v>1097</v>
      </c>
      <c r="AB120" s="30"/>
    </row>
    <row r="121" spans="1:28" x14ac:dyDescent="0.2">
      <c r="A121" s="26" t="s">
        <v>129</v>
      </c>
      <c r="B121" s="29">
        <v>85</v>
      </c>
      <c r="C121" s="30">
        <v>38</v>
      </c>
      <c r="D121" s="31">
        <v>47</v>
      </c>
      <c r="E121" s="29">
        <v>0</v>
      </c>
      <c r="F121" s="30">
        <v>0</v>
      </c>
      <c r="G121" s="31">
        <v>0</v>
      </c>
      <c r="H121" s="29">
        <v>9</v>
      </c>
      <c r="I121" s="30">
        <v>3</v>
      </c>
      <c r="J121" s="31">
        <v>6</v>
      </c>
      <c r="K121" s="29">
        <v>76</v>
      </c>
      <c r="L121" s="30">
        <v>35</v>
      </c>
      <c r="M121" s="32">
        <v>41</v>
      </c>
      <c r="N121" s="33">
        <v>274</v>
      </c>
      <c r="O121" s="30">
        <v>107</v>
      </c>
      <c r="P121" s="31">
        <v>167</v>
      </c>
      <c r="Q121" s="29">
        <v>0</v>
      </c>
      <c r="R121" s="30">
        <v>0</v>
      </c>
      <c r="S121" s="31">
        <v>0</v>
      </c>
      <c r="T121" s="29">
        <v>21</v>
      </c>
      <c r="U121" s="30">
        <v>7</v>
      </c>
      <c r="V121" s="31">
        <v>14</v>
      </c>
      <c r="W121" s="29">
        <v>253</v>
      </c>
      <c r="X121" s="30">
        <v>100</v>
      </c>
      <c r="Y121" s="30">
        <v>153</v>
      </c>
      <c r="AB121" s="30"/>
    </row>
    <row r="122" spans="1:28" x14ac:dyDescent="0.2">
      <c r="A122" s="26" t="s">
        <v>130</v>
      </c>
      <c r="B122" s="29">
        <v>425</v>
      </c>
      <c r="C122" s="30">
        <v>234</v>
      </c>
      <c r="D122" s="31">
        <v>191</v>
      </c>
      <c r="E122" s="29">
        <v>1</v>
      </c>
      <c r="F122" s="30">
        <v>1</v>
      </c>
      <c r="G122" s="31">
        <v>0</v>
      </c>
      <c r="H122" s="29">
        <v>142</v>
      </c>
      <c r="I122" s="30">
        <v>85</v>
      </c>
      <c r="J122" s="31">
        <v>57</v>
      </c>
      <c r="K122" s="29">
        <v>282</v>
      </c>
      <c r="L122" s="30">
        <v>148</v>
      </c>
      <c r="M122" s="32">
        <v>134</v>
      </c>
      <c r="N122" s="33">
        <v>1466</v>
      </c>
      <c r="O122" s="30">
        <v>736</v>
      </c>
      <c r="P122" s="31">
        <v>730</v>
      </c>
      <c r="Q122" s="29">
        <v>1</v>
      </c>
      <c r="R122" s="30">
        <v>1</v>
      </c>
      <c r="S122" s="31">
        <v>0</v>
      </c>
      <c r="T122" s="29">
        <v>366</v>
      </c>
      <c r="U122" s="30">
        <v>182</v>
      </c>
      <c r="V122" s="31">
        <v>184</v>
      </c>
      <c r="W122" s="29">
        <v>1099</v>
      </c>
      <c r="X122" s="30">
        <v>553</v>
      </c>
      <c r="Y122" s="30">
        <v>546</v>
      </c>
      <c r="AB122" s="30"/>
    </row>
    <row r="123" spans="1:28" x14ac:dyDescent="0.2">
      <c r="A123" s="26" t="s">
        <v>102</v>
      </c>
      <c r="B123" s="29">
        <v>382</v>
      </c>
      <c r="C123" s="30">
        <v>236</v>
      </c>
      <c r="D123" s="31">
        <v>146</v>
      </c>
      <c r="E123" s="29">
        <v>0</v>
      </c>
      <c r="F123" s="30">
        <v>0</v>
      </c>
      <c r="G123" s="31">
        <v>0</v>
      </c>
      <c r="H123" s="29">
        <v>23</v>
      </c>
      <c r="I123" s="30">
        <v>18</v>
      </c>
      <c r="J123" s="31">
        <v>5</v>
      </c>
      <c r="K123" s="29">
        <v>359</v>
      </c>
      <c r="L123" s="30">
        <v>218</v>
      </c>
      <c r="M123" s="32">
        <v>141</v>
      </c>
      <c r="N123" s="33">
        <v>1093</v>
      </c>
      <c r="O123" s="30">
        <v>563</v>
      </c>
      <c r="P123" s="31">
        <v>530</v>
      </c>
      <c r="Q123" s="29">
        <v>0</v>
      </c>
      <c r="R123" s="30">
        <v>0</v>
      </c>
      <c r="S123" s="31">
        <v>0</v>
      </c>
      <c r="T123" s="29">
        <v>47</v>
      </c>
      <c r="U123" s="30">
        <v>29</v>
      </c>
      <c r="V123" s="31">
        <v>18</v>
      </c>
      <c r="W123" s="29">
        <v>1046</v>
      </c>
      <c r="X123" s="30">
        <v>534</v>
      </c>
      <c r="Y123" s="30">
        <v>512</v>
      </c>
      <c r="AB123" s="30"/>
    </row>
    <row r="124" spans="1:28" x14ac:dyDescent="0.2">
      <c r="A124" s="26" t="s">
        <v>103</v>
      </c>
      <c r="B124" s="29">
        <v>390</v>
      </c>
      <c r="C124" s="30">
        <v>249</v>
      </c>
      <c r="D124" s="31">
        <v>141</v>
      </c>
      <c r="E124" s="29">
        <v>1</v>
      </c>
      <c r="F124" s="30">
        <v>1</v>
      </c>
      <c r="G124" s="31">
        <v>0</v>
      </c>
      <c r="H124" s="29">
        <v>34</v>
      </c>
      <c r="I124" s="30">
        <v>24</v>
      </c>
      <c r="J124" s="31">
        <v>10</v>
      </c>
      <c r="K124" s="29">
        <v>355</v>
      </c>
      <c r="L124" s="30">
        <v>224</v>
      </c>
      <c r="M124" s="32">
        <v>131</v>
      </c>
      <c r="N124" s="33">
        <v>1369</v>
      </c>
      <c r="O124" s="30">
        <v>688</v>
      </c>
      <c r="P124" s="31">
        <v>681</v>
      </c>
      <c r="Q124" s="29">
        <v>1</v>
      </c>
      <c r="R124" s="30">
        <v>1</v>
      </c>
      <c r="S124" s="31">
        <v>0</v>
      </c>
      <c r="T124" s="29">
        <v>59</v>
      </c>
      <c r="U124" s="30">
        <v>31</v>
      </c>
      <c r="V124" s="31">
        <v>28</v>
      </c>
      <c r="W124" s="29">
        <v>1309</v>
      </c>
      <c r="X124" s="30">
        <v>656</v>
      </c>
      <c r="Y124" s="30">
        <v>653</v>
      </c>
      <c r="AB124" s="30"/>
    </row>
    <row r="125" spans="1:28" x14ac:dyDescent="0.2">
      <c r="A125" s="26" t="s">
        <v>104</v>
      </c>
      <c r="B125" s="29">
        <v>210</v>
      </c>
      <c r="C125" s="30">
        <v>123</v>
      </c>
      <c r="D125" s="31">
        <v>87</v>
      </c>
      <c r="E125" s="29">
        <v>0</v>
      </c>
      <c r="F125" s="30">
        <v>0</v>
      </c>
      <c r="G125" s="31">
        <v>0</v>
      </c>
      <c r="H125" s="29">
        <v>81</v>
      </c>
      <c r="I125" s="30">
        <v>53</v>
      </c>
      <c r="J125" s="31">
        <v>28</v>
      </c>
      <c r="K125" s="29">
        <v>129</v>
      </c>
      <c r="L125" s="30">
        <v>70</v>
      </c>
      <c r="M125" s="32">
        <v>59</v>
      </c>
      <c r="N125" s="33">
        <v>627</v>
      </c>
      <c r="O125" s="30">
        <v>307</v>
      </c>
      <c r="P125" s="31">
        <v>320</v>
      </c>
      <c r="Q125" s="29">
        <v>0</v>
      </c>
      <c r="R125" s="30">
        <v>0</v>
      </c>
      <c r="S125" s="31">
        <v>0</v>
      </c>
      <c r="T125" s="29">
        <v>211</v>
      </c>
      <c r="U125" s="30">
        <v>113</v>
      </c>
      <c r="V125" s="31">
        <v>98</v>
      </c>
      <c r="W125" s="29">
        <v>416</v>
      </c>
      <c r="X125" s="30">
        <v>194</v>
      </c>
      <c r="Y125" s="30">
        <v>222</v>
      </c>
      <c r="AB125" s="30"/>
    </row>
    <row r="126" spans="1:28" x14ac:dyDescent="0.2">
      <c r="A126" s="26" t="s">
        <v>105</v>
      </c>
      <c r="B126" s="29">
        <v>69</v>
      </c>
      <c r="C126" s="30">
        <v>33</v>
      </c>
      <c r="D126" s="31">
        <v>36</v>
      </c>
      <c r="E126" s="29">
        <v>0</v>
      </c>
      <c r="F126" s="30">
        <v>0</v>
      </c>
      <c r="G126" s="31">
        <v>0</v>
      </c>
      <c r="H126" s="29">
        <v>0</v>
      </c>
      <c r="I126" s="30">
        <v>0</v>
      </c>
      <c r="J126" s="31">
        <v>0</v>
      </c>
      <c r="K126" s="29">
        <v>69</v>
      </c>
      <c r="L126" s="30">
        <v>33</v>
      </c>
      <c r="M126" s="32">
        <v>36</v>
      </c>
      <c r="N126" s="33">
        <v>175</v>
      </c>
      <c r="O126" s="30">
        <v>81</v>
      </c>
      <c r="P126" s="31">
        <v>94</v>
      </c>
      <c r="Q126" s="29">
        <v>0</v>
      </c>
      <c r="R126" s="30">
        <v>0</v>
      </c>
      <c r="S126" s="31">
        <v>0</v>
      </c>
      <c r="T126" s="29">
        <v>0</v>
      </c>
      <c r="U126" s="30">
        <v>0</v>
      </c>
      <c r="V126" s="31">
        <v>0</v>
      </c>
      <c r="W126" s="29">
        <v>175</v>
      </c>
      <c r="X126" s="30">
        <v>81</v>
      </c>
      <c r="Y126" s="30">
        <v>94</v>
      </c>
      <c r="AB126" s="30"/>
    </row>
    <row r="127" spans="1:28" x14ac:dyDescent="0.2">
      <c r="A127" s="26" t="s">
        <v>106</v>
      </c>
      <c r="B127" s="29">
        <v>360</v>
      </c>
      <c r="C127" s="30">
        <v>231</v>
      </c>
      <c r="D127" s="31">
        <v>129</v>
      </c>
      <c r="E127" s="29">
        <v>0</v>
      </c>
      <c r="F127" s="30">
        <v>0</v>
      </c>
      <c r="G127" s="31">
        <v>0</v>
      </c>
      <c r="H127" s="29">
        <v>10</v>
      </c>
      <c r="I127" s="30">
        <v>4</v>
      </c>
      <c r="J127" s="31">
        <v>6</v>
      </c>
      <c r="K127" s="29">
        <v>350</v>
      </c>
      <c r="L127" s="30">
        <v>227</v>
      </c>
      <c r="M127" s="32">
        <v>123</v>
      </c>
      <c r="N127" s="33">
        <v>1062</v>
      </c>
      <c r="O127" s="30">
        <v>535</v>
      </c>
      <c r="P127" s="31">
        <v>527</v>
      </c>
      <c r="Q127" s="29">
        <v>0</v>
      </c>
      <c r="R127" s="30">
        <v>0</v>
      </c>
      <c r="S127" s="31">
        <v>0</v>
      </c>
      <c r="T127" s="29">
        <v>38</v>
      </c>
      <c r="U127" s="30">
        <v>18</v>
      </c>
      <c r="V127" s="31">
        <v>20</v>
      </c>
      <c r="W127" s="29">
        <v>1024</v>
      </c>
      <c r="X127" s="30">
        <v>517</v>
      </c>
      <c r="Y127" s="30">
        <v>507</v>
      </c>
      <c r="AB127" s="30"/>
    </row>
    <row r="128" spans="1:28" x14ac:dyDescent="0.2">
      <c r="A128" s="26" t="s">
        <v>107</v>
      </c>
      <c r="B128" s="29">
        <v>45</v>
      </c>
      <c r="C128" s="30">
        <v>24</v>
      </c>
      <c r="D128" s="31">
        <v>21</v>
      </c>
      <c r="E128" s="29">
        <v>0</v>
      </c>
      <c r="F128" s="30">
        <v>0</v>
      </c>
      <c r="G128" s="31">
        <v>0</v>
      </c>
      <c r="H128" s="29">
        <v>16</v>
      </c>
      <c r="I128" s="30">
        <v>8</v>
      </c>
      <c r="J128" s="31">
        <v>8</v>
      </c>
      <c r="K128" s="29">
        <v>29</v>
      </c>
      <c r="L128" s="30">
        <v>16</v>
      </c>
      <c r="M128" s="32">
        <v>13</v>
      </c>
      <c r="N128" s="33">
        <v>139</v>
      </c>
      <c r="O128" s="30">
        <v>68</v>
      </c>
      <c r="P128" s="31">
        <v>71</v>
      </c>
      <c r="Q128" s="29">
        <v>0</v>
      </c>
      <c r="R128" s="30">
        <v>0</v>
      </c>
      <c r="S128" s="31">
        <v>0</v>
      </c>
      <c r="T128" s="29">
        <v>38</v>
      </c>
      <c r="U128" s="30">
        <v>19</v>
      </c>
      <c r="V128" s="31">
        <v>19</v>
      </c>
      <c r="W128" s="29">
        <v>101</v>
      </c>
      <c r="X128" s="30">
        <v>49</v>
      </c>
      <c r="Y128" s="30">
        <v>52</v>
      </c>
      <c r="AB128" s="30"/>
    </row>
    <row r="129" spans="1:28" x14ac:dyDescent="0.2">
      <c r="A129" s="26" t="s">
        <v>108</v>
      </c>
      <c r="B129" s="29">
        <v>67</v>
      </c>
      <c r="C129" s="30">
        <v>38</v>
      </c>
      <c r="D129" s="31">
        <v>29</v>
      </c>
      <c r="E129" s="29">
        <v>0</v>
      </c>
      <c r="F129" s="30">
        <v>0</v>
      </c>
      <c r="G129" s="31">
        <v>0</v>
      </c>
      <c r="H129" s="29">
        <v>4</v>
      </c>
      <c r="I129" s="30">
        <v>4</v>
      </c>
      <c r="J129" s="31">
        <v>0</v>
      </c>
      <c r="K129" s="29">
        <v>63</v>
      </c>
      <c r="L129" s="30">
        <v>34</v>
      </c>
      <c r="M129" s="32">
        <v>29</v>
      </c>
      <c r="N129" s="33">
        <v>160</v>
      </c>
      <c r="O129" s="30">
        <v>87</v>
      </c>
      <c r="P129" s="31">
        <v>73</v>
      </c>
      <c r="Q129" s="29">
        <v>0</v>
      </c>
      <c r="R129" s="30">
        <v>0</v>
      </c>
      <c r="S129" s="31">
        <v>0</v>
      </c>
      <c r="T129" s="29">
        <v>11</v>
      </c>
      <c r="U129" s="30">
        <v>8</v>
      </c>
      <c r="V129" s="31">
        <v>3</v>
      </c>
      <c r="W129" s="29">
        <v>149</v>
      </c>
      <c r="X129" s="30">
        <v>79</v>
      </c>
      <c r="Y129" s="30">
        <v>70</v>
      </c>
      <c r="AB129" s="30"/>
    </row>
    <row r="130" spans="1:28" x14ac:dyDescent="0.2">
      <c r="A130" s="26" t="s">
        <v>109</v>
      </c>
      <c r="B130" s="29">
        <v>1145</v>
      </c>
      <c r="C130" s="30">
        <v>655</v>
      </c>
      <c r="D130" s="31">
        <v>490</v>
      </c>
      <c r="E130" s="29">
        <v>1</v>
      </c>
      <c r="F130" s="30">
        <v>0</v>
      </c>
      <c r="G130" s="31">
        <v>1</v>
      </c>
      <c r="H130" s="29">
        <v>82</v>
      </c>
      <c r="I130" s="30">
        <v>59</v>
      </c>
      <c r="J130" s="31">
        <v>23</v>
      </c>
      <c r="K130" s="29">
        <v>1062</v>
      </c>
      <c r="L130" s="30">
        <v>596</v>
      </c>
      <c r="M130" s="32">
        <v>466</v>
      </c>
      <c r="N130" s="33">
        <v>2843</v>
      </c>
      <c r="O130" s="30">
        <v>1501</v>
      </c>
      <c r="P130" s="31">
        <v>1342</v>
      </c>
      <c r="Q130" s="29">
        <v>1</v>
      </c>
      <c r="R130" s="30">
        <v>0</v>
      </c>
      <c r="S130" s="31">
        <v>1</v>
      </c>
      <c r="T130" s="29">
        <v>100</v>
      </c>
      <c r="U130" s="30">
        <v>66</v>
      </c>
      <c r="V130" s="31">
        <v>34</v>
      </c>
      <c r="W130" s="29">
        <v>2742</v>
      </c>
      <c r="X130" s="30">
        <v>1435</v>
      </c>
      <c r="Y130" s="30">
        <v>1307</v>
      </c>
      <c r="AB130" s="30"/>
    </row>
    <row r="131" spans="1:28" x14ac:dyDescent="0.2">
      <c r="A131" s="26" t="s">
        <v>110</v>
      </c>
      <c r="B131" s="29">
        <v>1916</v>
      </c>
      <c r="C131" s="30">
        <v>1186</v>
      </c>
      <c r="D131" s="31">
        <v>730</v>
      </c>
      <c r="E131" s="29">
        <v>9</v>
      </c>
      <c r="F131" s="30">
        <v>8</v>
      </c>
      <c r="G131" s="31">
        <v>1</v>
      </c>
      <c r="H131" s="29">
        <v>278</v>
      </c>
      <c r="I131" s="30">
        <v>222</v>
      </c>
      <c r="J131" s="31">
        <v>56</v>
      </c>
      <c r="K131" s="29">
        <v>1629</v>
      </c>
      <c r="L131" s="30">
        <v>956</v>
      </c>
      <c r="M131" s="32">
        <v>673</v>
      </c>
      <c r="N131" s="33">
        <v>4177</v>
      </c>
      <c r="O131" s="30">
        <v>2370</v>
      </c>
      <c r="P131" s="31">
        <v>1807</v>
      </c>
      <c r="Q131" s="29">
        <v>9</v>
      </c>
      <c r="R131" s="30">
        <v>8</v>
      </c>
      <c r="S131" s="31">
        <v>1</v>
      </c>
      <c r="T131" s="29">
        <v>402</v>
      </c>
      <c r="U131" s="30">
        <v>281</v>
      </c>
      <c r="V131" s="31">
        <v>121</v>
      </c>
      <c r="W131" s="29">
        <v>3766</v>
      </c>
      <c r="X131" s="30">
        <v>2081</v>
      </c>
      <c r="Y131" s="30">
        <v>1685</v>
      </c>
      <c r="AB131" s="30"/>
    </row>
    <row r="132" spans="1:28" x14ac:dyDescent="0.2">
      <c r="A132" s="26" t="s">
        <v>111</v>
      </c>
      <c r="B132" s="29">
        <v>2227</v>
      </c>
      <c r="C132" s="30">
        <v>1382</v>
      </c>
      <c r="D132" s="31">
        <v>845</v>
      </c>
      <c r="E132" s="29">
        <v>3</v>
      </c>
      <c r="F132" s="30">
        <v>2</v>
      </c>
      <c r="G132" s="31">
        <v>1</v>
      </c>
      <c r="H132" s="29">
        <v>139</v>
      </c>
      <c r="I132" s="30">
        <v>108</v>
      </c>
      <c r="J132" s="31">
        <v>31</v>
      </c>
      <c r="K132" s="29">
        <v>2085</v>
      </c>
      <c r="L132" s="30">
        <v>1272</v>
      </c>
      <c r="M132" s="32">
        <v>813</v>
      </c>
      <c r="N132" s="33">
        <v>5395</v>
      </c>
      <c r="O132" s="30">
        <v>2942</v>
      </c>
      <c r="P132" s="31">
        <v>2453</v>
      </c>
      <c r="Q132" s="29">
        <v>3</v>
      </c>
      <c r="R132" s="30">
        <v>2</v>
      </c>
      <c r="S132" s="31">
        <v>1</v>
      </c>
      <c r="T132" s="29">
        <v>212</v>
      </c>
      <c r="U132" s="30">
        <v>145</v>
      </c>
      <c r="V132" s="31">
        <v>67</v>
      </c>
      <c r="W132" s="29">
        <v>5180</v>
      </c>
      <c r="X132" s="30">
        <v>2795</v>
      </c>
      <c r="Y132" s="30">
        <v>2385</v>
      </c>
      <c r="AB132" s="30"/>
    </row>
    <row r="133" spans="1:28" x14ac:dyDescent="0.2">
      <c r="A133" s="26" t="s">
        <v>112</v>
      </c>
      <c r="B133" s="29">
        <v>4</v>
      </c>
      <c r="C133" s="30">
        <v>3</v>
      </c>
      <c r="D133" s="31">
        <v>1</v>
      </c>
      <c r="E133" s="29">
        <v>0</v>
      </c>
      <c r="F133" s="30">
        <v>0</v>
      </c>
      <c r="G133" s="31">
        <v>0</v>
      </c>
      <c r="H133" s="29">
        <v>0</v>
      </c>
      <c r="I133" s="30">
        <v>0</v>
      </c>
      <c r="J133" s="31">
        <v>0</v>
      </c>
      <c r="K133" s="29">
        <v>4</v>
      </c>
      <c r="L133" s="30">
        <v>3</v>
      </c>
      <c r="M133" s="32">
        <v>1</v>
      </c>
      <c r="N133" s="33">
        <v>7</v>
      </c>
      <c r="O133" s="30">
        <v>3</v>
      </c>
      <c r="P133" s="31">
        <v>4</v>
      </c>
      <c r="Q133" s="29">
        <v>0</v>
      </c>
      <c r="R133" s="30">
        <v>0</v>
      </c>
      <c r="S133" s="31">
        <v>0</v>
      </c>
      <c r="T133" s="29">
        <v>0</v>
      </c>
      <c r="U133" s="30">
        <v>0</v>
      </c>
      <c r="V133" s="31">
        <v>0</v>
      </c>
      <c r="W133" s="29">
        <v>7</v>
      </c>
      <c r="X133" s="30">
        <v>3</v>
      </c>
      <c r="Y133" s="30">
        <v>4</v>
      </c>
      <c r="AB133" s="30"/>
    </row>
    <row r="134" spans="1:28" x14ac:dyDescent="0.2">
      <c r="A134" s="26" t="s">
        <v>113</v>
      </c>
      <c r="B134" s="29">
        <v>103</v>
      </c>
      <c r="C134" s="30">
        <v>47</v>
      </c>
      <c r="D134" s="31">
        <v>56</v>
      </c>
      <c r="E134" s="29">
        <v>0</v>
      </c>
      <c r="F134" s="30">
        <v>0</v>
      </c>
      <c r="G134" s="31">
        <v>0</v>
      </c>
      <c r="H134" s="29">
        <v>30</v>
      </c>
      <c r="I134" s="30">
        <v>12</v>
      </c>
      <c r="J134" s="31">
        <v>18</v>
      </c>
      <c r="K134" s="29">
        <v>73</v>
      </c>
      <c r="L134" s="30">
        <v>35</v>
      </c>
      <c r="M134" s="32">
        <v>38</v>
      </c>
      <c r="N134" s="33">
        <v>360</v>
      </c>
      <c r="O134" s="30">
        <v>171</v>
      </c>
      <c r="P134" s="31">
        <v>189</v>
      </c>
      <c r="Q134" s="29">
        <v>0</v>
      </c>
      <c r="R134" s="30">
        <v>0</v>
      </c>
      <c r="S134" s="31">
        <v>0</v>
      </c>
      <c r="T134" s="29">
        <v>102</v>
      </c>
      <c r="U134" s="30">
        <v>43</v>
      </c>
      <c r="V134" s="31">
        <v>59</v>
      </c>
      <c r="W134" s="29">
        <v>258</v>
      </c>
      <c r="X134" s="30">
        <v>128</v>
      </c>
      <c r="Y134" s="30">
        <v>130</v>
      </c>
      <c r="AB134" s="30"/>
    </row>
    <row r="135" spans="1:28" x14ac:dyDescent="0.2">
      <c r="A135" s="26" t="s">
        <v>114</v>
      </c>
      <c r="B135" s="29">
        <v>96</v>
      </c>
      <c r="C135" s="30">
        <v>40</v>
      </c>
      <c r="D135" s="31">
        <v>56</v>
      </c>
      <c r="E135" s="29">
        <v>0</v>
      </c>
      <c r="F135" s="30">
        <v>0</v>
      </c>
      <c r="G135" s="31">
        <v>0</v>
      </c>
      <c r="H135" s="29">
        <v>11</v>
      </c>
      <c r="I135" s="30">
        <v>7</v>
      </c>
      <c r="J135" s="31">
        <v>4</v>
      </c>
      <c r="K135" s="29">
        <v>85</v>
      </c>
      <c r="L135" s="30">
        <v>33</v>
      </c>
      <c r="M135" s="32">
        <v>52</v>
      </c>
      <c r="N135" s="33">
        <v>310</v>
      </c>
      <c r="O135" s="30">
        <v>144</v>
      </c>
      <c r="P135" s="31">
        <v>166</v>
      </c>
      <c r="Q135" s="29">
        <v>0</v>
      </c>
      <c r="R135" s="30">
        <v>0</v>
      </c>
      <c r="S135" s="31">
        <v>0</v>
      </c>
      <c r="T135" s="29">
        <v>27</v>
      </c>
      <c r="U135" s="30">
        <v>14</v>
      </c>
      <c r="V135" s="31">
        <v>13</v>
      </c>
      <c r="W135" s="29">
        <v>283</v>
      </c>
      <c r="X135" s="30">
        <v>130</v>
      </c>
      <c r="Y135" s="30">
        <v>153</v>
      </c>
      <c r="AB135" s="30"/>
    </row>
    <row r="136" spans="1:28" x14ac:dyDescent="0.2">
      <c r="A136" s="26" t="s">
        <v>115</v>
      </c>
      <c r="B136" s="29">
        <v>6</v>
      </c>
      <c r="C136" s="30">
        <v>5</v>
      </c>
      <c r="D136" s="31">
        <v>1</v>
      </c>
      <c r="E136" s="29">
        <v>0</v>
      </c>
      <c r="F136" s="30">
        <v>0</v>
      </c>
      <c r="G136" s="31">
        <v>0</v>
      </c>
      <c r="H136" s="29">
        <v>3</v>
      </c>
      <c r="I136" s="30">
        <v>2</v>
      </c>
      <c r="J136" s="31">
        <v>1</v>
      </c>
      <c r="K136" s="29">
        <v>3</v>
      </c>
      <c r="L136" s="30">
        <v>3</v>
      </c>
      <c r="M136" s="32">
        <v>0</v>
      </c>
      <c r="N136" s="33">
        <v>31</v>
      </c>
      <c r="O136" s="30">
        <v>21</v>
      </c>
      <c r="P136" s="31">
        <v>10</v>
      </c>
      <c r="Q136" s="29">
        <v>0</v>
      </c>
      <c r="R136" s="30">
        <v>0</v>
      </c>
      <c r="S136" s="31">
        <v>0</v>
      </c>
      <c r="T136" s="29">
        <v>9</v>
      </c>
      <c r="U136" s="30">
        <v>7</v>
      </c>
      <c r="V136" s="31">
        <v>2</v>
      </c>
      <c r="W136" s="29">
        <v>22</v>
      </c>
      <c r="X136" s="30">
        <v>14</v>
      </c>
      <c r="Y136" s="30">
        <v>8</v>
      </c>
      <c r="AB136" s="30"/>
    </row>
    <row r="137" spans="1:28" x14ac:dyDescent="0.2">
      <c r="A137" s="26" t="s">
        <v>116</v>
      </c>
      <c r="B137" s="29">
        <v>8</v>
      </c>
      <c r="C137" s="30">
        <v>3</v>
      </c>
      <c r="D137" s="31">
        <v>5</v>
      </c>
      <c r="E137" s="29">
        <v>0</v>
      </c>
      <c r="F137" s="30">
        <v>0</v>
      </c>
      <c r="G137" s="31">
        <v>0</v>
      </c>
      <c r="H137" s="29">
        <v>2</v>
      </c>
      <c r="I137" s="30">
        <v>1</v>
      </c>
      <c r="J137" s="31">
        <v>1</v>
      </c>
      <c r="K137" s="29">
        <v>6</v>
      </c>
      <c r="L137" s="30">
        <v>2</v>
      </c>
      <c r="M137" s="32">
        <v>4</v>
      </c>
      <c r="N137" s="33">
        <v>19</v>
      </c>
      <c r="O137" s="30">
        <v>5</v>
      </c>
      <c r="P137" s="31">
        <v>14</v>
      </c>
      <c r="Q137" s="29">
        <v>0</v>
      </c>
      <c r="R137" s="30">
        <v>0</v>
      </c>
      <c r="S137" s="31">
        <v>0</v>
      </c>
      <c r="T137" s="29">
        <v>6</v>
      </c>
      <c r="U137" s="30">
        <v>1</v>
      </c>
      <c r="V137" s="31">
        <v>5</v>
      </c>
      <c r="W137" s="29">
        <v>13</v>
      </c>
      <c r="X137" s="30">
        <v>4</v>
      </c>
      <c r="Y137" s="30">
        <v>9</v>
      </c>
      <c r="AB137" s="30"/>
    </row>
    <row r="138" spans="1:28" x14ac:dyDescent="0.2">
      <c r="A138" s="48" t="s">
        <v>117</v>
      </c>
      <c r="B138" s="59">
        <v>4</v>
      </c>
      <c r="C138" s="60">
        <v>3</v>
      </c>
      <c r="D138" s="61">
        <v>1</v>
      </c>
      <c r="E138" s="59">
        <v>0</v>
      </c>
      <c r="F138" s="60">
        <v>0</v>
      </c>
      <c r="G138" s="61">
        <v>0</v>
      </c>
      <c r="H138" s="59">
        <v>0</v>
      </c>
      <c r="I138" s="60">
        <v>0</v>
      </c>
      <c r="J138" s="61">
        <v>0</v>
      </c>
      <c r="K138" s="59">
        <v>4</v>
      </c>
      <c r="L138" s="60">
        <v>3</v>
      </c>
      <c r="M138" s="62">
        <v>1</v>
      </c>
      <c r="N138" s="63">
        <v>9</v>
      </c>
      <c r="O138" s="60">
        <v>4</v>
      </c>
      <c r="P138" s="61">
        <v>5</v>
      </c>
      <c r="Q138" s="59">
        <v>0</v>
      </c>
      <c r="R138" s="60">
        <v>0</v>
      </c>
      <c r="S138" s="61">
        <v>0</v>
      </c>
      <c r="T138" s="59">
        <v>0</v>
      </c>
      <c r="U138" s="60">
        <v>0</v>
      </c>
      <c r="V138" s="61">
        <v>0</v>
      </c>
      <c r="W138" s="59">
        <v>9</v>
      </c>
      <c r="X138" s="60">
        <v>4</v>
      </c>
      <c r="Y138" s="60">
        <v>5</v>
      </c>
      <c r="AB138" s="30"/>
    </row>
    <row r="139" spans="1:28" x14ac:dyDescent="0.2">
      <c r="A139" s="90" t="s">
        <v>92</v>
      </c>
      <c r="B139" s="90"/>
      <c r="C139" s="90"/>
      <c r="D139" s="90"/>
      <c r="E139" s="90"/>
      <c r="F139" s="90"/>
      <c r="G139" s="90"/>
      <c r="H139" s="90"/>
      <c r="I139" s="90"/>
      <c r="J139" s="90"/>
      <c r="K139" s="90"/>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10949</v>
      </c>
      <c r="C144" s="30">
        <f>C116-歷年!C147</f>
        <v>6276</v>
      </c>
      <c r="D144" s="30">
        <f>D116-歷年!D147</f>
        <v>4673</v>
      </c>
      <c r="E144" s="30">
        <f>E116-歷年!E147</f>
        <v>26</v>
      </c>
      <c r="F144" s="30"/>
      <c r="G144" s="30"/>
      <c r="H144" s="30">
        <f>H116-歷年!F147</f>
        <v>1214</v>
      </c>
      <c r="I144" s="30"/>
      <c r="J144" s="30"/>
      <c r="K144" s="30">
        <f>K116-歷年!G147</f>
        <v>9709</v>
      </c>
      <c r="L144" s="30"/>
      <c r="M144" s="30"/>
      <c r="N144" s="30">
        <f>N116-歷年!H147</f>
        <v>30415</v>
      </c>
      <c r="O144" s="30">
        <f>O116-歷年!I147</f>
        <v>15610</v>
      </c>
      <c r="P144" s="30">
        <f>P116-歷年!J147</f>
        <v>14805</v>
      </c>
      <c r="Q144" s="30">
        <f>Q116-歷年!K147</f>
        <v>26</v>
      </c>
      <c r="R144" s="30"/>
      <c r="S144" s="30"/>
      <c r="T144" s="30">
        <f>T116-歷年!L147</f>
        <v>2684</v>
      </c>
      <c r="U144" s="30"/>
      <c r="V144" s="30"/>
      <c r="W144" s="30">
        <f>W116-歷年!M147</f>
        <v>27705</v>
      </c>
      <c r="X144" s="30"/>
      <c r="Y144" s="30"/>
    </row>
  </sheetData>
  <mergeCells count="55">
    <mergeCell ref="A39:M39"/>
    <mergeCell ref="A2:O2"/>
    <mergeCell ref="A3:M3"/>
    <mergeCell ref="A4:A6"/>
    <mergeCell ref="B4:M4"/>
    <mergeCell ref="N4:Y4"/>
    <mergeCell ref="B5:D5"/>
    <mergeCell ref="E5:G5"/>
    <mergeCell ref="H5:J5"/>
    <mergeCell ref="K5:M5"/>
    <mergeCell ref="N5:P5"/>
    <mergeCell ref="Q5:S5"/>
    <mergeCell ref="T5:V5"/>
    <mergeCell ref="W5:Y5"/>
    <mergeCell ref="A31:K31"/>
    <mergeCell ref="A38:O38"/>
    <mergeCell ref="H41:J41"/>
    <mergeCell ref="K41:M41"/>
    <mergeCell ref="N41:P41"/>
    <mergeCell ref="Q41:S41"/>
    <mergeCell ref="T41:V41"/>
    <mergeCell ref="A103:K103"/>
    <mergeCell ref="W41:Y41"/>
    <mergeCell ref="A67:K67"/>
    <mergeCell ref="A74:O74"/>
    <mergeCell ref="A75:M75"/>
    <mergeCell ref="A76:A78"/>
    <mergeCell ref="B76:M76"/>
    <mergeCell ref="N76:Y76"/>
    <mergeCell ref="B77:D77"/>
    <mergeCell ref="E77:G77"/>
    <mergeCell ref="H77:J77"/>
    <mergeCell ref="A40:A42"/>
    <mergeCell ref="B40:M40"/>
    <mergeCell ref="N40:Y40"/>
    <mergeCell ref="B41:D41"/>
    <mergeCell ref="E41:G41"/>
    <mergeCell ref="K77:M77"/>
    <mergeCell ref="N77:P77"/>
    <mergeCell ref="Q77:S77"/>
    <mergeCell ref="T77:V77"/>
    <mergeCell ref="W77:Y77"/>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s>
  <phoneticPr fontId="10" type="noConversion"/>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144"/>
  <sheetViews>
    <sheetView workbookViewId="0">
      <pane ySplit="2" topLeftCell="A97"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104" t="s">
        <v>46</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10101</v>
      </c>
      <c r="C8" s="14">
        <v>5769</v>
      </c>
      <c r="D8" s="15">
        <v>4332</v>
      </c>
      <c r="E8" s="10">
        <v>34</v>
      </c>
      <c r="F8" s="14">
        <v>30</v>
      </c>
      <c r="G8" s="15">
        <v>4</v>
      </c>
      <c r="H8" s="10">
        <v>1224</v>
      </c>
      <c r="I8" s="14">
        <v>789</v>
      </c>
      <c r="J8" s="15">
        <v>435</v>
      </c>
      <c r="K8" s="10">
        <v>8843</v>
      </c>
      <c r="L8" s="14">
        <v>4950</v>
      </c>
      <c r="M8" s="20">
        <v>3893</v>
      </c>
      <c r="N8" s="23">
        <v>28795</v>
      </c>
      <c r="O8" s="14">
        <v>14815</v>
      </c>
      <c r="P8" s="15">
        <v>13980</v>
      </c>
      <c r="Q8" s="10">
        <v>35</v>
      </c>
      <c r="R8" s="14">
        <v>31</v>
      </c>
      <c r="S8" s="15">
        <v>4</v>
      </c>
      <c r="T8" s="10">
        <v>2769</v>
      </c>
      <c r="U8" s="14">
        <v>1514</v>
      </c>
      <c r="V8" s="15">
        <v>1255</v>
      </c>
      <c r="W8" s="10">
        <v>25991</v>
      </c>
      <c r="X8" s="14">
        <v>13270</v>
      </c>
      <c r="Y8" s="14">
        <v>12721</v>
      </c>
    </row>
    <row r="9" spans="1:25" ht="11.1" customHeight="1" x14ac:dyDescent="0.2">
      <c r="A9" s="26" t="s">
        <v>125</v>
      </c>
      <c r="B9" s="29">
        <v>573</v>
      </c>
      <c r="C9" s="30">
        <v>271</v>
      </c>
      <c r="D9" s="31">
        <v>302</v>
      </c>
      <c r="E9" s="29">
        <v>0</v>
      </c>
      <c r="F9" s="30">
        <v>0</v>
      </c>
      <c r="G9" s="31">
        <v>0</v>
      </c>
      <c r="H9" s="29">
        <v>28</v>
      </c>
      <c r="I9" s="30">
        <v>16</v>
      </c>
      <c r="J9" s="31">
        <v>12</v>
      </c>
      <c r="K9" s="29">
        <v>545</v>
      </c>
      <c r="L9" s="30">
        <v>255</v>
      </c>
      <c r="M9" s="32">
        <v>290</v>
      </c>
      <c r="N9" s="33">
        <v>1641</v>
      </c>
      <c r="O9" s="30">
        <v>777</v>
      </c>
      <c r="P9" s="31">
        <v>864</v>
      </c>
      <c r="Q9" s="29">
        <v>0</v>
      </c>
      <c r="R9" s="30">
        <v>0</v>
      </c>
      <c r="S9" s="31">
        <v>0</v>
      </c>
      <c r="T9" s="29">
        <v>51</v>
      </c>
      <c r="U9" s="30">
        <v>27</v>
      </c>
      <c r="V9" s="31">
        <v>24</v>
      </c>
      <c r="W9" s="29">
        <v>1590</v>
      </c>
      <c r="X9" s="30">
        <v>750</v>
      </c>
      <c r="Y9" s="30">
        <v>840</v>
      </c>
    </row>
    <row r="10" spans="1:25" ht="11.1" customHeight="1" x14ac:dyDescent="0.2">
      <c r="A10" s="26" t="s">
        <v>126</v>
      </c>
      <c r="B10" s="29">
        <v>404</v>
      </c>
      <c r="C10" s="30">
        <v>153</v>
      </c>
      <c r="D10" s="31">
        <v>251</v>
      </c>
      <c r="E10" s="29">
        <v>4</v>
      </c>
      <c r="F10" s="30">
        <v>3</v>
      </c>
      <c r="G10" s="31">
        <v>1</v>
      </c>
      <c r="H10" s="29">
        <v>55</v>
      </c>
      <c r="I10" s="30">
        <v>21</v>
      </c>
      <c r="J10" s="31">
        <v>34</v>
      </c>
      <c r="K10" s="29">
        <v>345</v>
      </c>
      <c r="L10" s="30">
        <v>129</v>
      </c>
      <c r="M10" s="32">
        <v>216</v>
      </c>
      <c r="N10" s="33">
        <v>1323</v>
      </c>
      <c r="O10" s="30">
        <v>582</v>
      </c>
      <c r="P10" s="31">
        <v>741</v>
      </c>
      <c r="Q10" s="29">
        <v>4</v>
      </c>
      <c r="R10" s="30">
        <v>3</v>
      </c>
      <c r="S10" s="31">
        <v>1</v>
      </c>
      <c r="T10" s="29">
        <v>151</v>
      </c>
      <c r="U10" s="30">
        <v>61</v>
      </c>
      <c r="V10" s="31">
        <v>90</v>
      </c>
      <c r="W10" s="29">
        <v>1168</v>
      </c>
      <c r="X10" s="30">
        <v>518</v>
      </c>
      <c r="Y10" s="30">
        <v>650</v>
      </c>
    </row>
    <row r="11" spans="1:25" ht="11.1" customHeight="1" x14ac:dyDescent="0.2">
      <c r="A11" s="26" t="s">
        <v>127</v>
      </c>
      <c r="B11" s="29">
        <v>1323</v>
      </c>
      <c r="C11" s="30">
        <v>724</v>
      </c>
      <c r="D11" s="31">
        <v>599</v>
      </c>
      <c r="E11" s="29">
        <v>4</v>
      </c>
      <c r="F11" s="30">
        <v>4</v>
      </c>
      <c r="G11" s="31">
        <v>0</v>
      </c>
      <c r="H11" s="29">
        <v>111</v>
      </c>
      <c r="I11" s="30">
        <v>68</v>
      </c>
      <c r="J11" s="31">
        <v>43</v>
      </c>
      <c r="K11" s="29">
        <v>1208</v>
      </c>
      <c r="L11" s="30">
        <v>652</v>
      </c>
      <c r="M11" s="32">
        <v>556</v>
      </c>
      <c r="N11" s="33">
        <v>4636</v>
      </c>
      <c r="O11" s="30">
        <v>2315</v>
      </c>
      <c r="P11" s="31">
        <v>2321</v>
      </c>
      <c r="Q11" s="29">
        <v>4</v>
      </c>
      <c r="R11" s="30">
        <v>4</v>
      </c>
      <c r="S11" s="31">
        <v>0</v>
      </c>
      <c r="T11" s="29">
        <v>352</v>
      </c>
      <c r="U11" s="30">
        <v>182</v>
      </c>
      <c r="V11" s="31">
        <v>170</v>
      </c>
      <c r="W11" s="29">
        <v>4280</v>
      </c>
      <c r="X11" s="30">
        <v>2129</v>
      </c>
      <c r="Y11" s="30">
        <v>2151</v>
      </c>
    </row>
    <row r="12" spans="1:25" ht="10.5" customHeight="1" x14ac:dyDescent="0.2">
      <c r="A12" s="26" t="s">
        <v>128</v>
      </c>
      <c r="B12" s="29">
        <v>769</v>
      </c>
      <c r="C12" s="30">
        <v>361</v>
      </c>
      <c r="D12" s="31">
        <v>408</v>
      </c>
      <c r="E12" s="29">
        <v>4</v>
      </c>
      <c r="F12" s="30">
        <v>4</v>
      </c>
      <c r="G12" s="31">
        <v>0</v>
      </c>
      <c r="H12" s="29">
        <v>157</v>
      </c>
      <c r="I12" s="30">
        <v>76</v>
      </c>
      <c r="J12" s="31">
        <v>81</v>
      </c>
      <c r="K12" s="29">
        <v>608</v>
      </c>
      <c r="L12" s="30">
        <v>281</v>
      </c>
      <c r="M12" s="32">
        <v>327</v>
      </c>
      <c r="N12" s="33">
        <v>2607</v>
      </c>
      <c r="O12" s="30">
        <v>1237</v>
      </c>
      <c r="P12" s="31">
        <v>1370</v>
      </c>
      <c r="Q12" s="29">
        <v>4</v>
      </c>
      <c r="R12" s="30">
        <v>4</v>
      </c>
      <c r="S12" s="31">
        <v>0</v>
      </c>
      <c r="T12" s="29">
        <v>506</v>
      </c>
      <c r="U12" s="30">
        <v>242</v>
      </c>
      <c r="V12" s="31">
        <v>264</v>
      </c>
      <c r="W12" s="29">
        <v>2097</v>
      </c>
      <c r="X12" s="30">
        <v>991</v>
      </c>
      <c r="Y12" s="30">
        <v>1106</v>
      </c>
    </row>
    <row r="13" spans="1:25" ht="11.1" customHeight="1" x14ac:dyDescent="0.2">
      <c r="A13" s="26" t="s">
        <v>129</v>
      </c>
      <c r="B13" s="29">
        <v>85</v>
      </c>
      <c r="C13" s="30">
        <v>37</v>
      </c>
      <c r="D13" s="31">
        <v>48</v>
      </c>
      <c r="E13" s="29">
        <v>0</v>
      </c>
      <c r="F13" s="30">
        <v>0</v>
      </c>
      <c r="G13" s="31">
        <v>0</v>
      </c>
      <c r="H13" s="29">
        <v>10</v>
      </c>
      <c r="I13" s="30">
        <v>6</v>
      </c>
      <c r="J13" s="31">
        <v>4</v>
      </c>
      <c r="K13" s="29">
        <v>75</v>
      </c>
      <c r="L13" s="30">
        <v>31</v>
      </c>
      <c r="M13" s="32">
        <v>44</v>
      </c>
      <c r="N13" s="33">
        <v>285</v>
      </c>
      <c r="O13" s="30">
        <v>118</v>
      </c>
      <c r="P13" s="31">
        <v>167</v>
      </c>
      <c r="Q13" s="29">
        <v>0</v>
      </c>
      <c r="R13" s="30">
        <v>0</v>
      </c>
      <c r="S13" s="31">
        <v>0</v>
      </c>
      <c r="T13" s="29">
        <v>24</v>
      </c>
      <c r="U13" s="30">
        <v>11</v>
      </c>
      <c r="V13" s="31">
        <v>13</v>
      </c>
      <c r="W13" s="29">
        <v>261</v>
      </c>
      <c r="X13" s="30">
        <v>107</v>
      </c>
      <c r="Y13" s="30">
        <v>154</v>
      </c>
    </row>
    <row r="14" spans="1:25" ht="11.1" customHeight="1" x14ac:dyDescent="0.2">
      <c r="A14" s="26" t="s">
        <v>130</v>
      </c>
      <c r="B14" s="29">
        <v>442</v>
      </c>
      <c r="C14" s="30">
        <v>222</v>
      </c>
      <c r="D14" s="31">
        <v>220</v>
      </c>
      <c r="E14" s="29">
        <v>2</v>
      </c>
      <c r="F14" s="30">
        <v>2</v>
      </c>
      <c r="G14" s="31">
        <v>0</v>
      </c>
      <c r="H14" s="29">
        <v>135</v>
      </c>
      <c r="I14" s="30">
        <v>78</v>
      </c>
      <c r="J14" s="31">
        <v>57</v>
      </c>
      <c r="K14" s="29">
        <v>305</v>
      </c>
      <c r="L14" s="30">
        <v>142</v>
      </c>
      <c r="M14" s="32">
        <v>163</v>
      </c>
      <c r="N14" s="33">
        <v>1618</v>
      </c>
      <c r="O14" s="30">
        <v>795</v>
      </c>
      <c r="P14" s="31">
        <v>823</v>
      </c>
      <c r="Q14" s="29">
        <v>2</v>
      </c>
      <c r="R14" s="30">
        <v>2</v>
      </c>
      <c r="S14" s="31">
        <v>0</v>
      </c>
      <c r="T14" s="29">
        <v>374</v>
      </c>
      <c r="U14" s="30">
        <v>199</v>
      </c>
      <c r="V14" s="31">
        <v>175</v>
      </c>
      <c r="W14" s="29">
        <v>1242</v>
      </c>
      <c r="X14" s="30">
        <v>594</v>
      </c>
      <c r="Y14" s="30">
        <v>648</v>
      </c>
    </row>
    <row r="15" spans="1:25" ht="11.1" customHeight="1" x14ac:dyDescent="0.2">
      <c r="A15" s="26" t="s">
        <v>102</v>
      </c>
      <c r="B15" s="29">
        <v>328</v>
      </c>
      <c r="C15" s="30">
        <v>225</v>
      </c>
      <c r="D15" s="31">
        <v>103</v>
      </c>
      <c r="E15" s="29">
        <v>0</v>
      </c>
      <c r="F15" s="30">
        <v>0</v>
      </c>
      <c r="G15" s="31">
        <v>0</v>
      </c>
      <c r="H15" s="29">
        <v>25</v>
      </c>
      <c r="I15" s="30">
        <v>18</v>
      </c>
      <c r="J15" s="31">
        <v>7</v>
      </c>
      <c r="K15" s="29">
        <v>303</v>
      </c>
      <c r="L15" s="30">
        <v>207</v>
      </c>
      <c r="M15" s="32">
        <v>96</v>
      </c>
      <c r="N15" s="33">
        <v>950</v>
      </c>
      <c r="O15" s="30">
        <v>508</v>
      </c>
      <c r="P15" s="31">
        <v>442</v>
      </c>
      <c r="Q15" s="29">
        <v>0</v>
      </c>
      <c r="R15" s="30">
        <v>0</v>
      </c>
      <c r="S15" s="31">
        <v>0</v>
      </c>
      <c r="T15" s="29">
        <v>62</v>
      </c>
      <c r="U15" s="30">
        <v>36</v>
      </c>
      <c r="V15" s="31">
        <v>26</v>
      </c>
      <c r="W15" s="29">
        <v>888</v>
      </c>
      <c r="X15" s="30">
        <v>472</v>
      </c>
      <c r="Y15" s="30">
        <v>416</v>
      </c>
    </row>
    <row r="16" spans="1:25" ht="11.1" customHeight="1" x14ac:dyDescent="0.2">
      <c r="A16" s="26" t="s">
        <v>103</v>
      </c>
      <c r="B16" s="29">
        <v>378</v>
      </c>
      <c r="C16" s="30">
        <v>235</v>
      </c>
      <c r="D16" s="31">
        <v>143</v>
      </c>
      <c r="E16" s="29">
        <v>1</v>
      </c>
      <c r="F16" s="30">
        <v>1</v>
      </c>
      <c r="G16" s="31">
        <v>0</v>
      </c>
      <c r="H16" s="29">
        <v>34</v>
      </c>
      <c r="I16" s="30">
        <v>24</v>
      </c>
      <c r="J16" s="31">
        <v>10</v>
      </c>
      <c r="K16" s="29">
        <v>343</v>
      </c>
      <c r="L16" s="30">
        <v>210</v>
      </c>
      <c r="M16" s="32">
        <v>133</v>
      </c>
      <c r="N16" s="33">
        <v>1348</v>
      </c>
      <c r="O16" s="30">
        <v>666</v>
      </c>
      <c r="P16" s="31">
        <v>682</v>
      </c>
      <c r="Q16" s="29">
        <v>1</v>
      </c>
      <c r="R16" s="30">
        <v>1</v>
      </c>
      <c r="S16" s="31">
        <v>0</v>
      </c>
      <c r="T16" s="29">
        <v>73</v>
      </c>
      <c r="U16" s="30">
        <v>39</v>
      </c>
      <c r="V16" s="31">
        <v>34</v>
      </c>
      <c r="W16" s="29">
        <v>1274</v>
      </c>
      <c r="X16" s="30">
        <v>626</v>
      </c>
      <c r="Y16" s="30">
        <v>648</v>
      </c>
    </row>
    <row r="17" spans="1:25" ht="11.1" customHeight="1" x14ac:dyDescent="0.2">
      <c r="A17" s="26" t="s">
        <v>104</v>
      </c>
      <c r="B17" s="29">
        <v>195</v>
      </c>
      <c r="C17" s="30">
        <v>121</v>
      </c>
      <c r="D17" s="31">
        <v>74</v>
      </c>
      <c r="E17" s="29">
        <v>0</v>
      </c>
      <c r="F17" s="30">
        <v>0</v>
      </c>
      <c r="G17" s="31">
        <v>0</v>
      </c>
      <c r="H17" s="29">
        <v>71</v>
      </c>
      <c r="I17" s="30">
        <v>47</v>
      </c>
      <c r="J17" s="31">
        <v>24</v>
      </c>
      <c r="K17" s="29">
        <v>124</v>
      </c>
      <c r="L17" s="30">
        <v>74</v>
      </c>
      <c r="M17" s="32">
        <v>50</v>
      </c>
      <c r="N17" s="33">
        <v>615</v>
      </c>
      <c r="O17" s="30">
        <v>311</v>
      </c>
      <c r="P17" s="31">
        <v>304</v>
      </c>
      <c r="Q17" s="29">
        <v>0</v>
      </c>
      <c r="R17" s="30">
        <v>0</v>
      </c>
      <c r="S17" s="31">
        <v>0</v>
      </c>
      <c r="T17" s="29">
        <v>186</v>
      </c>
      <c r="U17" s="30">
        <v>102</v>
      </c>
      <c r="V17" s="31">
        <v>84</v>
      </c>
      <c r="W17" s="29">
        <v>429</v>
      </c>
      <c r="X17" s="30">
        <v>209</v>
      </c>
      <c r="Y17" s="30">
        <v>220</v>
      </c>
    </row>
    <row r="18" spans="1:25" ht="11.1" customHeight="1" x14ac:dyDescent="0.2">
      <c r="A18" s="26" t="s">
        <v>105</v>
      </c>
      <c r="B18" s="29">
        <v>62</v>
      </c>
      <c r="C18" s="30">
        <v>28</v>
      </c>
      <c r="D18" s="31">
        <v>34</v>
      </c>
      <c r="E18" s="29">
        <v>0</v>
      </c>
      <c r="F18" s="30">
        <v>0</v>
      </c>
      <c r="G18" s="31">
        <v>0</v>
      </c>
      <c r="H18" s="29">
        <v>0</v>
      </c>
      <c r="I18" s="30">
        <v>0</v>
      </c>
      <c r="J18" s="31">
        <v>0</v>
      </c>
      <c r="K18" s="29">
        <v>62</v>
      </c>
      <c r="L18" s="30">
        <v>28</v>
      </c>
      <c r="M18" s="32">
        <v>34</v>
      </c>
      <c r="N18" s="33">
        <v>163</v>
      </c>
      <c r="O18" s="30">
        <v>78</v>
      </c>
      <c r="P18" s="31">
        <v>85</v>
      </c>
      <c r="Q18" s="29">
        <v>0</v>
      </c>
      <c r="R18" s="30">
        <v>0</v>
      </c>
      <c r="S18" s="31">
        <v>0</v>
      </c>
      <c r="T18" s="29">
        <v>0</v>
      </c>
      <c r="U18" s="30">
        <v>0</v>
      </c>
      <c r="V18" s="31">
        <v>0</v>
      </c>
      <c r="W18" s="29">
        <v>163</v>
      </c>
      <c r="X18" s="30">
        <v>78</v>
      </c>
      <c r="Y18" s="30">
        <v>85</v>
      </c>
    </row>
    <row r="19" spans="1:25" ht="11.1" customHeight="1" x14ac:dyDescent="0.2">
      <c r="A19" s="26" t="s">
        <v>106</v>
      </c>
      <c r="B19" s="29">
        <v>365</v>
      </c>
      <c r="C19" s="30">
        <v>232</v>
      </c>
      <c r="D19" s="31">
        <v>133</v>
      </c>
      <c r="E19" s="29">
        <v>1</v>
      </c>
      <c r="F19" s="30">
        <v>1</v>
      </c>
      <c r="G19" s="31">
        <v>0</v>
      </c>
      <c r="H19" s="29">
        <v>13</v>
      </c>
      <c r="I19" s="30">
        <v>6</v>
      </c>
      <c r="J19" s="31">
        <v>7</v>
      </c>
      <c r="K19" s="29">
        <v>351</v>
      </c>
      <c r="L19" s="30">
        <v>225</v>
      </c>
      <c r="M19" s="32">
        <v>126</v>
      </c>
      <c r="N19" s="33">
        <v>1063</v>
      </c>
      <c r="O19" s="30">
        <v>545</v>
      </c>
      <c r="P19" s="31">
        <v>518</v>
      </c>
      <c r="Q19" s="29">
        <v>2</v>
      </c>
      <c r="R19" s="30">
        <v>2</v>
      </c>
      <c r="S19" s="31">
        <v>0</v>
      </c>
      <c r="T19" s="29">
        <v>44</v>
      </c>
      <c r="U19" s="30">
        <v>20</v>
      </c>
      <c r="V19" s="31">
        <v>24</v>
      </c>
      <c r="W19" s="29">
        <v>1017</v>
      </c>
      <c r="X19" s="30">
        <v>523</v>
      </c>
      <c r="Y19" s="30">
        <v>494</v>
      </c>
    </row>
    <row r="20" spans="1:25" ht="11.1" customHeight="1" x14ac:dyDescent="0.2">
      <c r="A20" s="26" t="s">
        <v>107</v>
      </c>
      <c r="B20" s="29">
        <v>41</v>
      </c>
      <c r="C20" s="30">
        <v>17</v>
      </c>
      <c r="D20" s="31">
        <v>24</v>
      </c>
      <c r="E20" s="29">
        <v>0</v>
      </c>
      <c r="F20" s="30">
        <v>0</v>
      </c>
      <c r="G20" s="31">
        <v>0</v>
      </c>
      <c r="H20" s="29">
        <v>12</v>
      </c>
      <c r="I20" s="30">
        <v>6</v>
      </c>
      <c r="J20" s="31">
        <v>6</v>
      </c>
      <c r="K20" s="29">
        <v>29</v>
      </c>
      <c r="L20" s="30">
        <v>11</v>
      </c>
      <c r="M20" s="32">
        <v>18</v>
      </c>
      <c r="N20" s="33">
        <v>127</v>
      </c>
      <c r="O20" s="30">
        <v>55</v>
      </c>
      <c r="P20" s="31">
        <v>72</v>
      </c>
      <c r="Q20" s="29">
        <v>0</v>
      </c>
      <c r="R20" s="30">
        <v>0</v>
      </c>
      <c r="S20" s="31">
        <v>0</v>
      </c>
      <c r="T20" s="29">
        <v>26</v>
      </c>
      <c r="U20" s="30">
        <v>10</v>
      </c>
      <c r="V20" s="31">
        <v>16</v>
      </c>
      <c r="W20" s="29">
        <v>101</v>
      </c>
      <c r="X20" s="30">
        <v>45</v>
      </c>
      <c r="Y20" s="30">
        <v>56</v>
      </c>
    </row>
    <row r="21" spans="1:25" ht="11.1" customHeight="1" x14ac:dyDescent="0.2">
      <c r="A21" s="26" t="s">
        <v>108</v>
      </c>
      <c r="B21" s="29">
        <v>56</v>
      </c>
      <c r="C21" s="30">
        <v>34</v>
      </c>
      <c r="D21" s="31">
        <v>22</v>
      </c>
      <c r="E21" s="29">
        <v>0</v>
      </c>
      <c r="F21" s="30">
        <v>0</v>
      </c>
      <c r="G21" s="31">
        <v>0</v>
      </c>
      <c r="H21" s="29">
        <v>4</v>
      </c>
      <c r="I21" s="30">
        <v>4</v>
      </c>
      <c r="J21" s="31">
        <v>0</v>
      </c>
      <c r="K21" s="29">
        <v>52</v>
      </c>
      <c r="L21" s="30">
        <v>30</v>
      </c>
      <c r="M21" s="32">
        <v>22</v>
      </c>
      <c r="N21" s="33">
        <v>149</v>
      </c>
      <c r="O21" s="30">
        <v>87</v>
      </c>
      <c r="P21" s="31">
        <v>62</v>
      </c>
      <c r="Q21" s="29">
        <v>0</v>
      </c>
      <c r="R21" s="30">
        <v>0</v>
      </c>
      <c r="S21" s="31">
        <v>0</v>
      </c>
      <c r="T21" s="29">
        <v>11</v>
      </c>
      <c r="U21" s="30">
        <v>8</v>
      </c>
      <c r="V21" s="31">
        <v>3</v>
      </c>
      <c r="W21" s="29">
        <v>138</v>
      </c>
      <c r="X21" s="30">
        <v>79</v>
      </c>
      <c r="Y21" s="30">
        <v>59</v>
      </c>
    </row>
    <row r="22" spans="1:25" ht="11.1" customHeight="1" x14ac:dyDescent="0.2">
      <c r="A22" s="26" t="s">
        <v>109</v>
      </c>
      <c r="B22" s="29">
        <v>1042</v>
      </c>
      <c r="C22" s="30">
        <v>600</v>
      </c>
      <c r="D22" s="31">
        <v>442</v>
      </c>
      <c r="E22" s="29">
        <v>3</v>
      </c>
      <c r="F22" s="30">
        <v>1</v>
      </c>
      <c r="G22" s="31">
        <v>2</v>
      </c>
      <c r="H22" s="29">
        <v>89</v>
      </c>
      <c r="I22" s="30">
        <v>62</v>
      </c>
      <c r="J22" s="31">
        <v>27</v>
      </c>
      <c r="K22" s="29">
        <v>950</v>
      </c>
      <c r="L22" s="30">
        <v>537</v>
      </c>
      <c r="M22" s="32">
        <v>413</v>
      </c>
      <c r="N22" s="33">
        <v>2639</v>
      </c>
      <c r="O22" s="30">
        <v>1417</v>
      </c>
      <c r="P22" s="31">
        <v>1222</v>
      </c>
      <c r="Q22" s="29">
        <v>3</v>
      </c>
      <c r="R22" s="30">
        <v>1</v>
      </c>
      <c r="S22" s="31">
        <v>2</v>
      </c>
      <c r="T22" s="29">
        <v>116</v>
      </c>
      <c r="U22" s="30">
        <v>78</v>
      </c>
      <c r="V22" s="31">
        <v>38</v>
      </c>
      <c r="W22" s="29">
        <v>2520</v>
      </c>
      <c r="X22" s="30">
        <v>1338</v>
      </c>
      <c r="Y22" s="30">
        <v>1182</v>
      </c>
    </row>
    <row r="23" spans="1:25" ht="11.1" customHeight="1" x14ac:dyDescent="0.2">
      <c r="A23" s="26" t="s">
        <v>110</v>
      </c>
      <c r="B23" s="29">
        <v>1887</v>
      </c>
      <c r="C23" s="30">
        <v>1166</v>
      </c>
      <c r="D23" s="31">
        <v>721</v>
      </c>
      <c r="E23" s="29">
        <v>10</v>
      </c>
      <c r="F23" s="30">
        <v>10</v>
      </c>
      <c r="G23" s="31">
        <v>0</v>
      </c>
      <c r="H23" s="29">
        <v>291</v>
      </c>
      <c r="I23" s="30">
        <v>231</v>
      </c>
      <c r="J23" s="31">
        <v>60</v>
      </c>
      <c r="K23" s="29">
        <v>1586</v>
      </c>
      <c r="L23" s="30">
        <v>925</v>
      </c>
      <c r="M23" s="32">
        <v>661</v>
      </c>
      <c r="N23" s="33">
        <v>4105</v>
      </c>
      <c r="O23" s="30">
        <v>2324</v>
      </c>
      <c r="P23" s="31">
        <v>1781</v>
      </c>
      <c r="Q23" s="29">
        <v>10</v>
      </c>
      <c r="R23" s="30">
        <v>10</v>
      </c>
      <c r="S23" s="31">
        <v>0</v>
      </c>
      <c r="T23" s="29">
        <v>434</v>
      </c>
      <c r="U23" s="30">
        <v>303</v>
      </c>
      <c r="V23" s="31">
        <v>131</v>
      </c>
      <c r="W23" s="29">
        <v>3661</v>
      </c>
      <c r="X23" s="30">
        <v>2011</v>
      </c>
      <c r="Y23" s="30">
        <v>1650</v>
      </c>
    </row>
    <row r="24" spans="1:25" ht="11.1" customHeight="1" x14ac:dyDescent="0.2">
      <c r="A24" s="26" t="s">
        <v>111</v>
      </c>
      <c r="B24" s="29">
        <v>1949</v>
      </c>
      <c r="C24" s="30">
        <v>1245</v>
      </c>
      <c r="D24" s="31">
        <v>704</v>
      </c>
      <c r="E24" s="29">
        <v>5</v>
      </c>
      <c r="F24" s="30">
        <v>4</v>
      </c>
      <c r="G24" s="31">
        <v>1</v>
      </c>
      <c r="H24" s="29">
        <v>145</v>
      </c>
      <c r="I24" s="30">
        <v>103</v>
      </c>
      <c r="J24" s="31">
        <v>42</v>
      </c>
      <c r="K24" s="29">
        <v>1799</v>
      </c>
      <c r="L24" s="30">
        <v>1138</v>
      </c>
      <c r="M24" s="32">
        <v>661</v>
      </c>
      <c r="N24" s="33">
        <v>4807</v>
      </c>
      <c r="O24" s="30">
        <v>2654</v>
      </c>
      <c r="P24" s="31">
        <v>2153</v>
      </c>
      <c r="Q24" s="29">
        <v>5</v>
      </c>
      <c r="R24" s="30">
        <v>4</v>
      </c>
      <c r="S24" s="31">
        <v>1</v>
      </c>
      <c r="T24" s="29">
        <v>230</v>
      </c>
      <c r="U24" s="30">
        <v>140</v>
      </c>
      <c r="V24" s="31">
        <v>90</v>
      </c>
      <c r="W24" s="29">
        <v>4572</v>
      </c>
      <c r="X24" s="30">
        <v>2510</v>
      </c>
      <c r="Y24" s="30">
        <v>2062</v>
      </c>
    </row>
    <row r="25" spans="1:25" ht="11.1" customHeight="1" x14ac:dyDescent="0.2">
      <c r="A25" s="26" t="s">
        <v>112</v>
      </c>
      <c r="B25" s="29">
        <v>3</v>
      </c>
      <c r="C25" s="30">
        <v>2</v>
      </c>
      <c r="D25" s="31">
        <v>1</v>
      </c>
      <c r="E25" s="29">
        <v>0</v>
      </c>
      <c r="F25" s="30">
        <v>0</v>
      </c>
      <c r="G25" s="31">
        <v>0</v>
      </c>
      <c r="H25" s="29">
        <v>0</v>
      </c>
      <c r="I25" s="30">
        <v>0</v>
      </c>
      <c r="J25" s="31">
        <v>0</v>
      </c>
      <c r="K25" s="29">
        <v>3</v>
      </c>
      <c r="L25" s="30">
        <v>2</v>
      </c>
      <c r="M25" s="32">
        <v>1</v>
      </c>
      <c r="N25" s="33">
        <v>7</v>
      </c>
      <c r="O25" s="30">
        <v>3</v>
      </c>
      <c r="P25" s="31">
        <v>4</v>
      </c>
      <c r="Q25" s="29">
        <v>0</v>
      </c>
      <c r="R25" s="30">
        <v>0</v>
      </c>
      <c r="S25" s="31">
        <v>0</v>
      </c>
      <c r="T25" s="29">
        <v>0</v>
      </c>
      <c r="U25" s="30">
        <v>0</v>
      </c>
      <c r="V25" s="31">
        <v>0</v>
      </c>
      <c r="W25" s="29">
        <v>7</v>
      </c>
      <c r="X25" s="30">
        <v>3</v>
      </c>
      <c r="Y25" s="30">
        <v>4</v>
      </c>
    </row>
    <row r="26" spans="1:25" ht="11.1" customHeight="1" x14ac:dyDescent="0.2">
      <c r="A26" s="26" t="s">
        <v>113</v>
      </c>
      <c r="B26" s="29">
        <v>106</v>
      </c>
      <c r="C26" s="30">
        <v>51</v>
      </c>
      <c r="D26" s="31">
        <v>55</v>
      </c>
      <c r="E26" s="29">
        <v>0</v>
      </c>
      <c r="F26" s="30">
        <v>0</v>
      </c>
      <c r="G26" s="31">
        <v>0</v>
      </c>
      <c r="H26" s="29">
        <v>32</v>
      </c>
      <c r="I26" s="30">
        <v>16</v>
      </c>
      <c r="J26" s="31">
        <v>16</v>
      </c>
      <c r="K26" s="29">
        <v>74</v>
      </c>
      <c r="L26" s="30">
        <v>35</v>
      </c>
      <c r="M26" s="32">
        <v>39</v>
      </c>
      <c r="N26" s="33">
        <v>391</v>
      </c>
      <c r="O26" s="30">
        <v>194</v>
      </c>
      <c r="P26" s="31">
        <v>197</v>
      </c>
      <c r="Q26" s="29">
        <v>0</v>
      </c>
      <c r="R26" s="30">
        <v>0</v>
      </c>
      <c r="S26" s="31">
        <v>0</v>
      </c>
      <c r="T26" s="29">
        <v>100</v>
      </c>
      <c r="U26" s="30">
        <v>40</v>
      </c>
      <c r="V26" s="31">
        <v>60</v>
      </c>
      <c r="W26" s="29">
        <v>291</v>
      </c>
      <c r="X26" s="30">
        <v>154</v>
      </c>
      <c r="Y26" s="30">
        <v>137</v>
      </c>
    </row>
    <row r="27" spans="1:25" ht="11.1" customHeight="1" x14ac:dyDescent="0.2">
      <c r="A27" s="26" t="s">
        <v>114</v>
      </c>
      <c r="B27" s="29">
        <v>78</v>
      </c>
      <c r="C27" s="30">
        <v>35</v>
      </c>
      <c r="D27" s="31">
        <v>43</v>
      </c>
      <c r="E27" s="29">
        <v>0</v>
      </c>
      <c r="F27" s="30">
        <v>0</v>
      </c>
      <c r="G27" s="31">
        <v>0</v>
      </c>
      <c r="H27" s="29">
        <v>8</v>
      </c>
      <c r="I27" s="30">
        <v>5</v>
      </c>
      <c r="J27" s="31">
        <v>3</v>
      </c>
      <c r="K27" s="29">
        <v>70</v>
      </c>
      <c r="L27" s="30">
        <v>30</v>
      </c>
      <c r="M27" s="32">
        <v>40</v>
      </c>
      <c r="N27" s="33">
        <v>266</v>
      </c>
      <c r="O27" s="30">
        <v>118</v>
      </c>
      <c r="P27" s="31">
        <v>148</v>
      </c>
      <c r="Q27" s="29">
        <v>0</v>
      </c>
      <c r="R27" s="30">
        <v>0</v>
      </c>
      <c r="S27" s="31">
        <v>0</v>
      </c>
      <c r="T27" s="29">
        <v>16</v>
      </c>
      <c r="U27" s="30">
        <v>9</v>
      </c>
      <c r="V27" s="31">
        <v>7</v>
      </c>
      <c r="W27" s="29">
        <v>250</v>
      </c>
      <c r="X27" s="30">
        <v>109</v>
      </c>
      <c r="Y27" s="30">
        <v>141</v>
      </c>
    </row>
    <row r="28" spans="1:25" ht="11.1" customHeight="1" x14ac:dyDescent="0.2">
      <c r="A28" s="26" t="s">
        <v>115</v>
      </c>
      <c r="B28" s="29">
        <v>7</v>
      </c>
      <c r="C28" s="30">
        <v>6</v>
      </c>
      <c r="D28" s="31">
        <v>1</v>
      </c>
      <c r="E28" s="29">
        <v>0</v>
      </c>
      <c r="F28" s="30">
        <v>0</v>
      </c>
      <c r="G28" s="31">
        <v>0</v>
      </c>
      <c r="H28" s="29">
        <v>3</v>
      </c>
      <c r="I28" s="30">
        <v>2</v>
      </c>
      <c r="J28" s="31">
        <v>1</v>
      </c>
      <c r="K28" s="29">
        <v>4</v>
      </c>
      <c r="L28" s="30">
        <v>4</v>
      </c>
      <c r="M28" s="32">
        <v>0</v>
      </c>
      <c r="N28" s="33">
        <v>34</v>
      </c>
      <c r="O28" s="30">
        <v>23</v>
      </c>
      <c r="P28" s="31">
        <v>11</v>
      </c>
      <c r="Q28" s="29">
        <v>0</v>
      </c>
      <c r="R28" s="30">
        <v>0</v>
      </c>
      <c r="S28" s="31">
        <v>0</v>
      </c>
      <c r="T28" s="29">
        <v>9</v>
      </c>
      <c r="U28" s="30">
        <v>7</v>
      </c>
      <c r="V28" s="31">
        <v>2</v>
      </c>
      <c r="W28" s="29">
        <v>25</v>
      </c>
      <c r="X28" s="30">
        <v>16</v>
      </c>
      <c r="Y28" s="30">
        <v>9</v>
      </c>
    </row>
    <row r="29" spans="1:25" ht="11.1" customHeight="1" x14ac:dyDescent="0.2">
      <c r="A29" s="26" t="s">
        <v>116</v>
      </c>
      <c r="B29" s="29">
        <v>4</v>
      </c>
      <c r="C29" s="30">
        <v>1</v>
      </c>
      <c r="D29" s="31">
        <v>3</v>
      </c>
      <c r="E29" s="29">
        <v>0</v>
      </c>
      <c r="F29" s="30">
        <v>0</v>
      </c>
      <c r="G29" s="31">
        <v>0</v>
      </c>
      <c r="H29" s="29">
        <v>1</v>
      </c>
      <c r="I29" s="30">
        <v>0</v>
      </c>
      <c r="J29" s="31">
        <v>1</v>
      </c>
      <c r="K29" s="29">
        <v>3</v>
      </c>
      <c r="L29" s="30">
        <v>1</v>
      </c>
      <c r="M29" s="32">
        <v>2</v>
      </c>
      <c r="N29" s="33">
        <v>13</v>
      </c>
      <c r="O29" s="30">
        <v>2</v>
      </c>
      <c r="P29" s="31">
        <v>11</v>
      </c>
      <c r="Q29" s="29">
        <v>0</v>
      </c>
      <c r="R29" s="30">
        <v>0</v>
      </c>
      <c r="S29" s="31">
        <v>0</v>
      </c>
      <c r="T29" s="29">
        <v>4</v>
      </c>
      <c r="U29" s="30">
        <v>0</v>
      </c>
      <c r="V29" s="31">
        <v>4</v>
      </c>
      <c r="W29" s="29">
        <v>9</v>
      </c>
      <c r="X29" s="30">
        <v>2</v>
      </c>
      <c r="Y29" s="30">
        <v>7</v>
      </c>
    </row>
    <row r="30" spans="1:25" ht="11.1" customHeight="1" x14ac:dyDescent="0.2">
      <c r="A30" s="48" t="s">
        <v>117</v>
      </c>
      <c r="B30" s="59">
        <v>4</v>
      </c>
      <c r="C30" s="60">
        <v>3</v>
      </c>
      <c r="D30" s="61">
        <v>1</v>
      </c>
      <c r="E30" s="59">
        <v>0</v>
      </c>
      <c r="F30" s="60">
        <v>0</v>
      </c>
      <c r="G30" s="61">
        <v>0</v>
      </c>
      <c r="H30" s="59">
        <v>0</v>
      </c>
      <c r="I30" s="60">
        <v>0</v>
      </c>
      <c r="J30" s="61">
        <v>0</v>
      </c>
      <c r="K30" s="59">
        <v>4</v>
      </c>
      <c r="L30" s="60">
        <v>3</v>
      </c>
      <c r="M30" s="62">
        <v>1</v>
      </c>
      <c r="N30" s="63">
        <v>8</v>
      </c>
      <c r="O30" s="60">
        <v>6</v>
      </c>
      <c r="P30" s="61">
        <v>2</v>
      </c>
      <c r="Q30" s="59">
        <v>0</v>
      </c>
      <c r="R30" s="60">
        <v>0</v>
      </c>
      <c r="S30" s="61">
        <v>0</v>
      </c>
      <c r="T30" s="59">
        <v>0</v>
      </c>
      <c r="U30" s="60">
        <v>0</v>
      </c>
      <c r="V30" s="61">
        <v>0</v>
      </c>
      <c r="W30" s="59">
        <v>8</v>
      </c>
      <c r="X30" s="60">
        <v>6</v>
      </c>
      <c r="Y30" s="60">
        <v>2</v>
      </c>
    </row>
    <row r="31" spans="1:25" ht="11.1"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91"/>
      <c r="B38" s="91"/>
      <c r="C38" s="91"/>
      <c r="D38" s="91"/>
      <c r="E38" s="91"/>
      <c r="F38" s="91"/>
      <c r="G38" s="91"/>
      <c r="H38" s="91"/>
      <c r="I38" s="91"/>
      <c r="J38" s="91"/>
      <c r="K38" s="91"/>
      <c r="L38" s="91"/>
      <c r="M38" s="91"/>
      <c r="N38" s="91"/>
      <c r="O38" s="91"/>
      <c r="P38" s="34"/>
      <c r="Q38" s="34"/>
      <c r="R38" s="34"/>
      <c r="S38" s="34"/>
      <c r="T38" s="34"/>
      <c r="U38" s="34"/>
      <c r="V38" s="34"/>
      <c r="W38" s="34"/>
      <c r="X38" s="34"/>
      <c r="Y38" s="34"/>
    </row>
    <row r="39" spans="1:25" s="50" customFormat="1" ht="18" customHeight="1" x14ac:dyDescent="0.2">
      <c r="A39" s="104" t="s">
        <v>47</v>
      </c>
      <c r="B39" s="80"/>
      <c r="C39" s="80"/>
      <c r="D39" s="80"/>
      <c r="E39" s="80"/>
      <c r="F39" s="80"/>
      <c r="G39" s="80"/>
      <c r="H39" s="80"/>
      <c r="I39" s="80"/>
      <c r="J39" s="80"/>
      <c r="K39" s="80"/>
      <c r="L39" s="80"/>
      <c r="M39" s="80"/>
    </row>
    <row r="40" spans="1:25" s="34" customFormat="1" ht="18" customHeight="1" x14ac:dyDescent="0.2">
      <c r="A40" s="83" t="s">
        <v>95</v>
      </c>
      <c r="B40" s="85" t="s">
        <v>76</v>
      </c>
      <c r="C40" s="85"/>
      <c r="D40" s="85"/>
      <c r="E40" s="85"/>
      <c r="F40" s="85"/>
      <c r="G40" s="85"/>
      <c r="H40" s="85"/>
      <c r="I40" s="85"/>
      <c r="J40" s="85"/>
      <c r="K40" s="85"/>
      <c r="L40" s="85"/>
      <c r="M40" s="85"/>
      <c r="N40" s="86" t="s">
        <v>77</v>
      </c>
      <c r="O40" s="85"/>
      <c r="P40" s="85"/>
      <c r="Q40" s="85"/>
      <c r="R40" s="85"/>
      <c r="S40" s="85"/>
      <c r="T40" s="85"/>
      <c r="U40" s="85"/>
      <c r="V40" s="85"/>
      <c r="W40" s="85"/>
      <c r="X40" s="85"/>
      <c r="Y40" s="85"/>
    </row>
    <row r="41" spans="1:25" ht="37.5" customHeight="1" x14ac:dyDescent="0.2">
      <c r="A41" s="84"/>
      <c r="B41" s="85" t="s">
        <v>96</v>
      </c>
      <c r="C41" s="85"/>
      <c r="D41" s="85"/>
      <c r="E41" s="87" t="s">
        <v>23</v>
      </c>
      <c r="F41" s="88"/>
      <c r="G41" s="89"/>
      <c r="H41" s="87" t="s">
        <v>24</v>
      </c>
      <c r="I41" s="88"/>
      <c r="J41" s="89"/>
      <c r="K41" s="87" t="s">
        <v>25</v>
      </c>
      <c r="L41" s="88"/>
      <c r="M41" s="88"/>
      <c r="N41" s="86" t="s">
        <v>96</v>
      </c>
      <c r="O41" s="85"/>
      <c r="P41" s="85"/>
      <c r="Q41" s="87" t="s">
        <v>23</v>
      </c>
      <c r="R41" s="88"/>
      <c r="S41" s="89"/>
      <c r="T41" s="87" t="s">
        <v>24</v>
      </c>
      <c r="U41" s="88"/>
      <c r="V41" s="89"/>
      <c r="W41" s="87" t="s">
        <v>25</v>
      </c>
      <c r="X41" s="88"/>
      <c r="Y41" s="88"/>
    </row>
    <row r="42" spans="1:25" ht="17.100000000000001" customHeight="1" x14ac:dyDescent="0.2">
      <c r="A42" s="84"/>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10449</v>
      </c>
      <c r="C44" s="14">
        <v>5970</v>
      </c>
      <c r="D44" s="15">
        <v>4479</v>
      </c>
      <c r="E44" s="10">
        <v>37</v>
      </c>
      <c r="F44" s="14">
        <v>32</v>
      </c>
      <c r="G44" s="15">
        <v>5</v>
      </c>
      <c r="H44" s="10">
        <v>1227</v>
      </c>
      <c r="I44" s="14">
        <v>786</v>
      </c>
      <c r="J44" s="15">
        <v>441</v>
      </c>
      <c r="K44" s="10">
        <v>9185</v>
      </c>
      <c r="L44" s="14">
        <v>5152</v>
      </c>
      <c r="M44" s="20">
        <v>4033</v>
      </c>
      <c r="N44" s="23">
        <v>29735</v>
      </c>
      <c r="O44" s="14">
        <v>15291</v>
      </c>
      <c r="P44" s="15">
        <v>14444</v>
      </c>
      <c r="Q44" s="10">
        <v>63</v>
      </c>
      <c r="R44" s="14">
        <v>48</v>
      </c>
      <c r="S44" s="15">
        <v>15</v>
      </c>
      <c r="T44" s="10">
        <v>2791</v>
      </c>
      <c r="U44" s="14">
        <v>1519</v>
      </c>
      <c r="V44" s="15">
        <v>1272</v>
      </c>
      <c r="W44" s="10">
        <v>26881</v>
      </c>
      <c r="X44" s="14">
        <v>13724</v>
      </c>
      <c r="Y44" s="14">
        <v>13157</v>
      </c>
    </row>
    <row r="45" spans="1:25" x14ac:dyDescent="0.2">
      <c r="A45" s="26" t="s">
        <v>125</v>
      </c>
      <c r="B45" s="29">
        <v>612</v>
      </c>
      <c r="C45" s="30">
        <v>288</v>
      </c>
      <c r="D45" s="31">
        <v>324</v>
      </c>
      <c r="E45" s="29">
        <v>0</v>
      </c>
      <c r="F45" s="30">
        <v>0</v>
      </c>
      <c r="G45" s="31">
        <v>0</v>
      </c>
      <c r="H45" s="29">
        <v>28</v>
      </c>
      <c r="I45" s="30">
        <v>16</v>
      </c>
      <c r="J45" s="31">
        <v>12</v>
      </c>
      <c r="K45" s="29">
        <v>584</v>
      </c>
      <c r="L45" s="30">
        <v>272</v>
      </c>
      <c r="M45" s="32">
        <v>312</v>
      </c>
      <c r="N45" s="33">
        <v>1742</v>
      </c>
      <c r="O45" s="30">
        <v>828</v>
      </c>
      <c r="P45" s="31">
        <v>914</v>
      </c>
      <c r="Q45" s="29">
        <v>0</v>
      </c>
      <c r="R45" s="30">
        <v>0</v>
      </c>
      <c r="S45" s="31">
        <v>0</v>
      </c>
      <c r="T45" s="29">
        <v>51</v>
      </c>
      <c r="U45" s="30">
        <v>27</v>
      </c>
      <c r="V45" s="31">
        <v>24</v>
      </c>
      <c r="W45" s="29">
        <v>1691</v>
      </c>
      <c r="X45" s="30">
        <v>801</v>
      </c>
      <c r="Y45" s="30">
        <v>890</v>
      </c>
    </row>
    <row r="46" spans="1:25" x14ac:dyDescent="0.2">
      <c r="A46" s="26" t="s">
        <v>126</v>
      </c>
      <c r="B46" s="29">
        <v>404</v>
      </c>
      <c r="C46" s="30">
        <v>153</v>
      </c>
      <c r="D46" s="31">
        <v>251</v>
      </c>
      <c r="E46" s="29">
        <v>4</v>
      </c>
      <c r="F46" s="30">
        <v>3</v>
      </c>
      <c r="G46" s="31">
        <v>1</v>
      </c>
      <c r="H46" s="29">
        <v>55</v>
      </c>
      <c r="I46" s="30">
        <v>21</v>
      </c>
      <c r="J46" s="31">
        <v>34</v>
      </c>
      <c r="K46" s="29">
        <v>345</v>
      </c>
      <c r="L46" s="30">
        <v>129</v>
      </c>
      <c r="M46" s="32">
        <v>216</v>
      </c>
      <c r="N46" s="33">
        <v>1323</v>
      </c>
      <c r="O46" s="30">
        <v>582</v>
      </c>
      <c r="P46" s="31">
        <v>741</v>
      </c>
      <c r="Q46" s="29">
        <v>4</v>
      </c>
      <c r="R46" s="30">
        <v>3</v>
      </c>
      <c r="S46" s="31">
        <v>1</v>
      </c>
      <c r="T46" s="29">
        <v>151</v>
      </c>
      <c r="U46" s="30">
        <v>61</v>
      </c>
      <c r="V46" s="31">
        <v>90</v>
      </c>
      <c r="W46" s="29">
        <v>1168</v>
      </c>
      <c r="X46" s="30">
        <v>518</v>
      </c>
      <c r="Y46" s="30">
        <v>650</v>
      </c>
    </row>
    <row r="47" spans="1:25" x14ac:dyDescent="0.2">
      <c r="A47" s="26" t="s">
        <v>127</v>
      </c>
      <c r="B47" s="29">
        <v>1388</v>
      </c>
      <c r="C47" s="30">
        <v>771</v>
      </c>
      <c r="D47" s="31">
        <v>617</v>
      </c>
      <c r="E47" s="29">
        <v>5</v>
      </c>
      <c r="F47" s="30">
        <v>5</v>
      </c>
      <c r="G47" s="31">
        <v>0</v>
      </c>
      <c r="H47" s="29">
        <v>116</v>
      </c>
      <c r="I47" s="30">
        <v>70</v>
      </c>
      <c r="J47" s="31">
        <v>46</v>
      </c>
      <c r="K47" s="29">
        <v>1267</v>
      </c>
      <c r="L47" s="30">
        <v>696</v>
      </c>
      <c r="M47" s="32">
        <v>571</v>
      </c>
      <c r="N47" s="33">
        <v>4868</v>
      </c>
      <c r="O47" s="30">
        <v>2424</v>
      </c>
      <c r="P47" s="31">
        <v>2444</v>
      </c>
      <c r="Q47" s="29">
        <v>5</v>
      </c>
      <c r="R47" s="30">
        <v>5</v>
      </c>
      <c r="S47" s="31">
        <v>0</v>
      </c>
      <c r="T47" s="29">
        <v>373</v>
      </c>
      <c r="U47" s="30">
        <v>193</v>
      </c>
      <c r="V47" s="31">
        <v>180</v>
      </c>
      <c r="W47" s="29">
        <v>4490</v>
      </c>
      <c r="X47" s="30">
        <v>2226</v>
      </c>
      <c r="Y47" s="30">
        <v>2264</v>
      </c>
    </row>
    <row r="48" spans="1:25" x14ac:dyDescent="0.2">
      <c r="A48" s="26" t="s">
        <v>128</v>
      </c>
      <c r="B48" s="29">
        <v>784</v>
      </c>
      <c r="C48" s="30">
        <v>374</v>
      </c>
      <c r="D48" s="31">
        <v>410</v>
      </c>
      <c r="E48" s="29">
        <v>4</v>
      </c>
      <c r="F48" s="30">
        <v>4</v>
      </c>
      <c r="G48" s="31">
        <v>0</v>
      </c>
      <c r="H48" s="29">
        <v>156</v>
      </c>
      <c r="I48" s="30">
        <v>74</v>
      </c>
      <c r="J48" s="31">
        <v>82</v>
      </c>
      <c r="K48" s="29">
        <v>624</v>
      </c>
      <c r="L48" s="30">
        <v>296</v>
      </c>
      <c r="M48" s="32">
        <v>328</v>
      </c>
      <c r="N48" s="33">
        <v>2646</v>
      </c>
      <c r="O48" s="30">
        <v>1265</v>
      </c>
      <c r="P48" s="31">
        <v>1381</v>
      </c>
      <c r="Q48" s="29">
        <v>4</v>
      </c>
      <c r="R48" s="30">
        <v>4</v>
      </c>
      <c r="S48" s="31">
        <v>0</v>
      </c>
      <c r="T48" s="29">
        <v>510</v>
      </c>
      <c r="U48" s="30">
        <v>242</v>
      </c>
      <c r="V48" s="31">
        <v>268</v>
      </c>
      <c r="W48" s="29">
        <v>2132</v>
      </c>
      <c r="X48" s="30">
        <v>1019</v>
      </c>
      <c r="Y48" s="30">
        <v>1113</v>
      </c>
    </row>
    <row r="49" spans="1:25" x14ac:dyDescent="0.2">
      <c r="A49" s="26" t="s">
        <v>129</v>
      </c>
      <c r="B49" s="29">
        <v>89</v>
      </c>
      <c r="C49" s="30">
        <v>40</v>
      </c>
      <c r="D49" s="31">
        <v>49</v>
      </c>
      <c r="E49" s="29">
        <v>0</v>
      </c>
      <c r="F49" s="30">
        <v>0</v>
      </c>
      <c r="G49" s="31">
        <v>0</v>
      </c>
      <c r="H49" s="29">
        <v>10</v>
      </c>
      <c r="I49" s="30">
        <v>6</v>
      </c>
      <c r="J49" s="31">
        <v>4</v>
      </c>
      <c r="K49" s="29">
        <v>79</v>
      </c>
      <c r="L49" s="30">
        <v>34</v>
      </c>
      <c r="M49" s="32">
        <v>45</v>
      </c>
      <c r="N49" s="33">
        <v>287</v>
      </c>
      <c r="O49" s="30">
        <v>120</v>
      </c>
      <c r="P49" s="31">
        <v>167</v>
      </c>
      <c r="Q49" s="29">
        <v>0</v>
      </c>
      <c r="R49" s="30">
        <v>0</v>
      </c>
      <c r="S49" s="31">
        <v>0</v>
      </c>
      <c r="T49" s="29">
        <v>24</v>
      </c>
      <c r="U49" s="30">
        <v>11</v>
      </c>
      <c r="V49" s="31">
        <v>13</v>
      </c>
      <c r="W49" s="29">
        <v>263</v>
      </c>
      <c r="X49" s="30">
        <v>109</v>
      </c>
      <c r="Y49" s="30">
        <v>154</v>
      </c>
    </row>
    <row r="50" spans="1:25" x14ac:dyDescent="0.2">
      <c r="A50" s="26" t="s">
        <v>130</v>
      </c>
      <c r="B50" s="29">
        <v>451</v>
      </c>
      <c r="C50" s="30">
        <v>231</v>
      </c>
      <c r="D50" s="31">
        <v>220</v>
      </c>
      <c r="E50" s="29">
        <v>2</v>
      </c>
      <c r="F50" s="30">
        <v>2</v>
      </c>
      <c r="G50" s="31">
        <v>0</v>
      </c>
      <c r="H50" s="29">
        <v>133</v>
      </c>
      <c r="I50" s="30">
        <v>78</v>
      </c>
      <c r="J50" s="31">
        <v>55</v>
      </c>
      <c r="K50" s="29">
        <v>316</v>
      </c>
      <c r="L50" s="30">
        <v>151</v>
      </c>
      <c r="M50" s="32">
        <v>165</v>
      </c>
      <c r="N50" s="33">
        <v>1640</v>
      </c>
      <c r="O50" s="30">
        <v>805</v>
      </c>
      <c r="P50" s="31">
        <v>835</v>
      </c>
      <c r="Q50" s="29">
        <v>2</v>
      </c>
      <c r="R50" s="30">
        <v>2</v>
      </c>
      <c r="S50" s="31">
        <v>0</v>
      </c>
      <c r="T50" s="29">
        <v>361</v>
      </c>
      <c r="U50" s="30">
        <v>194</v>
      </c>
      <c r="V50" s="31">
        <v>167</v>
      </c>
      <c r="W50" s="29">
        <v>1277</v>
      </c>
      <c r="X50" s="30">
        <v>609</v>
      </c>
      <c r="Y50" s="30">
        <v>668</v>
      </c>
    </row>
    <row r="51" spans="1:25" x14ac:dyDescent="0.2">
      <c r="A51" s="26" t="s">
        <v>102</v>
      </c>
      <c r="B51" s="29">
        <v>334</v>
      </c>
      <c r="C51" s="30">
        <v>228</v>
      </c>
      <c r="D51" s="31">
        <v>106</v>
      </c>
      <c r="E51" s="29">
        <v>0</v>
      </c>
      <c r="F51" s="30">
        <v>0</v>
      </c>
      <c r="G51" s="31">
        <v>0</v>
      </c>
      <c r="H51" s="29">
        <v>24</v>
      </c>
      <c r="I51" s="30">
        <v>17</v>
      </c>
      <c r="J51" s="31">
        <v>7</v>
      </c>
      <c r="K51" s="29">
        <v>310</v>
      </c>
      <c r="L51" s="30">
        <v>211</v>
      </c>
      <c r="M51" s="32">
        <v>99</v>
      </c>
      <c r="N51" s="33">
        <v>975</v>
      </c>
      <c r="O51" s="30">
        <v>519</v>
      </c>
      <c r="P51" s="31">
        <v>456</v>
      </c>
      <c r="Q51" s="29">
        <v>0</v>
      </c>
      <c r="R51" s="30">
        <v>0</v>
      </c>
      <c r="S51" s="31">
        <v>0</v>
      </c>
      <c r="T51" s="29">
        <v>61</v>
      </c>
      <c r="U51" s="30">
        <v>35</v>
      </c>
      <c r="V51" s="31">
        <v>26</v>
      </c>
      <c r="W51" s="29">
        <v>914</v>
      </c>
      <c r="X51" s="30">
        <v>484</v>
      </c>
      <c r="Y51" s="30">
        <v>430</v>
      </c>
    </row>
    <row r="52" spans="1:25" x14ac:dyDescent="0.2">
      <c r="A52" s="26" t="s">
        <v>103</v>
      </c>
      <c r="B52" s="29">
        <v>400</v>
      </c>
      <c r="C52" s="30">
        <v>245</v>
      </c>
      <c r="D52" s="31">
        <v>155</v>
      </c>
      <c r="E52" s="29">
        <v>1</v>
      </c>
      <c r="F52" s="30">
        <v>1</v>
      </c>
      <c r="G52" s="31">
        <v>0</v>
      </c>
      <c r="H52" s="29">
        <v>33</v>
      </c>
      <c r="I52" s="30">
        <v>23</v>
      </c>
      <c r="J52" s="31">
        <v>10</v>
      </c>
      <c r="K52" s="29">
        <v>366</v>
      </c>
      <c r="L52" s="30">
        <v>221</v>
      </c>
      <c r="M52" s="32">
        <v>145</v>
      </c>
      <c r="N52" s="33">
        <v>1428</v>
      </c>
      <c r="O52" s="30">
        <v>707</v>
      </c>
      <c r="P52" s="31">
        <v>721</v>
      </c>
      <c r="Q52" s="29">
        <v>1</v>
      </c>
      <c r="R52" s="30">
        <v>1</v>
      </c>
      <c r="S52" s="31">
        <v>0</v>
      </c>
      <c r="T52" s="29">
        <v>72</v>
      </c>
      <c r="U52" s="30">
        <v>38</v>
      </c>
      <c r="V52" s="31">
        <v>34</v>
      </c>
      <c r="W52" s="29">
        <v>1355</v>
      </c>
      <c r="X52" s="30">
        <v>668</v>
      </c>
      <c r="Y52" s="30">
        <v>687</v>
      </c>
    </row>
    <row r="53" spans="1:25" x14ac:dyDescent="0.2">
      <c r="A53" s="26" t="s">
        <v>104</v>
      </c>
      <c r="B53" s="29">
        <v>197</v>
      </c>
      <c r="C53" s="30">
        <v>120</v>
      </c>
      <c r="D53" s="31">
        <v>77</v>
      </c>
      <c r="E53" s="29">
        <v>0</v>
      </c>
      <c r="F53" s="30">
        <v>0</v>
      </c>
      <c r="G53" s="31">
        <v>0</v>
      </c>
      <c r="H53" s="29">
        <v>72</v>
      </c>
      <c r="I53" s="30">
        <v>48</v>
      </c>
      <c r="J53" s="31">
        <v>24</v>
      </c>
      <c r="K53" s="29">
        <v>125</v>
      </c>
      <c r="L53" s="30">
        <v>72</v>
      </c>
      <c r="M53" s="32">
        <v>53</v>
      </c>
      <c r="N53" s="33">
        <v>620</v>
      </c>
      <c r="O53" s="30">
        <v>312</v>
      </c>
      <c r="P53" s="31">
        <v>308</v>
      </c>
      <c r="Q53" s="29">
        <v>0</v>
      </c>
      <c r="R53" s="30">
        <v>0</v>
      </c>
      <c r="S53" s="31">
        <v>0</v>
      </c>
      <c r="T53" s="29">
        <v>187</v>
      </c>
      <c r="U53" s="30">
        <v>100</v>
      </c>
      <c r="V53" s="31">
        <v>87</v>
      </c>
      <c r="W53" s="29">
        <v>433</v>
      </c>
      <c r="X53" s="30">
        <v>212</v>
      </c>
      <c r="Y53" s="30">
        <v>221</v>
      </c>
    </row>
    <row r="54" spans="1:25" x14ac:dyDescent="0.2">
      <c r="A54" s="26" t="s">
        <v>105</v>
      </c>
      <c r="B54" s="29">
        <v>65</v>
      </c>
      <c r="C54" s="30">
        <v>29</v>
      </c>
      <c r="D54" s="31">
        <v>36</v>
      </c>
      <c r="E54" s="29">
        <v>0</v>
      </c>
      <c r="F54" s="30">
        <v>0</v>
      </c>
      <c r="G54" s="31">
        <v>0</v>
      </c>
      <c r="H54" s="29">
        <v>0</v>
      </c>
      <c r="I54" s="30">
        <v>0</v>
      </c>
      <c r="J54" s="31">
        <v>0</v>
      </c>
      <c r="K54" s="29">
        <v>65</v>
      </c>
      <c r="L54" s="30">
        <v>29</v>
      </c>
      <c r="M54" s="32">
        <v>36</v>
      </c>
      <c r="N54" s="33">
        <v>167</v>
      </c>
      <c r="O54" s="30">
        <v>82</v>
      </c>
      <c r="P54" s="31">
        <v>85</v>
      </c>
      <c r="Q54" s="29">
        <v>0</v>
      </c>
      <c r="R54" s="30">
        <v>0</v>
      </c>
      <c r="S54" s="31">
        <v>0</v>
      </c>
      <c r="T54" s="29">
        <v>0</v>
      </c>
      <c r="U54" s="30">
        <v>0</v>
      </c>
      <c r="V54" s="31">
        <v>0</v>
      </c>
      <c r="W54" s="29">
        <v>167</v>
      </c>
      <c r="X54" s="30">
        <v>82</v>
      </c>
      <c r="Y54" s="30">
        <v>85</v>
      </c>
    </row>
    <row r="55" spans="1:25" x14ac:dyDescent="0.2">
      <c r="A55" s="26" t="s">
        <v>106</v>
      </c>
      <c r="B55" s="29">
        <v>378</v>
      </c>
      <c r="C55" s="30">
        <v>241</v>
      </c>
      <c r="D55" s="31">
        <v>137</v>
      </c>
      <c r="E55" s="29">
        <v>1</v>
      </c>
      <c r="F55" s="30">
        <v>1</v>
      </c>
      <c r="G55" s="31">
        <v>0</v>
      </c>
      <c r="H55" s="29">
        <v>12</v>
      </c>
      <c r="I55" s="30">
        <v>5</v>
      </c>
      <c r="J55" s="31">
        <v>7</v>
      </c>
      <c r="K55" s="29">
        <v>365</v>
      </c>
      <c r="L55" s="30">
        <v>235</v>
      </c>
      <c r="M55" s="32">
        <v>130</v>
      </c>
      <c r="N55" s="33">
        <v>1111</v>
      </c>
      <c r="O55" s="30">
        <v>570</v>
      </c>
      <c r="P55" s="31">
        <v>541</v>
      </c>
      <c r="Q55" s="29">
        <v>2</v>
      </c>
      <c r="R55" s="30">
        <v>2</v>
      </c>
      <c r="S55" s="31">
        <v>0</v>
      </c>
      <c r="T55" s="29">
        <v>43</v>
      </c>
      <c r="U55" s="30">
        <v>19</v>
      </c>
      <c r="V55" s="31">
        <v>24</v>
      </c>
      <c r="W55" s="29">
        <v>1066</v>
      </c>
      <c r="X55" s="30">
        <v>549</v>
      </c>
      <c r="Y55" s="30">
        <v>517</v>
      </c>
    </row>
    <row r="56" spans="1:25" x14ac:dyDescent="0.2">
      <c r="A56" s="26" t="s">
        <v>107</v>
      </c>
      <c r="B56" s="29">
        <v>37</v>
      </c>
      <c r="C56" s="30">
        <v>18</v>
      </c>
      <c r="D56" s="31">
        <v>19</v>
      </c>
      <c r="E56" s="29">
        <v>0</v>
      </c>
      <c r="F56" s="30">
        <v>0</v>
      </c>
      <c r="G56" s="31">
        <v>0</v>
      </c>
      <c r="H56" s="29">
        <v>12</v>
      </c>
      <c r="I56" s="30">
        <v>6</v>
      </c>
      <c r="J56" s="31">
        <v>6</v>
      </c>
      <c r="K56" s="29">
        <v>25</v>
      </c>
      <c r="L56" s="30">
        <v>12</v>
      </c>
      <c r="M56" s="32">
        <v>13</v>
      </c>
      <c r="N56" s="33">
        <v>127</v>
      </c>
      <c r="O56" s="30">
        <v>58</v>
      </c>
      <c r="P56" s="31">
        <v>69</v>
      </c>
      <c r="Q56" s="29">
        <v>0</v>
      </c>
      <c r="R56" s="30">
        <v>0</v>
      </c>
      <c r="S56" s="31">
        <v>0</v>
      </c>
      <c r="T56" s="29">
        <v>27</v>
      </c>
      <c r="U56" s="30">
        <v>12</v>
      </c>
      <c r="V56" s="31">
        <v>15</v>
      </c>
      <c r="W56" s="29">
        <v>100</v>
      </c>
      <c r="X56" s="30">
        <v>46</v>
      </c>
      <c r="Y56" s="30">
        <v>54</v>
      </c>
    </row>
    <row r="57" spans="1:25" x14ac:dyDescent="0.2">
      <c r="A57" s="26" t="s">
        <v>108</v>
      </c>
      <c r="B57" s="29">
        <v>58</v>
      </c>
      <c r="C57" s="30">
        <v>35</v>
      </c>
      <c r="D57" s="31">
        <v>23</v>
      </c>
      <c r="E57" s="29">
        <v>0</v>
      </c>
      <c r="F57" s="30">
        <v>0</v>
      </c>
      <c r="G57" s="31">
        <v>0</v>
      </c>
      <c r="H57" s="29">
        <v>4</v>
      </c>
      <c r="I57" s="30">
        <v>4</v>
      </c>
      <c r="J57" s="31">
        <v>0</v>
      </c>
      <c r="K57" s="29">
        <v>54</v>
      </c>
      <c r="L57" s="30">
        <v>31</v>
      </c>
      <c r="M57" s="32">
        <v>23</v>
      </c>
      <c r="N57" s="33">
        <v>156</v>
      </c>
      <c r="O57" s="30">
        <v>91</v>
      </c>
      <c r="P57" s="31">
        <v>65</v>
      </c>
      <c r="Q57" s="29">
        <v>0</v>
      </c>
      <c r="R57" s="30">
        <v>0</v>
      </c>
      <c r="S57" s="31">
        <v>0</v>
      </c>
      <c r="T57" s="29">
        <v>11</v>
      </c>
      <c r="U57" s="30">
        <v>8</v>
      </c>
      <c r="V57" s="31">
        <v>3</v>
      </c>
      <c r="W57" s="29">
        <v>145</v>
      </c>
      <c r="X57" s="30">
        <v>83</v>
      </c>
      <c r="Y57" s="30">
        <v>62</v>
      </c>
    </row>
    <row r="58" spans="1:25" x14ac:dyDescent="0.2">
      <c r="A58" s="26" t="s">
        <v>109</v>
      </c>
      <c r="B58" s="29">
        <v>1092</v>
      </c>
      <c r="C58" s="30">
        <v>633</v>
      </c>
      <c r="D58" s="31">
        <v>459</v>
      </c>
      <c r="E58" s="29">
        <v>4</v>
      </c>
      <c r="F58" s="30">
        <v>2</v>
      </c>
      <c r="G58" s="31">
        <v>2</v>
      </c>
      <c r="H58" s="29">
        <v>85</v>
      </c>
      <c r="I58" s="30">
        <v>58</v>
      </c>
      <c r="J58" s="31">
        <v>27</v>
      </c>
      <c r="K58" s="29">
        <v>1003</v>
      </c>
      <c r="L58" s="30">
        <v>573</v>
      </c>
      <c r="M58" s="32">
        <v>430</v>
      </c>
      <c r="N58" s="33">
        <v>2736</v>
      </c>
      <c r="O58" s="30">
        <v>1475</v>
      </c>
      <c r="P58" s="31">
        <v>1261</v>
      </c>
      <c r="Q58" s="29">
        <v>4</v>
      </c>
      <c r="R58" s="30">
        <v>2</v>
      </c>
      <c r="S58" s="31">
        <v>2</v>
      </c>
      <c r="T58" s="29">
        <v>112</v>
      </c>
      <c r="U58" s="30">
        <v>74</v>
      </c>
      <c r="V58" s="31">
        <v>38</v>
      </c>
      <c r="W58" s="29">
        <v>2620</v>
      </c>
      <c r="X58" s="30">
        <v>1399</v>
      </c>
      <c r="Y58" s="30">
        <v>1221</v>
      </c>
    </row>
    <row r="59" spans="1:25" x14ac:dyDescent="0.2">
      <c r="A59" s="26" t="s">
        <v>110</v>
      </c>
      <c r="B59" s="29">
        <v>1929</v>
      </c>
      <c r="C59" s="30">
        <v>1187</v>
      </c>
      <c r="D59" s="31">
        <v>742</v>
      </c>
      <c r="E59" s="29">
        <v>11</v>
      </c>
      <c r="F59" s="30">
        <v>10</v>
      </c>
      <c r="G59" s="31">
        <v>1</v>
      </c>
      <c r="H59" s="29">
        <v>295</v>
      </c>
      <c r="I59" s="30">
        <v>232</v>
      </c>
      <c r="J59" s="31">
        <v>63</v>
      </c>
      <c r="K59" s="29">
        <v>1623</v>
      </c>
      <c r="L59" s="30">
        <v>945</v>
      </c>
      <c r="M59" s="32">
        <v>678</v>
      </c>
      <c r="N59" s="33">
        <v>4191</v>
      </c>
      <c r="O59" s="30">
        <v>2355</v>
      </c>
      <c r="P59" s="31">
        <v>1836</v>
      </c>
      <c r="Q59" s="29">
        <v>11</v>
      </c>
      <c r="R59" s="30">
        <v>10</v>
      </c>
      <c r="S59" s="31">
        <v>1</v>
      </c>
      <c r="T59" s="29">
        <v>450</v>
      </c>
      <c r="U59" s="30">
        <v>309</v>
      </c>
      <c r="V59" s="31">
        <v>141</v>
      </c>
      <c r="W59" s="29">
        <v>3730</v>
      </c>
      <c r="X59" s="30">
        <v>2036</v>
      </c>
      <c r="Y59" s="30">
        <v>1694</v>
      </c>
    </row>
    <row r="60" spans="1:25" x14ac:dyDescent="0.2">
      <c r="A60" s="26" t="s">
        <v>111</v>
      </c>
      <c r="B60" s="29">
        <v>2018</v>
      </c>
      <c r="C60" s="30">
        <v>1276</v>
      </c>
      <c r="D60" s="31">
        <v>742</v>
      </c>
      <c r="E60" s="29">
        <v>5</v>
      </c>
      <c r="F60" s="30">
        <v>4</v>
      </c>
      <c r="G60" s="31">
        <v>1</v>
      </c>
      <c r="H60" s="29">
        <v>145</v>
      </c>
      <c r="I60" s="30">
        <v>104</v>
      </c>
      <c r="J60" s="31">
        <v>41</v>
      </c>
      <c r="K60" s="29">
        <v>1868</v>
      </c>
      <c r="L60" s="30">
        <v>1168</v>
      </c>
      <c r="M60" s="32">
        <v>700</v>
      </c>
      <c r="N60" s="33">
        <v>4982</v>
      </c>
      <c r="O60" s="30">
        <v>2745</v>
      </c>
      <c r="P60" s="31">
        <v>2237</v>
      </c>
      <c r="Q60" s="29">
        <v>30</v>
      </c>
      <c r="R60" s="30">
        <v>19</v>
      </c>
      <c r="S60" s="31">
        <v>11</v>
      </c>
      <c r="T60" s="29">
        <v>224</v>
      </c>
      <c r="U60" s="30">
        <v>139</v>
      </c>
      <c r="V60" s="31">
        <v>85</v>
      </c>
      <c r="W60" s="29">
        <v>4728</v>
      </c>
      <c r="X60" s="30">
        <v>2587</v>
      </c>
      <c r="Y60" s="30">
        <v>2141</v>
      </c>
    </row>
    <row r="61" spans="1:25" x14ac:dyDescent="0.2">
      <c r="A61" s="26" t="s">
        <v>112</v>
      </c>
      <c r="B61" s="29">
        <v>3</v>
      </c>
      <c r="C61" s="30">
        <v>2</v>
      </c>
      <c r="D61" s="31">
        <v>1</v>
      </c>
      <c r="E61" s="29">
        <v>0</v>
      </c>
      <c r="F61" s="30">
        <v>0</v>
      </c>
      <c r="G61" s="31">
        <v>0</v>
      </c>
      <c r="H61" s="29">
        <v>0</v>
      </c>
      <c r="I61" s="30">
        <v>0</v>
      </c>
      <c r="J61" s="31">
        <v>0</v>
      </c>
      <c r="K61" s="29">
        <v>3</v>
      </c>
      <c r="L61" s="30">
        <v>2</v>
      </c>
      <c r="M61" s="32">
        <v>1</v>
      </c>
      <c r="N61" s="33">
        <v>6</v>
      </c>
      <c r="O61" s="30">
        <v>2</v>
      </c>
      <c r="P61" s="31">
        <v>4</v>
      </c>
      <c r="Q61" s="29">
        <v>0</v>
      </c>
      <c r="R61" s="30">
        <v>0</v>
      </c>
      <c r="S61" s="31">
        <v>0</v>
      </c>
      <c r="T61" s="29">
        <v>0</v>
      </c>
      <c r="U61" s="30">
        <v>0</v>
      </c>
      <c r="V61" s="31">
        <v>0</v>
      </c>
      <c r="W61" s="29">
        <v>6</v>
      </c>
      <c r="X61" s="30">
        <v>2</v>
      </c>
      <c r="Y61" s="30">
        <v>4</v>
      </c>
    </row>
    <row r="62" spans="1:25" x14ac:dyDescent="0.2">
      <c r="A62" s="26" t="s">
        <v>113</v>
      </c>
      <c r="B62" s="29">
        <v>106</v>
      </c>
      <c r="C62" s="30">
        <v>50</v>
      </c>
      <c r="D62" s="31">
        <v>56</v>
      </c>
      <c r="E62" s="29">
        <v>0</v>
      </c>
      <c r="F62" s="30">
        <v>0</v>
      </c>
      <c r="G62" s="31">
        <v>0</v>
      </c>
      <c r="H62" s="29">
        <v>32</v>
      </c>
      <c r="I62" s="30">
        <v>16</v>
      </c>
      <c r="J62" s="31">
        <v>16</v>
      </c>
      <c r="K62" s="29">
        <v>74</v>
      </c>
      <c r="L62" s="30">
        <v>34</v>
      </c>
      <c r="M62" s="32">
        <v>40</v>
      </c>
      <c r="N62" s="33">
        <v>387</v>
      </c>
      <c r="O62" s="30">
        <v>190</v>
      </c>
      <c r="P62" s="31">
        <v>197</v>
      </c>
      <c r="Q62" s="29">
        <v>0</v>
      </c>
      <c r="R62" s="30">
        <v>0</v>
      </c>
      <c r="S62" s="31">
        <v>0</v>
      </c>
      <c r="T62" s="29">
        <v>100</v>
      </c>
      <c r="U62" s="30">
        <v>40</v>
      </c>
      <c r="V62" s="31">
        <v>60</v>
      </c>
      <c r="W62" s="29">
        <v>287</v>
      </c>
      <c r="X62" s="30">
        <v>150</v>
      </c>
      <c r="Y62" s="30">
        <v>137</v>
      </c>
    </row>
    <row r="63" spans="1:25" x14ac:dyDescent="0.2">
      <c r="A63" s="26" t="s">
        <v>114</v>
      </c>
      <c r="B63" s="29">
        <v>89</v>
      </c>
      <c r="C63" s="30">
        <v>39</v>
      </c>
      <c r="D63" s="31">
        <v>50</v>
      </c>
      <c r="E63" s="29">
        <v>0</v>
      </c>
      <c r="F63" s="30">
        <v>0</v>
      </c>
      <c r="G63" s="31">
        <v>0</v>
      </c>
      <c r="H63" s="29">
        <v>11</v>
      </c>
      <c r="I63" s="30">
        <v>6</v>
      </c>
      <c r="J63" s="31">
        <v>5</v>
      </c>
      <c r="K63" s="29">
        <v>78</v>
      </c>
      <c r="L63" s="30">
        <v>33</v>
      </c>
      <c r="M63" s="32">
        <v>45</v>
      </c>
      <c r="N63" s="33">
        <v>288</v>
      </c>
      <c r="O63" s="30">
        <v>130</v>
      </c>
      <c r="P63" s="31">
        <v>158</v>
      </c>
      <c r="Q63" s="29">
        <v>0</v>
      </c>
      <c r="R63" s="30">
        <v>0</v>
      </c>
      <c r="S63" s="31">
        <v>0</v>
      </c>
      <c r="T63" s="29">
        <v>21</v>
      </c>
      <c r="U63" s="30">
        <v>10</v>
      </c>
      <c r="V63" s="31">
        <v>11</v>
      </c>
      <c r="W63" s="29">
        <v>267</v>
      </c>
      <c r="X63" s="30">
        <v>120</v>
      </c>
      <c r="Y63" s="30">
        <v>147</v>
      </c>
    </row>
    <row r="64" spans="1:25" x14ac:dyDescent="0.2">
      <c r="A64" s="26" t="s">
        <v>115</v>
      </c>
      <c r="B64" s="29">
        <v>7</v>
      </c>
      <c r="C64" s="30">
        <v>6</v>
      </c>
      <c r="D64" s="31">
        <v>1</v>
      </c>
      <c r="E64" s="29">
        <v>0</v>
      </c>
      <c r="F64" s="30">
        <v>0</v>
      </c>
      <c r="G64" s="31">
        <v>0</v>
      </c>
      <c r="H64" s="29">
        <v>3</v>
      </c>
      <c r="I64" s="30">
        <v>2</v>
      </c>
      <c r="J64" s="31">
        <v>1</v>
      </c>
      <c r="K64" s="29">
        <v>4</v>
      </c>
      <c r="L64" s="30">
        <v>4</v>
      </c>
      <c r="M64" s="32">
        <v>0</v>
      </c>
      <c r="N64" s="33">
        <v>34</v>
      </c>
      <c r="O64" s="30">
        <v>23</v>
      </c>
      <c r="P64" s="31">
        <v>11</v>
      </c>
      <c r="Q64" s="29">
        <v>0</v>
      </c>
      <c r="R64" s="30">
        <v>0</v>
      </c>
      <c r="S64" s="31">
        <v>0</v>
      </c>
      <c r="T64" s="29">
        <v>9</v>
      </c>
      <c r="U64" s="30">
        <v>7</v>
      </c>
      <c r="V64" s="31">
        <v>2</v>
      </c>
      <c r="W64" s="29">
        <v>25</v>
      </c>
      <c r="X64" s="30">
        <v>16</v>
      </c>
      <c r="Y64" s="30">
        <v>9</v>
      </c>
    </row>
    <row r="65" spans="1:25" x14ac:dyDescent="0.2">
      <c r="A65" s="26" t="s">
        <v>116</v>
      </c>
      <c r="B65" s="29">
        <v>4</v>
      </c>
      <c r="C65" s="30">
        <v>1</v>
      </c>
      <c r="D65" s="31">
        <v>3</v>
      </c>
      <c r="E65" s="29">
        <v>0</v>
      </c>
      <c r="F65" s="30">
        <v>0</v>
      </c>
      <c r="G65" s="31">
        <v>0</v>
      </c>
      <c r="H65" s="29">
        <v>1</v>
      </c>
      <c r="I65" s="30">
        <v>0</v>
      </c>
      <c r="J65" s="31">
        <v>1</v>
      </c>
      <c r="K65" s="29">
        <v>3</v>
      </c>
      <c r="L65" s="30">
        <v>1</v>
      </c>
      <c r="M65" s="32">
        <v>2</v>
      </c>
      <c r="N65" s="33">
        <v>13</v>
      </c>
      <c r="O65" s="30">
        <v>2</v>
      </c>
      <c r="P65" s="31">
        <v>11</v>
      </c>
      <c r="Q65" s="29">
        <v>0</v>
      </c>
      <c r="R65" s="30">
        <v>0</v>
      </c>
      <c r="S65" s="31">
        <v>0</v>
      </c>
      <c r="T65" s="29">
        <v>4</v>
      </c>
      <c r="U65" s="30">
        <v>0</v>
      </c>
      <c r="V65" s="31">
        <v>4</v>
      </c>
      <c r="W65" s="29">
        <v>9</v>
      </c>
      <c r="X65" s="30">
        <v>2</v>
      </c>
      <c r="Y65" s="30">
        <v>7</v>
      </c>
    </row>
    <row r="66" spans="1:25" x14ac:dyDescent="0.2">
      <c r="A66" s="48" t="s">
        <v>117</v>
      </c>
      <c r="B66" s="59">
        <v>4</v>
      </c>
      <c r="C66" s="60">
        <v>3</v>
      </c>
      <c r="D66" s="61">
        <v>1</v>
      </c>
      <c r="E66" s="59">
        <v>0</v>
      </c>
      <c r="F66" s="60">
        <v>0</v>
      </c>
      <c r="G66" s="61">
        <v>0</v>
      </c>
      <c r="H66" s="59">
        <v>0</v>
      </c>
      <c r="I66" s="60">
        <v>0</v>
      </c>
      <c r="J66" s="61">
        <v>0</v>
      </c>
      <c r="K66" s="59">
        <v>4</v>
      </c>
      <c r="L66" s="60">
        <v>3</v>
      </c>
      <c r="M66" s="62">
        <v>1</v>
      </c>
      <c r="N66" s="63">
        <v>8</v>
      </c>
      <c r="O66" s="60">
        <v>6</v>
      </c>
      <c r="P66" s="61">
        <v>2</v>
      </c>
      <c r="Q66" s="59">
        <v>0</v>
      </c>
      <c r="R66" s="60">
        <v>0</v>
      </c>
      <c r="S66" s="61">
        <v>0</v>
      </c>
      <c r="T66" s="59">
        <v>0</v>
      </c>
      <c r="U66" s="60">
        <v>0</v>
      </c>
      <c r="V66" s="61">
        <v>0</v>
      </c>
      <c r="W66" s="59">
        <v>8</v>
      </c>
      <c r="X66" s="60">
        <v>6</v>
      </c>
      <c r="Y66" s="60">
        <v>2</v>
      </c>
    </row>
    <row r="67" spans="1:25" x14ac:dyDescent="0.2">
      <c r="A67" s="90" t="s">
        <v>92</v>
      </c>
      <c r="B67" s="90"/>
      <c r="C67" s="90"/>
      <c r="D67" s="90"/>
      <c r="E67" s="90"/>
      <c r="F67" s="90"/>
      <c r="G67" s="90"/>
      <c r="H67" s="90"/>
      <c r="I67" s="90"/>
      <c r="J67" s="90"/>
      <c r="K67" s="90"/>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10449</v>
      </c>
      <c r="C72" s="30">
        <f>C44-歷年!C69</f>
        <v>5970</v>
      </c>
      <c r="D72" s="30">
        <f>D44-歷年!D69</f>
        <v>4479</v>
      </c>
      <c r="E72" s="30">
        <f>E44-歷年!E69</f>
        <v>37</v>
      </c>
      <c r="F72" s="30"/>
      <c r="G72" s="30"/>
      <c r="H72" s="30">
        <f>H44-歷年!F69</f>
        <v>1227</v>
      </c>
      <c r="I72" s="30"/>
      <c r="J72" s="30"/>
      <c r="K72" s="30">
        <f>K44-歷年!G69</f>
        <v>9185</v>
      </c>
      <c r="L72" s="30"/>
      <c r="M72" s="30"/>
      <c r="N72" s="30">
        <f>N44-歷年!H69</f>
        <v>29735</v>
      </c>
      <c r="O72" s="30">
        <f>O44-歷年!I69</f>
        <v>15291</v>
      </c>
      <c r="P72" s="30">
        <f>P44-歷年!J69</f>
        <v>14444</v>
      </c>
      <c r="Q72" s="30">
        <f>Q44-歷年!K69</f>
        <v>63</v>
      </c>
      <c r="R72" s="30"/>
      <c r="S72" s="30"/>
      <c r="T72" s="30">
        <f>T44-歷年!L69</f>
        <v>2791</v>
      </c>
      <c r="U72" s="30"/>
      <c r="V72" s="30"/>
      <c r="W72" s="30">
        <f>W44-歷年!M69</f>
        <v>26881</v>
      </c>
      <c r="X72" s="30"/>
      <c r="Y72" s="30"/>
    </row>
    <row r="74" spans="1:25" ht="15.75" customHeight="1" x14ac:dyDescent="0.2">
      <c r="A74" s="91"/>
      <c r="B74" s="91"/>
      <c r="C74" s="91"/>
      <c r="D74" s="91"/>
      <c r="E74" s="91"/>
      <c r="F74" s="91"/>
      <c r="G74" s="91"/>
      <c r="H74" s="91"/>
      <c r="I74" s="91"/>
      <c r="J74" s="91"/>
      <c r="K74" s="91"/>
      <c r="L74" s="91"/>
      <c r="M74" s="91"/>
      <c r="N74" s="91"/>
      <c r="O74" s="91"/>
      <c r="P74" s="34"/>
      <c r="Q74" s="34"/>
      <c r="R74" s="34"/>
      <c r="S74" s="34"/>
      <c r="T74" s="34"/>
      <c r="U74" s="34"/>
      <c r="V74" s="34"/>
      <c r="W74" s="34"/>
      <c r="X74" s="34"/>
      <c r="Y74" s="34"/>
    </row>
    <row r="75" spans="1:25" s="50" customFormat="1" ht="18" customHeight="1" x14ac:dyDescent="0.2">
      <c r="A75" s="104" t="s">
        <v>48</v>
      </c>
      <c r="B75" s="80"/>
      <c r="C75" s="80"/>
      <c r="D75" s="80"/>
      <c r="E75" s="80"/>
      <c r="F75" s="80"/>
      <c r="G75" s="80"/>
      <c r="H75" s="80"/>
      <c r="I75" s="80"/>
      <c r="J75" s="80"/>
      <c r="K75" s="80"/>
      <c r="L75" s="80"/>
      <c r="M75" s="80"/>
    </row>
    <row r="76" spans="1:25" s="34" customFormat="1" ht="12" customHeight="1" x14ac:dyDescent="0.2">
      <c r="A76" s="83" t="s">
        <v>95</v>
      </c>
      <c r="B76" s="85" t="s">
        <v>76</v>
      </c>
      <c r="C76" s="85"/>
      <c r="D76" s="85"/>
      <c r="E76" s="85"/>
      <c r="F76" s="85"/>
      <c r="G76" s="85"/>
      <c r="H76" s="85"/>
      <c r="I76" s="85"/>
      <c r="J76" s="85"/>
      <c r="K76" s="85"/>
      <c r="L76" s="85"/>
      <c r="M76" s="85"/>
      <c r="N76" s="86" t="s">
        <v>77</v>
      </c>
      <c r="O76" s="85"/>
      <c r="P76" s="85"/>
      <c r="Q76" s="85"/>
      <c r="R76" s="85"/>
      <c r="S76" s="85"/>
      <c r="T76" s="85"/>
      <c r="U76" s="85"/>
      <c r="V76" s="85"/>
      <c r="W76" s="85"/>
      <c r="X76" s="85"/>
      <c r="Y76" s="85"/>
    </row>
    <row r="77" spans="1:25" ht="37.5" customHeight="1" x14ac:dyDescent="0.2">
      <c r="A77" s="84"/>
      <c r="B77" s="85" t="s">
        <v>96</v>
      </c>
      <c r="C77" s="85"/>
      <c r="D77" s="85"/>
      <c r="E77" s="87" t="s">
        <v>23</v>
      </c>
      <c r="F77" s="88"/>
      <c r="G77" s="89"/>
      <c r="H77" s="87" t="s">
        <v>24</v>
      </c>
      <c r="I77" s="88"/>
      <c r="J77" s="89"/>
      <c r="K77" s="87" t="s">
        <v>25</v>
      </c>
      <c r="L77" s="88"/>
      <c r="M77" s="88"/>
      <c r="N77" s="86" t="s">
        <v>96</v>
      </c>
      <c r="O77" s="85"/>
      <c r="P77" s="85"/>
      <c r="Q77" s="87" t="s">
        <v>23</v>
      </c>
      <c r="R77" s="88"/>
      <c r="S77" s="89"/>
      <c r="T77" s="87" t="s">
        <v>24</v>
      </c>
      <c r="U77" s="88"/>
      <c r="V77" s="89"/>
      <c r="W77" s="87" t="s">
        <v>25</v>
      </c>
      <c r="X77" s="88"/>
      <c r="Y77" s="88"/>
    </row>
    <row r="78" spans="1:25" ht="17.100000000000001" customHeight="1" x14ac:dyDescent="0.2">
      <c r="A78" s="84"/>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10547</v>
      </c>
      <c r="C80" s="14">
        <v>6035</v>
      </c>
      <c r="D80" s="15">
        <v>4512</v>
      </c>
      <c r="E80" s="10">
        <v>34</v>
      </c>
      <c r="F80" s="14">
        <v>29</v>
      </c>
      <c r="G80" s="15">
        <v>5</v>
      </c>
      <c r="H80" s="10">
        <v>1213</v>
      </c>
      <c r="I80" s="14">
        <v>780</v>
      </c>
      <c r="J80" s="15">
        <v>433</v>
      </c>
      <c r="K80" s="10">
        <v>9300</v>
      </c>
      <c r="L80" s="14">
        <v>5226</v>
      </c>
      <c r="M80" s="20">
        <v>4074</v>
      </c>
      <c r="N80" s="23">
        <v>29771</v>
      </c>
      <c r="O80" s="14">
        <v>15297</v>
      </c>
      <c r="P80" s="15">
        <v>14474</v>
      </c>
      <c r="Q80" s="10">
        <v>35</v>
      </c>
      <c r="R80" s="14">
        <v>30</v>
      </c>
      <c r="S80" s="15">
        <v>5</v>
      </c>
      <c r="T80" s="10">
        <v>2723</v>
      </c>
      <c r="U80" s="14">
        <v>1483</v>
      </c>
      <c r="V80" s="15">
        <v>1240</v>
      </c>
      <c r="W80" s="10">
        <v>27013</v>
      </c>
      <c r="X80" s="14">
        <v>13784</v>
      </c>
      <c r="Y80" s="14">
        <v>13229</v>
      </c>
    </row>
    <row r="81" spans="1:25" x14ac:dyDescent="0.2">
      <c r="A81" s="26" t="s">
        <v>125</v>
      </c>
      <c r="B81" s="29">
        <v>646</v>
      </c>
      <c r="C81" s="30">
        <v>304</v>
      </c>
      <c r="D81" s="31">
        <v>342</v>
      </c>
      <c r="E81" s="29">
        <v>0</v>
      </c>
      <c r="F81" s="30">
        <v>0</v>
      </c>
      <c r="G81" s="31">
        <v>0</v>
      </c>
      <c r="H81" s="29">
        <v>28</v>
      </c>
      <c r="I81" s="30">
        <v>16</v>
      </c>
      <c r="J81" s="31">
        <v>12</v>
      </c>
      <c r="K81" s="29">
        <v>618</v>
      </c>
      <c r="L81" s="30">
        <v>288</v>
      </c>
      <c r="M81" s="32">
        <v>330</v>
      </c>
      <c r="N81" s="33">
        <v>1831</v>
      </c>
      <c r="O81" s="30">
        <v>866</v>
      </c>
      <c r="P81" s="31">
        <v>965</v>
      </c>
      <c r="Q81" s="29">
        <v>0</v>
      </c>
      <c r="R81" s="30">
        <v>0</v>
      </c>
      <c r="S81" s="31">
        <v>0</v>
      </c>
      <c r="T81" s="29">
        <v>50</v>
      </c>
      <c r="U81" s="30">
        <v>26</v>
      </c>
      <c r="V81" s="31">
        <v>24</v>
      </c>
      <c r="W81" s="29">
        <v>1781</v>
      </c>
      <c r="X81" s="30">
        <v>840</v>
      </c>
      <c r="Y81" s="30">
        <v>941</v>
      </c>
    </row>
    <row r="82" spans="1:25" x14ac:dyDescent="0.2">
      <c r="A82" s="26" t="s">
        <v>126</v>
      </c>
      <c r="B82" s="29">
        <v>404</v>
      </c>
      <c r="C82" s="30">
        <v>153</v>
      </c>
      <c r="D82" s="31">
        <v>251</v>
      </c>
      <c r="E82" s="29">
        <v>4</v>
      </c>
      <c r="F82" s="30">
        <v>3</v>
      </c>
      <c r="G82" s="31">
        <v>1</v>
      </c>
      <c r="H82" s="29">
        <v>55</v>
      </c>
      <c r="I82" s="30">
        <v>21</v>
      </c>
      <c r="J82" s="31">
        <v>34</v>
      </c>
      <c r="K82" s="29">
        <v>345</v>
      </c>
      <c r="L82" s="30">
        <v>129</v>
      </c>
      <c r="M82" s="32">
        <v>216</v>
      </c>
      <c r="N82" s="33">
        <v>1323</v>
      </c>
      <c r="O82" s="30">
        <v>582</v>
      </c>
      <c r="P82" s="31">
        <v>741</v>
      </c>
      <c r="Q82" s="29">
        <v>4</v>
      </c>
      <c r="R82" s="30">
        <v>3</v>
      </c>
      <c r="S82" s="31">
        <v>1</v>
      </c>
      <c r="T82" s="29">
        <v>151</v>
      </c>
      <c r="U82" s="30">
        <v>61</v>
      </c>
      <c r="V82" s="31">
        <v>90</v>
      </c>
      <c r="W82" s="29">
        <v>1168</v>
      </c>
      <c r="X82" s="30">
        <v>518</v>
      </c>
      <c r="Y82" s="30">
        <v>650</v>
      </c>
    </row>
    <row r="83" spans="1:25" x14ac:dyDescent="0.2">
      <c r="A83" s="26" t="s">
        <v>127</v>
      </c>
      <c r="B83" s="29">
        <v>1419</v>
      </c>
      <c r="C83" s="30">
        <v>799</v>
      </c>
      <c r="D83" s="31">
        <v>620</v>
      </c>
      <c r="E83" s="29">
        <v>4</v>
      </c>
      <c r="F83" s="30">
        <v>4</v>
      </c>
      <c r="G83" s="31">
        <v>0</v>
      </c>
      <c r="H83" s="29">
        <v>115</v>
      </c>
      <c r="I83" s="30">
        <v>70</v>
      </c>
      <c r="J83" s="31">
        <v>45</v>
      </c>
      <c r="K83" s="29">
        <v>1300</v>
      </c>
      <c r="L83" s="30">
        <v>725</v>
      </c>
      <c r="M83" s="32">
        <v>575</v>
      </c>
      <c r="N83" s="33">
        <v>4982</v>
      </c>
      <c r="O83" s="30">
        <v>2487</v>
      </c>
      <c r="P83" s="31">
        <v>2495</v>
      </c>
      <c r="Q83" s="29">
        <v>4</v>
      </c>
      <c r="R83" s="30">
        <v>4</v>
      </c>
      <c r="S83" s="31">
        <v>0</v>
      </c>
      <c r="T83" s="29">
        <v>368</v>
      </c>
      <c r="U83" s="30">
        <v>191</v>
      </c>
      <c r="V83" s="31">
        <v>177</v>
      </c>
      <c r="W83" s="29">
        <v>4610</v>
      </c>
      <c r="X83" s="30">
        <v>2292</v>
      </c>
      <c r="Y83" s="30">
        <v>2318</v>
      </c>
    </row>
    <row r="84" spans="1:25" x14ac:dyDescent="0.2">
      <c r="A84" s="26" t="s">
        <v>128</v>
      </c>
      <c r="B84" s="29">
        <v>789</v>
      </c>
      <c r="C84" s="30">
        <v>372</v>
      </c>
      <c r="D84" s="31">
        <v>417</v>
      </c>
      <c r="E84" s="29">
        <v>4</v>
      </c>
      <c r="F84" s="30">
        <v>4</v>
      </c>
      <c r="G84" s="31">
        <v>0</v>
      </c>
      <c r="H84" s="29">
        <v>154</v>
      </c>
      <c r="I84" s="30">
        <v>74</v>
      </c>
      <c r="J84" s="31">
        <v>80</v>
      </c>
      <c r="K84" s="29">
        <v>631</v>
      </c>
      <c r="L84" s="30">
        <v>294</v>
      </c>
      <c r="M84" s="32">
        <v>337</v>
      </c>
      <c r="N84" s="33">
        <v>2672</v>
      </c>
      <c r="O84" s="30">
        <v>1273</v>
      </c>
      <c r="P84" s="31">
        <v>1399</v>
      </c>
      <c r="Q84" s="29">
        <v>4</v>
      </c>
      <c r="R84" s="30">
        <v>4</v>
      </c>
      <c r="S84" s="31">
        <v>0</v>
      </c>
      <c r="T84" s="29">
        <v>507</v>
      </c>
      <c r="U84" s="30">
        <v>239</v>
      </c>
      <c r="V84" s="31">
        <v>268</v>
      </c>
      <c r="W84" s="29">
        <v>2161</v>
      </c>
      <c r="X84" s="30">
        <v>1030</v>
      </c>
      <c r="Y84" s="30">
        <v>1131</v>
      </c>
    </row>
    <row r="85" spans="1:25" x14ac:dyDescent="0.2">
      <c r="A85" s="26" t="s">
        <v>129</v>
      </c>
      <c r="B85" s="29">
        <v>82</v>
      </c>
      <c r="C85" s="30">
        <v>36</v>
      </c>
      <c r="D85" s="31">
        <v>46</v>
      </c>
      <c r="E85" s="29">
        <v>0</v>
      </c>
      <c r="F85" s="30">
        <v>0</v>
      </c>
      <c r="G85" s="31">
        <v>0</v>
      </c>
      <c r="H85" s="29">
        <v>9</v>
      </c>
      <c r="I85" s="30">
        <v>5</v>
      </c>
      <c r="J85" s="31">
        <v>4</v>
      </c>
      <c r="K85" s="29">
        <v>73</v>
      </c>
      <c r="L85" s="30">
        <v>31</v>
      </c>
      <c r="M85" s="32">
        <v>42</v>
      </c>
      <c r="N85" s="33">
        <v>267</v>
      </c>
      <c r="O85" s="30">
        <v>108</v>
      </c>
      <c r="P85" s="31">
        <v>159</v>
      </c>
      <c r="Q85" s="29">
        <v>0</v>
      </c>
      <c r="R85" s="30">
        <v>0</v>
      </c>
      <c r="S85" s="31">
        <v>0</v>
      </c>
      <c r="T85" s="29">
        <v>21</v>
      </c>
      <c r="U85" s="30">
        <v>10</v>
      </c>
      <c r="V85" s="31">
        <v>11</v>
      </c>
      <c r="W85" s="29">
        <v>246</v>
      </c>
      <c r="X85" s="30">
        <v>98</v>
      </c>
      <c r="Y85" s="30">
        <v>148</v>
      </c>
    </row>
    <row r="86" spans="1:25" x14ac:dyDescent="0.2">
      <c r="A86" s="26" t="s">
        <v>130</v>
      </c>
      <c r="B86" s="29">
        <v>454</v>
      </c>
      <c r="C86" s="30">
        <v>233</v>
      </c>
      <c r="D86" s="31">
        <v>221</v>
      </c>
      <c r="E86" s="29">
        <v>2</v>
      </c>
      <c r="F86" s="30">
        <v>2</v>
      </c>
      <c r="G86" s="31">
        <v>0</v>
      </c>
      <c r="H86" s="29">
        <v>136</v>
      </c>
      <c r="I86" s="30">
        <v>80</v>
      </c>
      <c r="J86" s="31">
        <v>56</v>
      </c>
      <c r="K86" s="29">
        <v>316</v>
      </c>
      <c r="L86" s="30">
        <v>151</v>
      </c>
      <c r="M86" s="32">
        <v>165</v>
      </c>
      <c r="N86" s="33">
        <v>1616</v>
      </c>
      <c r="O86" s="30">
        <v>789</v>
      </c>
      <c r="P86" s="31">
        <v>827</v>
      </c>
      <c r="Q86" s="29">
        <v>2</v>
      </c>
      <c r="R86" s="30">
        <v>2</v>
      </c>
      <c r="S86" s="31">
        <v>0</v>
      </c>
      <c r="T86" s="29">
        <v>362</v>
      </c>
      <c r="U86" s="30">
        <v>193</v>
      </c>
      <c r="V86" s="31">
        <v>169</v>
      </c>
      <c r="W86" s="29">
        <v>1252</v>
      </c>
      <c r="X86" s="30">
        <v>594</v>
      </c>
      <c r="Y86" s="30">
        <v>658</v>
      </c>
    </row>
    <row r="87" spans="1:25" x14ac:dyDescent="0.2">
      <c r="A87" s="26" t="s">
        <v>102</v>
      </c>
      <c r="B87" s="29">
        <v>327</v>
      </c>
      <c r="C87" s="30">
        <v>223</v>
      </c>
      <c r="D87" s="31">
        <v>104</v>
      </c>
      <c r="E87" s="29">
        <v>0</v>
      </c>
      <c r="F87" s="30">
        <v>0</v>
      </c>
      <c r="G87" s="31">
        <v>0</v>
      </c>
      <c r="H87" s="29">
        <v>23</v>
      </c>
      <c r="I87" s="30">
        <v>17</v>
      </c>
      <c r="J87" s="31">
        <v>6</v>
      </c>
      <c r="K87" s="29">
        <v>304</v>
      </c>
      <c r="L87" s="30">
        <v>206</v>
      </c>
      <c r="M87" s="32">
        <v>98</v>
      </c>
      <c r="N87" s="33">
        <v>938</v>
      </c>
      <c r="O87" s="30">
        <v>494</v>
      </c>
      <c r="P87" s="31">
        <v>444</v>
      </c>
      <c r="Q87" s="29">
        <v>0</v>
      </c>
      <c r="R87" s="30">
        <v>0</v>
      </c>
      <c r="S87" s="31">
        <v>0</v>
      </c>
      <c r="T87" s="29">
        <v>57</v>
      </c>
      <c r="U87" s="30">
        <v>36</v>
      </c>
      <c r="V87" s="31">
        <v>21</v>
      </c>
      <c r="W87" s="29">
        <v>881</v>
      </c>
      <c r="X87" s="30">
        <v>458</v>
      </c>
      <c r="Y87" s="30">
        <v>423</v>
      </c>
    </row>
    <row r="88" spans="1:25" x14ac:dyDescent="0.2">
      <c r="A88" s="26" t="s">
        <v>103</v>
      </c>
      <c r="B88" s="29">
        <v>399</v>
      </c>
      <c r="C88" s="30">
        <v>246</v>
      </c>
      <c r="D88" s="31">
        <v>153</v>
      </c>
      <c r="E88" s="29">
        <v>1</v>
      </c>
      <c r="F88" s="30">
        <v>1</v>
      </c>
      <c r="G88" s="31">
        <v>0</v>
      </c>
      <c r="H88" s="29">
        <v>35</v>
      </c>
      <c r="I88" s="30">
        <v>26</v>
      </c>
      <c r="J88" s="31">
        <v>9</v>
      </c>
      <c r="K88" s="29">
        <v>363</v>
      </c>
      <c r="L88" s="30">
        <v>219</v>
      </c>
      <c r="M88" s="32">
        <v>144</v>
      </c>
      <c r="N88" s="33">
        <v>1385</v>
      </c>
      <c r="O88" s="30">
        <v>693</v>
      </c>
      <c r="P88" s="31">
        <v>692</v>
      </c>
      <c r="Q88" s="29">
        <v>1</v>
      </c>
      <c r="R88" s="30">
        <v>1</v>
      </c>
      <c r="S88" s="31">
        <v>0</v>
      </c>
      <c r="T88" s="29">
        <v>65</v>
      </c>
      <c r="U88" s="30">
        <v>37</v>
      </c>
      <c r="V88" s="31">
        <v>28</v>
      </c>
      <c r="W88" s="29">
        <v>1319</v>
      </c>
      <c r="X88" s="30">
        <v>655</v>
      </c>
      <c r="Y88" s="30">
        <v>664</v>
      </c>
    </row>
    <row r="89" spans="1:25" x14ac:dyDescent="0.2">
      <c r="A89" s="26" t="s">
        <v>104</v>
      </c>
      <c r="B89" s="29">
        <v>198</v>
      </c>
      <c r="C89" s="30">
        <v>120</v>
      </c>
      <c r="D89" s="31">
        <v>78</v>
      </c>
      <c r="E89" s="29">
        <v>0</v>
      </c>
      <c r="F89" s="30">
        <v>0</v>
      </c>
      <c r="G89" s="31">
        <v>0</v>
      </c>
      <c r="H89" s="29">
        <v>74</v>
      </c>
      <c r="I89" s="30">
        <v>49</v>
      </c>
      <c r="J89" s="31">
        <v>25</v>
      </c>
      <c r="K89" s="29">
        <v>124</v>
      </c>
      <c r="L89" s="30">
        <v>71</v>
      </c>
      <c r="M89" s="32">
        <v>53</v>
      </c>
      <c r="N89" s="33">
        <v>607</v>
      </c>
      <c r="O89" s="30">
        <v>302</v>
      </c>
      <c r="P89" s="31">
        <v>305</v>
      </c>
      <c r="Q89" s="29">
        <v>0</v>
      </c>
      <c r="R89" s="30">
        <v>0</v>
      </c>
      <c r="S89" s="31">
        <v>0</v>
      </c>
      <c r="T89" s="29">
        <v>188</v>
      </c>
      <c r="U89" s="30">
        <v>98</v>
      </c>
      <c r="V89" s="31">
        <v>90</v>
      </c>
      <c r="W89" s="29">
        <v>419</v>
      </c>
      <c r="X89" s="30">
        <v>204</v>
      </c>
      <c r="Y89" s="30">
        <v>215</v>
      </c>
    </row>
    <row r="90" spans="1:25" x14ac:dyDescent="0.2">
      <c r="A90" s="26" t="s">
        <v>105</v>
      </c>
      <c r="B90" s="29">
        <v>68</v>
      </c>
      <c r="C90" s="30">
        <v>31</v>
      </c>
      <c r="D90" s="31">
        <v>37</v>
      </c>
      <c r="E90" s="29">
        <v>0</v>
      </c>
      <c r="F90" s="30">
        <v>0</v>
      </c>
      <c r="G90" s="31">
        <v>0</v>
      </c>
      <c r="H90" s="29">
        <v>0</v>
      </c>
      <c r="I90" s="30">
        <v>0</v>
      </c>
      <c r="J90" s="31">
        <v>0</v>
      </c>
      <c r="K90" s="29">
        <v>68</v>
      </c>
      <c r="L90" s="30">
        <v>31</v>
      </c>
      <c r="M90" s="32">
        <v>37</v>
      </c>
      <c r="N90" s="33">
        <v>175</v>
      </c>
      <c r="O90" s="30">
        <v>86</v>
      </c>
      <c r="P90" s="31">
        <v>89</v>
      </c>
      <c r="Q90" s="29">
        <v>0</v>
      </c>
      <c r="R90" s="30">
        <v>0</v>
      </c>
      <c r="S90" s="31">
        <v>0</v>
      </c>
      <c r="T90" s="29">
        <v>0</v>
      </c>
      <c r="U90" s="30">
        <v>0</v>
      </c>
      <c r="V90" s="31">
        <v>0</v>
      </c>
      <c r="W90" s="29">
        <v>175</v>
      </c>
      <c r="X90" s="30">
        <v>86</v>
      </c>
      <c r="Y90" s="30">
        <v>89</v>
      </c>
    </row>
    <row r="91" spans="1:25" x14ac:dyDescent="0.2">
      <c r="A91" s="26" t="s">
        <v>106</v>
      </c>
      <c r="B91" s="29">
        <v>381</v>
      </c>
      <c r="C91" s="30">
        <v>242</v>
      </c>
      <c r="D91" s="31">
        <v>139</v>
      </c>
      <c r="E91" s="29">
        <v>1</v>
      </c>
      <c r="F91" s="30">
        <v>1</v>
      </c>
      <c r="G91" s="31">
        <v>0</v>
      </c>
      <c r="H91" s="29">
        <v>12</v>
      </c>
      <c r="I91" s="30">
        <v>5</v>
      </c>
      <c r="J91" s="31">
        <v>7</v>
      </c>
      <c r="K91" s="29">
        <v>368</v>
      </c>
      <c r="L91" s="30">
        <v>236</v>
      </c>
      <c r="M91" s="32">
        <v>132</v>
      </c>
      <c r="N91" s="33">
        <v>1121</v>
      </c>
      <c r="O91" s="30">
        <v>570</v>
      </c>
      <c r="P91" s="31">
        <v>551</v>
      </c>
      <c r="Q91" s="29">
        <v>2</v>
      </c>
      <c r="R91" s="30">
        <v>2</v>
      </c>
      <c r="S91" s="31">
        <v>0</v>
      </c>
      <c r="T91" s="29">
        <v>43</v>
      </c>
      <c r="U91" s="30">
        <v>19</v>
      </c>
      <c r="V91" s="31">
        <v>24</v>
      </c>
      <c r="W91" s="29">
        <v>1076</v>
      </c>
      <c r="X91" s="30">
        <v>549</v>
      </c>
      <c r="Y91" s="30">
        <v>527</v>
      </c>
    </row>
    <row r="92" spans="1:25" x14ac:dyDescent="0.2">
      <c r="A92" s="26" t="s">
        <v>107</v>
      </c>
      <c r="B92" s="29">
        <v>32</v>
      </c>
      <c r="C92" s="30">
        <v>16</v>
      </c>
      <c r="D92" s="31">
        <v>16</v>
      </c>
      <c r="E92" s="29">
        <v>0</v>
      </c>
      <c r="F92" s="30">
        <v>0</v>
      </c>
      <c r="G92" s="31">
        <v>0</v>
      </c>
      <c r="H92" s="29">
        <v>12</v>
      </c>
      <c r="I92" s="30">
        <v>5</v>
      </c>
      <c r="J92" s="31">
        <v>7</v>
      </c>
      <c r="K92" s="29">
        <v>20</v>
      </c>
      <c r="L92" s="30">
        <v>11</v>
      </c>
      <c r="M92" s="32">
        <v>9</v>
      </c>
      <c r="N92" s="33">
        <v>110</v>
      </c>
      <c r="O92" s="30">
        <v>52</v>
      </c>
      <c r="P92" s="31">
        <v>58</v>
      </c>
      <c r="Q92" s="29">
        <v>0</v>
      </c>
      <c r="R92" s="30">
        <v>0</v>
      </c>
      <c r="S92" s="31">
        <v>0</v>
      </c>
      <c r="T92" s="29">
        <v>26</v>
      </c>
      <c r="U92" s="30">
        <v>11</v>
      </c>
      <c r="V92" s="31">
        <v>15</v>
      </c>
      <c r="W92" s="29">
        <v>84</v>
      </c>
      <c r="X92" s="30">
        <v>41</v>
      </c>
      <c r="Y92" s="30">
        <v>43</v>
      </c>
    </row>
    <row r="93" spans="1:25" x14ac:dyDescent="0.2">
      <c r="A93" s="26" t="s">
        <v>108</v>
      </c>
      <c r="B93" s="29">
        <v>63</v>
      </c>
      <c r="C93" s="30">
        <v>38</v>
      </c>
      <c r="D93" s="31">
        <v>25</v>
      </c>
      <c r="E93" s="29">
        <v>0</v>
      </c>
      <c r="F93" s="30">
        <v>0</v>
      </c>
      <c r="G93" s="31">
        <v>0</v>
      </c>
      <c r="H93" s="29">
        <v>4</v>
      </c>
      <c r="I93" s="30">
        <v>4</v>
      </c>
      <c r="J93" s="31">
        <v>0</v>
      </c>
      <c r="K93" s="29">
        <v>59</v>
      </c>
      <c r="L93" s="30">
        <v>34</v>
      </c>
      <c r="M93" s="32">
        <v>25</v>
      </c>
      <c r="N93" s="33">
        <v>164</v>
      </c>
      <c r="O93" s="30">
        <v>96</v>
      </c>
      <c r="P93" s="31">
        <v>68</v>
      </c>
      <c r="Q93" s="29">
        <v>0</v>
      </c>
      <c r="R93" s="30">
        <v>0</v>
      </c>
      <c r="S93" s="31">
        <v>0</v>
      </c>
      <c r="T93" s="29">
        <v>11</v>
      </c>
      <c r="U93" s="30">
        <v>8</v>
      </c>
      <c r="V93" s="31">
        <v>3</v>
      </c>
      <c r="W93" s="29">
        <v>153</v>
      </c>
      <c r="X93" s="30">
        <v>88</v>
      </c>
      <c r="Y93" s="30">
        <v>65</v>
      </c>
    </row>
    <row r="94" spans="1:25" x14ac:dyDescent="0.2">
      <c r="A94" s="26" t="s">
        <v>109</v>
      </c>
      <c r="B94" s="29">
        <v>1083</v>
      </c>
      <c r="C94" s="30">
        <v>627</v>
      </c>
      <c r="D94" s="31">
        <v>456</v>
      </c>
      <c r="E94" s="29">
        <v>4</v>
      </c>
      <c r="F94" s="30">
        <v>2</v>
      </c>
      <c r="G94" s="31">
        <v>2</v>
      </c>
      <c r="H94" s="29">
        <v>86</v>
      </c>
      <c r="I94" s="30">
        <v>59</v>
      </c>
      <c r="J94" s="31">
        <v>27</v>
      </c>
      <c r="K94" s="29">
        <v>993</v>
      </c>
      <c r="L94" s="30">
        <v>566</v>
      </c>
      <c r="M94" s="32">
        <v>427</v>
      </c>
      <c r="N94" s="33">
        <v>2651</v>
      </c>
      <c r="O94" s="30">
        <v>1429</v>
      </c>
      <c r="P94" s="31">
        <v>1222</v>
      </c>
      <c r="Q94" s="29">
        <v>4</v>
      </c>
      <c r="R94" s="30">
        <v>2</v>
      </c>
      <c r="S94" s="31">
        <v>2</v>
      </c>
      <c r="T94" s="29">
        <v>109</v>
      </c>
      <c r="U94" s="30">
        <v>71</v>
      </c>
      <c r="V94" s="31">
        <v>38</v>
      </c>
      <c r="W94" s="29">
        <v>2538</v>
      </c>
      <c r="X94" s="30">
        <v>1356</v>
      </c>
      <c r="Y94" s="30">
        <v>1182</v>
      </c>
    </row>
    <row r="95" spans="1:25" x14ac:dyDescent="0.2">
      <c r="A95" s="26" t="s">
        <v>110</v>
      </c>
      <c r="B95" s="29">
        <v>1897</v>
      </c>
      <c r="C95" s="30">
        <v>1172</v>
      </c>
      <c r="D95" s="31">
        <v>725</v>
      </c>
      <c r="E95" s="29">
        <v>10</v>
      </c>
      <c r="F95" s="30">
        <v>9</v>
      </c>
      <c r="G95" s="31">
        <v>1</v>
      </c>
      <c r="H95" s="29">
        <v>283</v>
      </c>
      <c r="I95" s="30">
        <v>224</v>
      </c>
      <c r="J95" s="31">
        <v>59</v>
      </c>
      <c r="K95" s="29">
        <v>1604</v>
      </c>
      <c r="L95" s="30">
        <v>939</v>
      </c>
      <c r="M95" s="32">
        <v>665</v>
      </c>
      <c r="N95" s="33">
        <v>4067</v>
      </c>
      <c r="O95" s="30">
        <v>2293</v>
      </c>
      <c r="P95" s="31">
        <v>1774</v>
      </c>
      <c r="Q95" s="29">
        <v>10</v>
      </c>
      <c r="R95" s="30">
        <v>9</v>
      </c>
      <c r="S95" s="31">
        <v>1</v>
      </c>
      <c r="T95" s="29">
        <v>415</v>
      </c>
      <c r="U95" s="30">
        <v>291</v>
      </c>
      <c r="V95" s="31">
        <v>124</v>
      </c>
      <c r="W95" s="29">
        <v>3642</v>
      </c>
      <c r="X95" s="30">
        <v>1993</v>
      </c>
      <c r="Y95" s="30">
        <v>1649</v>
      </c>
    </row>
    <row r="96" spans="1:25" x14ac:dyDescent="0.2">
      <c r="A96" s="26" t="s">
        <v>111</v>
      </c>
      <c r="B96" s="29">
        <v>2089</v>
      </c>
      <c r="C96" s="30">
        <v>1322</v>
      </c>
      <c r="D96" s="31">
        <v>767</v>
      </c>
      <c r="E96" s="29">
        <v>4</v>
      </c>
      <c r="F96" s="30">
        <v>3</v>
      </c>
      <c r="G96" s="31">
        <v>1</v>
      </c>
      <c r="H96" s="29">
        <v>143</v>
      </c>
      <c r="I96" s="30">
        <v>103</v>
      </c>
      <c r="J96" s="31">
        <v>40</v>
      </c>
      <c r="K96" s="29">
        <v>1942</v>
      </c>
      <c r="L96" s="30">
        <v>1216</v>
      </c>
      <c r="M96" s="32">
        <v>726</v>
      </c>
      <c r="N96" s="33">
        <v>5109</v>
      </c>
      <c r="O96" s="30">
        <v>2816</v>
      </c>
      <c r="P96" s="31">
        <v>2293</v>
      </c>
      <c r="Q96" s="29">
        <v>4</v>
      </c>
      <c r="R96" s="30">
        <v>3</v>
      </c>
      <c r="S96" s="31">
        <v>1</v>
      </c>
      <c r="T96" s="29">
        <v>223</v>
      </c>
      <c r="U96" s="30">
        <v>140</v>
      </c>
      <c r="V96" s="31">
        <v>83</v>
      </c>
      <c r="W96" s="29">
        <v>4882</v>
      </c>
      <c r="X96" s="30">
        <v>2673</v>
      </c>
      <c r="Y96" s="30">
        <v>2209</v>
      </c>
    </row>
    <row r="97" spans="1:25" x14ac:dyDescent="0.2">
      <c r="A97" s="26" t="s">
        <v>112</v>
      </c>
      <c r="B97" s="29">
        <v>3</v>
      </c>
      <c r="C97" s="30">
        <v>2</v>
      </c>
      <c r="D97" s="31">
        <v>1</v>
      </c>
      <c r="E97" s="29">
        <v>0</v>
      </c>
      <c r="F97" s="30">
        <v>0</v>
      </c>
      <c r="G97" s="31">
        <v>0</v>
      </c>
      <c r="H97" s="29">
        <v>0</v>
      </c>
      <c r="I97" s="30">
        <v>0</v>
      </c>
      <c r="J97" s="31">
        <v>0</v>
      </c>
      <c r="K97" s="29">
        <v>3</v>
      </c>
      <c r="L97" s="30">
        <v>2</v>
      </c>
      <c r="M97" s="32">
        <v>1</v>
      </c>
      <c r="N97" s="33">
        <v>6</v>
      </c>
      <c r="O97" s="30">
        <v>2</v>
      </c>
      <c r="P97" s="31">
        <v>4</v>
      </c>
      <c r="Q97" s="29">
        <v>0</v>
      </c>
      <c r="R97" s="30">
        <v>0</v>
      </c>
      <c r="S97" s="31">
        <v>0</v>
      </c>
      <c r="T97" s="29">
        <v>0</v>
      </c>
      <c r="U97" s="30">
        <v>0</v>
      </c>
      <c r="V97" s="31">
        <v>0</v>
      </c>
      <c r="W97" s="29">
        <v>6</v>
      </c>
      <c r="X97" s="30">
        <v>2</v>
      </c>
      <c r="Y97" s="30">
        <v>4</v>
      </c>
    </row>
    <row r="98" spans="1:25" x14ac:dyDescent="0.2">
      <c r="A98" s="26" t="s">
        <v>113</v>
      </c>
      <c r="B98" s="29">
        <v>106</v>
      </c>
      <c r="C98" s="30">
        <v>49</v>
      </c>
      <c r="D98" s="31">
        <v>57</v>
      </c>
      <c r="E98" s="29">
        <v>0</v>
      </c>
      <c r="F98" s="30">
        <v>0</v>
      </c>
      <c r="G98" s="31">
        <v>0</v>
      </c>
      <c r="H98" s="29">
        <v>29</v>
      </c>
      <c r="I98" s="30">
        <v>14</v>
      </c>
      <c r="J98" s="31">
        <v>15</v>
      </c>
      <c r="K98" s="29">
        <v>77</v>
      </c>
      <c r="L98" s="30">
        <v>35</v>
      </c>
      <c r="M98" s="32">
        <v>42</v>
      </c>
      <c r="N98" s="33">
        <v>393</v>
      </c>
      <c r="O98" s="30">
        <v>193</v>
      </c>
      <c r="P98" s="31">
        <v>200</v>
      </c>
      <c r="Q98" s="29">
        <v>0</v>
      </c>
      <c r="R98" s="30">
        <v>0</v>
      </c>
      <c r="S98" s="31">
        <v>0</v>
      </c>
      <c r="T98" s="29">
        <v>93</v>
      </c>
      <c r="U98" s="30">
        <v>35</v>
      </c>
      <c r="V98" s="31">
        <v>58</v>
      </c>
      <c r="W98" s="29">
        <v>300</v>
      </c>
      <c r="X98" s="30">
        <v>158</v>
      </c>
      <c r="Y98" s="30">
        <v>142</v>
      </c>
    </row>
    <row r="99" spans="1:25" x14ac:dyDescent="0.2">
      <c r="A99" s="26" t="s">
        <v>114</v>
      </c>
      <c r="B99" s="29">
        <v>92</v>
      </c>
      <c r="C99" s="30">
        <v>40</v>
      </c>
      <c r="D99" s="31">
        <v>52</v>
      </c>
      <c r="E99" s="29">
        <v>0</v>
      </c>
      <c r="F99" s="30">
        <v>0</v>
      </c>
      <c r="G99" s="31">
        <v>0</v>
      </c>
      <c r="H99" s="29">
        <v>11</v>
      </c>
      <c r="I99" s="30">
        <v>6</v>
      </c>
      <c r="J99" s="31">
        <v>5</v>
      </c>
      <c r="K99" s="29">
        <v>81</v>
      </c>
      <c r="L99" s="30">
        <v>34</v>
      </c>
      <c r="M99" s="32">
        <v>47</v>
      </c>
      <c r="N99" s="33">
        <v>298</v>
      </c>
      <c r="O99" s="30">
        <v>134</v>
      </c>
      <c r="P99" s="31">
        <v>164</v>
      </c>
      <c r="Q99" s="29">
        <v>0</v>
      </c>
      <c r="R99" s="30">
        <v>0</v>
      </c>
      <c r="S99" s="31">
        <v>0</v>
      </c>
      <c r="T99" s="29">
        <v>21</v>
      </c>
      <c r="U99" s="30">
        <v>10</v>
      </c>
      <c r="V99" s="31">
        <v>11</v>
      </c>
      <c r="W99" s="29">
        <v>277</v>
      </c>
      <c r="X99" s="30">
        <v>124</v>
      </c>
      <c r="Y99" s="30">
        <v>153</v>
      </c>
    </row>
    <row r="100" spans="1:25" x14ac:dyDescent="0.2">
      <c r="A100" s="26" t="s">
        <v>115</v>
      </c>
      <c r="B100" s="29">
        <v>7</v>
      </c>
      <c r="C100" s="30">
        <v>6</v>
      </c>
      <c r="D100" s="31">
        <v>1</v>
      </c>
      <c r="E100" s="29">
        <v>0</v>
      </c>
      <c r="F100" s="30">
        <v>0</v>
      </c>
      <c r="G100" s="31">
        <v>0</v>
      </c>
      <c r="H100" s="29">
        <v>3</v>
      </c>
      <c r="I100" s="30">
        <v>2</v>
      </c>
      <c r="J100" s="31">
        <v>1</v>
      </c>
      <c r="K100" s="29">
        <v>4</v>
      </c>
      <c r="L100" s="30">
        <v>4</v>
      </c>
      <c r="M100" s="32">
        <v>0</v>
      </c>
      <c r="N100" s="33">
        <v>36</v>
      </c>
      <c r="O100" s="30">
        <v>24</v>
      </c>
      <c r="P100" s="31">
        <v>12</v>
      </c>
      <c r="Q100" s="29">
        <v>0</v>
      </c>
      <c r="R100" s="30">
        <v>0</v>
      </c>
      <c r="S100" s="31">
        <v>0</v>
      </c>
      <c r="T100" s="29">
        <v>9</v>
      </c>
      <c r="U100" s="30">
        <v>7</v>
      </c>
      <c r="V100" s="31">
        <v>2</v>
      </c>
      <c r="W100" s="29">
        <v>27</v>
      </c>
      <c r="X100" s="30">
        <v>17</v>
      </c>
      <c r="Y100" s="30">
        <v>10</v>
      </c>
    </row>
    <row r="101" spans="1:25" x14ac:dyDescent="0.2">
      <c r="A101" s="26" t="s">
        <v>116</v>
      </c>
      <c r="B101" s="29">
        <v>4</v>
      </c>
      <c r="C101" s="30">
        <v>1</v>
      </c>
      <c r="D101" s="31">
        <v>3</v>
      </c>
      <c r="E101" s="29">
        <v>0</v>
      </c>
      <c r="F101" s="30">
        <v>0</v>
      </c>
      <c r="G101" s="31">
        <v>0</v>
      </c>
      <c r="H101" s="29">
        <v>1</v>
      </c>
      <c r="I101" s="30">
        <v>0</v>
      </c>
      <c r="J101" s="31">
        <v>1</v>
      </c>
      <c r="K101" s="29">
        <v>3</v>
      </c>
      <c r="L101" s="30">
        <v>1</v>
      </c>
      <c r="M101" s="32">
        <v>2</v>
      </c>
      <c r="N101" s="33">
        <v>12</v>
      </c>
      <c r="O101" s="30">
        <v>2</v>
      </c>
      <c r="P101" s="31">
        <v>10</v>
      </c>
      <c r="Q101" s="29">
        <v>0</v>
      </c>
      <c r="R101" s="30">
        <v>0</v>
      </c>
      <c r="S101" s="31">
        <v>0</v>
      </c>
      <c r="T101" s="29">
        <v>4</v>
      </c>
      <c r="U101" s="30">
        <v>0</v>
      </c>
      <c r="V101" s="31">
        <v>4</v>
      </c>
      <c r="W101" s="29">
        <v>8</v>
      </c>
      <c r="X101" s="30">
        <v>2</v>
      </c>
      <c r="Y101" s="30">
        <v>6</v>
      </c>
    </row>
    <row r="102" spans="1:25" x14ac:dyDescent="0.2">
      <c r="A102" s="48" t="s">
        <v>117</v>
      </c>
      <c r="B102" s="59">
        <v>4</v>
      </c>
      <c r="C102" s="60">
        <v>3</v>
      </c>
      <c r="D102" s="61">
        <v>1</v>
      </c>
      <c r="E102" s="59">
        <v>0</v>
      </c>
      <c r="F102" s="60">
        <v>0</v>
      </c>
      <c r="G102" s="61">
        <v>0</v>
      </c>
      <c r="H102" s="59">
        <v>0</v>
      </c>
      <c r="I102" s="60">
        <v>0</v>
      </c>
      <c r="J102" s="61">
        <v>0</v>
      </c>
      <c r="K102" s="59">
        <v>4</v>
      </c>
      <c r="L102" s="60">
        <v>3</v>
      </c>
      <c r="M102" s="62">
        <v>1</v>
      </c>
      <c r="N102" s="63">
        <v>8</v>
      </c>
      <c r="O102" s="60">
        <v>6</v>
      </c>
      <c r="P102" s="61">
        <v>2</v>
      </c>
      <c r="Q102" s="59">
        <v>0</v>
      </c>
      <c r="R102" s="60">
        <v>0</v>
      </c>
      <c r="S102" s="61">
        <v>0</v>
      </c>
      <c r="T102" s="59">
        <v>0</v>
      </c>
      <c r="U102" s="60">
        <v>0</v>
      </c>
      <c r="V102" s="61">
        <v>0</v>
      </c>
      <c r="W102" s="59">
        <v>8</v>
      </c>
      <c r="X102" s="60">
        <v>6</v>
      </c>
      <c r="Y102" s="60">
        <v>2</v>
      </c>
    </row>
    <row r="103" spans="1:25" x14ac:dyDescent="0.2">
      <c r="A103" s="90" t="s">
        <v>92</v>
      </c>
      <c r="B103" s="90"/>
      <c r="C103" s="90"/>
      <c r="D103" s="90"/>
      <c r="E103" s="90"/>
      <c r="F103" s="90"/>
      <c r="G103" s="90"/>
      <c r="H103" s="90"/>
      <c r="I103" s="90"/>
      <c r="J103" s="90"/>
      <c r="K103" s="90"/>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10547</v>
      </c>
      <c r="C108" s="30">
        <f>C80-歷年!C108</f>
        <v>6035</v>
      </c>
      <c r="D108" s="30">
        <f>D80-歷年!D108</f>
        <v>4512</v>
      </c>
      <c r="E108" s="30">
        <f>E80-歷年!E108</f>
        <v>34</v>
      </c>
      <c r="F108" s="30"/>
      <c r="G108" s="30"/>
      <c r="H108" s="30">
        <f>H80-歷年!F108</f>
        <v>1213</v>
      </c>
      <c r="I108" s="30"/>
      <c r="J108" s="30"/>
      <c r="K108" s="30">
        <f>K80-歷年!G108</f>
        <v>9300</v>
      </c>
      <c r="L108" s="30"/>
      <c r="M108" s="30"/>
      <c r="N108" s="30">
        <f>N80-歷年!H108</f>
        <v>29771</v>
      </c>
      <c r="O108" s="30">
        <f>O80-歷年!I108</f>
        <v>15297</v>
      </c>
      <c r="P108" s="30">
        <f>P80-歷年!J108</f>
        <v>14474</v>
      </c>
      <c r="Q108" s="30">
        <f>Q80-歷年!K108</f>
        <v>35</v>
      </c>
      <c r="R108" s="30"/>
      <c r="S108" s="30"/>
      <c r="T108" s="30">
        <f>T80-歷年!L108</f>
        <v>2723</v>
      </c>
      <c r="U108" s="30"/>
      <c r="V108" s="30"/>
      <c r="W108" s="30">
        <f>W80-歷年!M108</f>
        <v>27013</v>
      </c>
      <c r="X108" s="30"/>
      <c r="Y108" s="30"/>
    </row>
    <row r="111" spans="1:25" s="50" customFormat="1" ht="18" customHeight="1" x14ac:dyDescent="0.2">
      <c r="A111" s="104" t="s">
        <v>49</v>
      </c>
      <c r="B111" s="80"/>
      <c r="C111" s="80"/>
      <c r="D111" s="80"/>
      <c r="E111" s="80"/>
      <c r="F111" s="80"/>
      <c r="G111" s="80"/>
      <c r="H111" s="80"/>
      <c r="I111" s="80"/>
      <c r="J111" s="80"/>
      <c r="K111" s="80"/>
      <c r="L111" s="80"/>
      <c r="M111" s="80"/>
    </row>
    <row r="112" spans="1:25" s="34" customFormat="1" ht="12" customHeight="1" x14ac:dyDescent="0.2">
      <c r="A112" s="83" t="s">
        <v>95</v>
      </c>
      <c r="B112" s="85" t="s">
        <v>76</v>
      </c>
      <c r="C112" s="85"/>
      <c r="D112" s="85"/>
      <c r="E112" s="85"/>
      <c r="F112" s="85"/>
      <c r="G112" s="85"/>
      <c r="H112" s="85"/>
      <c r="I112" s="85"/>
      <c r="J112" s="85"/>
      <c r="K112" s="85"/>
      <c r="L112" s="85"/>
      <c r="M112" s="85"/>
      <c r="N112" s="86" t="s">
        <v>77</v>
      </c>
      <c r="O112" s="85"/>
      <c r="P112" s="85"/>
      <c r="Q112" s="85"/>
      <c r="R112" s="85"/>
      <c r="S112" s="85"/>
      <c r="T112" s="85"/>
      <c r="U112" s="85"/>
      <c r="V112" s="85"/>
      <c r="W112" s="85"/>
      <c r="X112" s="85"/>
      <c r="Y112" s="85"/>
    </row>
    <row r="113" spans="1:28" ht="37.5" customHeight="1" x14ac:dyDescent="0.2">
      <c r="A113" s="84"/>
      <c r="B113" s="85" t="s">
        <v>96</v>
      </c>
      <c r="C113" s="85"/>
      <c r="D113" s="85"/>
      <c r="E113" s="87" t="s">
        <v>23</v>
      </c>
      <c r="F113" s="88"/>
      <c r="G113" s="89"/>
      <c r="H113" s="87" t="s">
        <v>24</v>
      </c>
      <c r="I113" s="88"/>
      <c r="J113" s="89"/>
      <c r="K113" s="87" t="s">
        <v>25</v>
      </c>
      <c r="L113" s="88"/>
      <c r="M113" s="88"/>
      <c r="N113" s="86" t="s">
        <v>96</v>
      </c>
      <c r="O113" s="85"/>
      <c r="P113" s="85"/>
      <c r="Q113" s="87" t="s">
        <v>23</v>
      </c>
      <c r="R113" s="88"/>
      <c r="S113" s="89"/>
      <c r="T113" s="87" t="s">
        <v>24</v>
      </c>
      <c r="U113" s="88"/>
      <c r="V113" s="89"/>
      <c r="W113" s="87" t="s">
        <v>25</v>
      </c>
      <c r="X113" s="88"/>
      <c r="Y113" s="88"/>
    </row>
    <row r="114" spans="1:28" ht="17.100000000000001" customHeight="1" x14ac:dyDescent="0.2">
      <c r="A114" s="84"/>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10693</v>
      </c>
      <c r="C116" s="14">
        <v>6139</v>
      </c>
      <c r="D116" s="15">
        <v>4554</v>
      </c>
      <c r="E116" s="10">
        <v>32</v>
      </c>
      <c r="F116" s="14">
        <v>28</v>
      </c>
      <c r="G116" s="15">
        <v>4</v>
      </c>
      <c r="H116" s="10">
        <v>1216</v>
      </c>
      <c r="I116" s="14">
        <v>782</v>
      </c>
      <c r="J116" s="15">
        <v>434</v>
      </c>
      <c r="K116" s="10">
        <v>9445</v>
      </c>
      <c r="L116" s="14">
        <v>5329</v>
      </c>
      <c r="M116" s="20">
        <v>4116</v>
      </c>
      <c r="N116" s="23">
        <v>30277</v>
      </c>
      <c r="O116" s="14">
        <v>15557</v>
      </c>
      <c r="P116" s="15">
        <v>14720</v>
      </c>
      <c r="Q116" s="10">
        <v>33</v>
      </c>
      <c r="R116" s="14">
        <v>29</v>
      </c>
      <c r="S116" s="15">
        <v>4</v>
      </c>
      <c r="T116" s="10">
        <v>2758</v>
      </c>
      <c r="U116" s="14">
        <v>1497</v>
      </c>
      <c r="V116" s="15">
        <v>1261</v>
      </c>
      <c r="W116" s="10">
        <v>27486</v>
      </c>
      <c r="X116" s="14">
        <v>14031</v>
      </c>
      <c r="Y116" s="14">
        <v>13455</v>
      </c>
      <c r="AB116" s="30"/>
    </row>
    <row r="117" spans="1:28" x14ac:dyDescent="0.2">
      <c r="A117" s="26" t="s">
        <v>125</v>
      </c>
      <c r="B117" s="29">
        <v>658</v>
      </c>
      <c r="C117" s="30">
        <v>314</v>
      </c>
      <c r="D117" s="31">
        <v>344</v>
      </c>
      <c r="E117" s="29">
        <v>0</v>
      </c>
      <c r="F117" s="30">
        <v>0</v>
      </c>
      <c r="G117" s="31">
        <v>0</v>
      </c>
      <c r="H117" s="29">
        <v>30</v>
      </c>
      <c r="I117" s="30">
        <v>17</v>
      </c>
      <c r="J117" s="31">
        <v>13</v>
      </c>
      <c r="K117" s="29">
        <v>628</v>
      </c>
      <c r="L117" s="30">
        <v>297</v>
      </c>
      <c r="M117" s="32">
        <v>331</v>
      </c>
      <c r="N117" s="33">
        <v>1847</v>
      </c>
      <c r="O117" s="30">
        <v>871</v>
      </c>
      <c r="P117" s="31">
        <v>976</v>
      </c>
      <c r="Q117" s="29">
        <v>0</v>
      </c>
      <c r="R117" s="30">
        <v>0</v>
      </c>
      <c r="S117" s="31">
        <v>0</v>
      </c>
      <c r="T117" s="29">
        <v>53</v>
      </c>
      <c r="U117" s="30">
        <v>27</v>
      </c>
      <c r="V117" s="31">
        <v>26</v>
      </c>
      <c r="W117" s="29">
        <v>1794</v>
      </c>
      <c r="X117" s="30">
        <v>844</v>
      </c>
      <c r="Y117" s="30">
        <v>950</v>
      </c>
      <c r="AB117" s="30"/>
    </row>
    <row r="118" spans="1:28" x14ac:dyDescent="0.2">
      <c r="A118" s="26" t="s">
        <v>126</v>
      </c>
      <c r="B118" s="29">
        <v>404</v>
      </c>
      <c r="C118" s="30">
        <v>153</v>
      </c>
      <c r="D118" s="31">
        <v>251</v>
      </c>
      <c r="E118" s="29">
        <v>4</v>
      </c>
      <c r="F118" s="30">
        <v>3</v>
      </c>
      <c r="G118" s="31">
        <v>1</v>
      </c>
      <c r="H118" s="29">
        <v>55</v>
      </c>
      <c r="I118" s="30">
        <v>21</v>
      </c>
      <c r="J118" s="31">
        <v>34</v>
      </c>
      <c r="K118" s="29">
        <v>345</v>
      </c>
      <c r="L118" s="30">
        <v>129</v>
      </c>
      <c r="M118" s="32">
        <v>216</v>
      </c>
      <c r="N118" s="33">
        <v>1323</v>
      </c>
      <c r="O118" s="30">
        <v>582</v>
      </c>
      <c r="P118" s="31">
        <v>741</v>
      </c>
      <c r="Q118" s="29">
        <v>4</v>
      </c>
      <c r="R118" s="30">
        <v>3</v>
      </c>
      <c r="S118" s="31">
        <v>1</v>
      </c>
      <c r="T118" s="29">
        <v>151</v>
      </c>
      <c r="U118" s="30">
        <v>61</v>
      </c>
      <c r="V118" s="31">
        <v>90</v>
      </c>
      <c r="W118" s="29">
        <v>1168</v>
      </c>
      <c r="X118" s="30">
        <v>518</v>
      </c>
      <c r="Y118" s="30">
        <v>650</v>
      </c>
      <c r="AB118" s="30"/>
    </row>
    <row r="119" spans="1:28" x14ac:dyDescent="0.2">
      <c r="A119" s="26" t="s">
        <v>127</v>
      </c>
      <c r="B119" s="29">
        <v>1439</v>
      </c>
      <c r="C119" s="30">
        <v>816</v>
      </c>
      <c r="D119" s="31">
        <v>623</v>
      </c>
      <c r="E119" s="29">
        <v>4</v>
      </c>
      <c r="F119" s="30">
        <v>4</v>
      </c>
      <c r="G119" s="31">
        <v>0</v>
      </c>
      <c r="H119" s="29">
        <v>107</v>
      </c>
      <c r="I119" s="30">
        <v>64</v>
      </c>
      <c r="J119" s="31">
        <v>43</v>
      </c>
      <c r="K119" s="29">
        <v>1328</v>
      </c>
      <c r="L119" s="30">
        <v>748</v>
      </c>
      <c r="M119" s="32">
        <v>580</v>
      </c>
      <c r="N119" s="33">
        <v>5076</v>
      </c>
      <c r="O119" s="30">
        <v>2535</v>
      </c>
      <c r="P119" s="31">
        <v>2541</v>
      </c>
      <c r="Q119" s="29">
        <v>4</v>
      </c>
      <c r="R119" s="30">
        <v>4</v>
      </c>
      <c r="S119" s="31">
        <v>0</v>
      </c>
      <c r="T119" s="29">
        <v>351</v>
      </c>
      <c r="U119" s="30">
        <v>178</v>
      </c>
      <c r="V119" s="31">
        <v>173</v>
      </c>
      <c r="W119" s="29">
        <v>4721</v>
      </c>
      <c r="X119" s="30">
        <v>2353</v>
      </c>
      <c r="Y119" s="30">
        <v>2368</v>
      </c>
      <c r="AB119" s="30"/>
    </row>
    <row r="120" spans="1:28" x14ac:dyDescent="0.2">
      <c r="A120" s="26" t="s">
        <v>128</v>
      </c>
      <c r="B120" s="29">
        <v>801</v>
      </c>
      <c r="C120" s="30">
        <v>379</v>
      </c>
      <c r="D120" s="31">
        <v>422</v>
      </c>
      <c r="E120" s="29">
        <v>4</v>
      </c>
      <c r="F120" s="30">
        <v>4</v>
      </c>
      <c r="G120" s="31">
        <v>0</v>
      </c>
      <c r="H120" s="29">
        <v>155</v>
      </c>
      <c r="I120" s="30">
        <v>75</v>
      </c>
      <c r="J120" s="31">
        <v>80</v>
      </c>
      <c r="K120" s="29">
        <v>642</v>
      </c>
      <c r="L120" s="30">
        <v>300</v>
      </c>
      <c r="M120" s="32">
        <v>342</v>
      </c>
      <c r="N120" s="33">
        <v>2713</v>
      </c>
      <c r="O120" s="30">
        <v>1298</v>
      </c>
      <c r="P120" s="31">
        <v>1415</v>
      </c>
      <c r="Q120" s="29">
        <v>4</v>
      </c>
      <c r="R120" s="30">
        <v>4</v>
      </c>
      <c r="S120" s="31">
        <v>0</v>
      </c>
      <c r="T120" s="29">
        <v>508</v>
      </c>
      <c r="U120" s="30">
        <v>241</v>
      </c>
      <c r="V120" s="31">
        <v>267</v>
      </c>
      <c r="W120" s="29">
        <v>2201</v>
      </c>
      <c r="X120" s="30">
        <v>1053</v>
      </c>
      <c r="Y120" s="30">
        <v>1148</v>
      </c>
      <c r="AB120" s="30"/>
    </row>
    <row r="121" spans="1:28" x14ac:dyDescent="0.2">
      <c r="A121" s="26" t="s">
        <v>129</v>
      </c>
      <c r="B121" s="29">
        <v>81</v>
      </c>
      <c r="C121" s="30">
        <v>36</v>
      </c>
      <c r="D121" s="31">
        <v>45</v>
      </c>
      <c r="E121" s="29">
        <v>0</v>
      </c>
      <c r="F121" s="30">
        <v>0</v>
      </c>
      <c r="G121" s="31">
        <v>0</v>
      </c>
      <c r="H121" s="29">
        <v>8</v>
      </c>
      <c r="I121" s="30">
        <v>5</v>
      </c>
      <c r="J121" s="31">
        <v>3</v>
      </c>
      <c r="K121" s="29">
        <v>73</v>
      </c>
      <c r="L121" s="30">
        <v>31</v>
      </c>
      <c r="M121" s="32">
        <v>42</v>
      </c>
      <c r="N121" s="33">
        <v>259</v>
      </c>
      <c r="O121" s="30">
        <v>100</v>
      </c>
      <c r="P121" s="31">
        <v>159</v>
      </c>
      <c r="Q121" s="29">
        <v>0</v>
      </c>
      <c r="R121" s="30">
        <v>0</v>
      </c>
      <c r="S121" s="31">
        <v>0</v>
      </c>
      <c r="T121" s="29">
        <v>18</v>
      </c>
      <c r="U121" s="30">
        <v>9</v>
      </c>
      <c r="V121" s="31">
        <v>9</v>
      </c>
      <c r="W121" s="29">
        <v>241</v>
      </c>
      <c r="X121" s="30">
        <v>91</v>
      </c>
      <c r="Y121" s="30">
        <v>150</v>
      </c>
      <c r="AB121" s="30"/>
    </row>
    <row r="122" spans="1:28" x14ac:dyDescent="0.2">
      <c r="A122" s="26" t="s">
        <v>130</v>
      </c>
      <c r="B122" s="29">
        <v>450</v>
      </c>
      <c r="C122" s="30">
        <v>236</v>
      </c>
      <c r="D122" s="31">
        <v>214</v>
      </c>
      <c r="E122" s="29">
        <v>2</v>
      </c>
      <c r="F122" s="30">
        <v>2</v>
      </c>
      <c r="G122" s="31">
        <v>0</v>
      </c>
      <c r="H122" s="29">
        <v>134</v>
      </c>
      <c r="I122" s="30">
        <v>78</v>
      </c>
      <c r="J122" s="31">
        <v>56</v>
      </c>
      <c r="K122" s="29">
        <v>314</v>
      </c>
      <c r="L122" s="30">
        <v>156</v>
      </c>
      <c r="M122" s="32">
        <v>158</v>
      </c>
      <c r="N122" s="33">
        <v>1684</v>
      </c>
      <c r="O122" s="30">
        <v>818</v>
      </c>
      <c r="P122" s="31">
        <v>866</v>
      </c>
      <c r="Q122" s="29">
        <v>2</v>
      </c>
      <c r="R122" s="30">
        <v>2</v>
      </c>
      <c r="S122" s="31">
        <v>0</v>
      </c>
      <c r="T122" s="29">
        <v>369</v>
      </c>
      <c r="U122" s="30">
        <v>195</v>
      </c>
      <c r="V122" s="31">
        <v>174</v>
      </c>
      <c r="W122" s="29">
        <v>1313</v>
      </c>
      <c r="X122" s="30">
        <v>621</v>
      </c>
      <c r="Y122" s="30">
        <v>692</v>
      </c>
      <c r="AB122" s="30"/>
    </row>
    <row r="123" spans="1:28" x14ac:dyDescent="0.2">
      <c r="A123" s="26" t="s">
        <v>102</v>
      </c>
      <c r="B123" s="12">
        <v>341</v>
      </c>
      <c r="C123" s="16">
        <v>230</v>
      </c>
      <c r="D123" s="17">
        <v>111</v>
      </c>
      <c r="E123" s="12">
        <v>0</v>
      </c>
      <c r="F123" s="16">
        <v>0</v>
      </c>
      <c r="G123" s="17">
        <v>0</v>
      </c>
      <c r="H123" s="12">
        <v>22</v>
      </c>
      <c r="I123" s="16">
        <v>16</v>
      </c>
      <c r="J123" s="17">
        <v>6</v>
      </c>
      <c r="K123" s="12">
        <v>319</v>
      </c>
      <c r="L123" s="16">
        <v>214</v>
      </c>
      <c r="M123" s="21">
        <v>105</v>
      </c>
      <c r="N123" s="24">
        <v>970</v>
      </c>
      <c r="O123" s="16">
        <v>511</v>
      </c>
      <c r="P123" s="17">
        <v>459</v>
      </c>
      <c r="Q123" s="12">
        <v>0</v>
      </c>
      <c r="R123" s="16">
        <v>0</v>
      </c>
      <c r="S123" s="17">
        <v>0</v>
      </c>
      <c r="T123" s="12">
        <v>50</v>
      </c>
      <c r="U123" s="16">
        <v>30</v>
      </c>
      <c r="V123" s="17">
        <v>20</v>
      </c>
      <c r="W123" s="12">
        <v>920</v>
      </c>
      <c r="X123" s="16">
        <v>481</v>
      </c>
      <c r="Y123" s="16">
        <v>439</v>
      </c>
      <c r="AB123" s="30"/>
    </row>
    <row r="124" spans="1:28" x14ac:dyDescent="0.2">
      <c r="A124" s="26" t="s">
        <v>103</v>
      </c>
      <c r="B124" s="12">
        <v>403</v>
      </c>
      <c r="C124" s="16">
        <v>251</v>
      </c>
      <c r="D124" s="17">
        <v>152</v>
      </c>
      <c r="E124" s="12">
        <v>1</v>
      </c>
      <c r="F124" s="16">
        <v>1</v>
      </c>
      <c r="G124" s="17">
        <v>0</v>
      </c>
      <c r="H124" s="12">
        <v>38</v>
      </c>
      <c r="I124" s="16">
        <v>29</v>
      </c>
      <c r="J124" s="17">
        <v>9</v>
      </c>
      <c r="K124" s="12">
        <v>364</v>
      </c>
      <c r="L124" s="16">
        <v>221</v>
      </c>
      <c r="M124" s="21">
        <v>143</v>
      </c>
      <c r="N124" s="24">
        <v>1377</v>
      </c>
      <c r="O124" s="16">
        <v>691</v>
      </c>
      <c r="P124" s="17">
        <v>686</v>
      </c>
      <c r="Q124" s="12">
        <v>1</v>
      </c>
      <c r="R124" s="16">
        <v>1</v>
      </c>
      <c r="S124" s="17">
        <v>0</v>
      </c>
      <c r="T124" s="12">
        <v>70</v>
      </c>
      <c r="U124" s="16">
        <v>38</v>
      </c>
      <c r="V124" s="17">
        <v>32</v>
      </c>
      <c r="W124" s="12">
        <v>1306</v>
      </c>
      <c r="X124" s="16">
        <v>652</v>
      </c>
      <c r="Y124" s="16">
        <v>654</v>
      </c>
      <c r="AB124" s="30"/>
    </row>
    <row r="125" spans="1:28" x14ac:dyDescent="0.2">
      <c r="A125" s="26" t="s">
        <v>104</v>
      </c>
      <c r="B125" s="12">
        <v>200</v>
      </c>
      <c r="C125" s="16">
        <v>127</v>
      </c>
      <c r="D125" s="17">
        <v>73</v>
      </c>
      <c r="E125" s="12">
        <v>0</v>
      </c>
      <c r="F125" s="16">
        <v>0</v>
      </c>
      <c r="G125" s="17">
        <v>0</v>
      </c>
      <c r="H125" s="12">
        <v>79</v>
      </c>
      <c r="I125" s="16">
        <v>55</v>
      </c>
      <c r="J125" s="17">
        <v>24</v>
      </c>
      <c r="K125" s="12">
        <v>121</v>
      </c>
      <c r="L125" s="16">
        <v>72</v>
      </c>
      <c r="M125" s="21">
        <v>49</v>
      </c>
      <c r="N125" s="24">
        <v>635</v>
      </c>
      <c r="O125" s="16">
        <v>318</v>
      </c>
      <c r="P125" s="17">
        <v>317</v>
      </c>
      <c r="Q125" s="12">
        <v>0</v>
      </c>
      <c r="R125" s="16">
        <v>0</v>
      </c>
      <c r="S125" s="17">
        <v>0</v>
      </c>
      <c r="T125" s="12">
        <v>211</v>
      </c>
      <c r="U125" s="16">
        <v>116</v>
      </c>
      <c r="V125" s="17">
        <v>95</v>
      </c>
      <c r="W125" s="12">
        <v>424</v>
      </c>
      <c r="X125" s="16">
        <v>202</v>
      </c>
      <c r="Y125" s="16">
        <v>222</v>
      </c>
      <c r="AB125" s="30"/>
    </row>
    <row r="126" spans="1:28" x14ac:dyDescent="0.2">
      <c r="A126" s="26" t="s">
        <v>105</v>
      </c>
      <c r="B126" s="12">
        <v>71</v>
      </c>
      <c r="C126" s="16">
        <v>32</v>
      </c>
      <c r="D126" s="17">
        <v>39</v>
      </c>
      <c r="E126" s="12">
        <v>0</v>
      </c>
      <c r="F126" s="16">
        <v>0</v>
      </c>
      <c r="G126" s="17">
        <v>0</v>
      </c>
      <c r="H126" s="12">
        <v>0</v>
      </c>
      <c r="I126" s="16">
        <v>0</v>
      </c>
      <c r="J126" s="17">
        <v>0</v>
      </c>
      <c r="K126" s="12">
        <v>71</v>
      </c>
      <c r="L126" s="16">
        <v>32</v>
      </c>
      <c r="M126" s="21">
        <v>39</v>
      </c>
      <c r="N126" s="24">
        <v>178</v>
      </c>
      <c r="O126" s="16">
        <v>88</v>
      </c>
      <c r="P126" s="17">
        <v>90</v>
      </c>
      <c r="Q126" s="12">
        <v>0</v>
      </c>
      <c r="R126" s="16">
        <v>0</v>
      </c>
      <c r="S126" s="17">
        <v>0</v>
      </c>
      <c r="T126" s="12">
        <v>0</v>
      </c>
      <c r="U126" s="16">
        <v>0</v>
      </c>
      <c r="V126" s="17">
        <v>0</v>
      </c>
      <c r="W126" s="12">
        <v>178</v>
      </c>
      <c r="X126" s="16">
        <v>88</v>
      </c>
      <c r="Y126" s="16">
        <v>90</v>
      </c>
      <c r="AB126" s="30"/>
    </row>
    <row r="127" spans="1:28" x14ac:dyDescent="0.2">
      <c r="A127" s="26" t="s">
        <v>106</v>
      </c>
      <c r="B127" s="12">
        <v>391</v>
      </c>
      <c r="C127" s="16">
        <v>247</v>
      </c>
      <c r="D127" s="17">
        <v>144</v>
      </c>
      <c r="E127" s="12">
        <v>1</v>
      </c>
      <c r="F127" s="16">
        <v>1</v>
      </c>
      <c r="G127" s="17">
        <v>0</v>
      </c>
      <c r="H127" s="12">
        <v>12</v>
      </c>
      <c r="I127" s="16">
        <v>5</v>
      </c>
      <c r="J127" s="17">
        <v>7</v>
      </c>
      <c r="K127" s="12">
        <v>378</v>
      </c>
      <c r="L127" s="16">
        <v>241</v>
      </c>
      <c r="M127" s="21">
        <v>137</v>
      </c>
      <c r="N127" s="24">
        <v>1149</v>
      </c>
      <c r="O127" s="16">
        <v>585</v>
      </c>
      <c r="P127" s="17">
        <v>564</v>
      </c>
      <c r="Q127" s="12">
        <v>2</v>
      </c>
      <c r="R127" s="16">
        <v>2</v>
      </c>
      <c r="S127" s="17">
        <v>0</v>
      </c>
      <c r="T127" s="12">
        <v>43</v>
      </c>
      <c r="U127" s="16">
        <v>19</v>
      </c>
      <c r="V127" s="17">
        <v>24</v>
      </c>
      <c r="W127" s="12">
        <v>1104</v>
      </c>
      <c r="X127" s="16">
        <v>564</v>
      </c>
      <c r="Y127" s="16">
        <v>540</v>
      </c>
      <c r="AB127" s="30"/>
    </row>
    <row r="128" spans="1:28" x14ac:dyDescent="0.2">
      <c r="A128" s="26" t="s">
        <v>107</v>
      </c>
      <c r="B128" s="12">
        <v>31</v>
      </c>
      <c r="C128" s="16">
        <v>16</v>
      </c>
      <c r="D128" s="17">
        <v>15</v>
      </c>
      <c r="E128" s="12">
        <v>0</v>
      </c>
      <c r="F128" s="16">
        <v>0</v>
      </c>
      <c r="G128" s="17">
        <v>0</v>
      </c>
      <c r="H128" s="12">
        <v>11</v>
      </c>
      <c r="I128" s="16">
        <v>5</v>
      </c>
      <c r="J128" s="17">
        <v>6</v>
      </c>
      <c r="K128" s="12">
        <v>20</v>
      </c>
      <c r="L128" s="16">
        <v>11</v>
      </c>
      <c r="M128" s="21">
        <v>9</v>
      </c>
      <c r="N128" s="24">
        <v>106</v>
      </c>
      <c r="O128" s="16">
        <v>51</v>
      </c>
      <c r="P128" s="17">
        <v>55</v>
      </c>
      <c r="Q128" s="12">
        <v>0</v>
      </c>
      <c r="R128" s="16">
        <v>0</v>
      </c>
      <c r="S128" s="17">
        <v>0</v>
      </c>
      <c r="T128" s="12">
        <v>27</v>
      </c>
      <c r="U128" s="16">
        <v>13</v>
      </c>
      <c r="V128" s="17">
        <v>14</v>
      </c>
      <c r="W128" s="12">
        <v>79</v>
      </c>
      <c r="X128" s="16">
        <v>38</v>
      </c>
      <c r="Y128" s="16">
        <v>41</v>
      </c>
      <c r="AB128" s="30"/>
    </row>
    <row r="129" spans="1:28" x14ac:dyDescent="0.2">
      <c r="A129" s="26" t="s">
        <v>108</v>
      </c>
      <c r="B129" s="12">
        <v>68</v>
      </c>
      <c r="C129" s="16">
        <v>41</v>
      </c>
      <c r="D129" s="17">
        <v>27</v>
      </c>
      <c r="E129" s="12">
        <v>0</v>
      </c>
      <c r="F129" s="16">
        <v>0</v>
      </c>
      <c r="G129" s="17">
        <v>0</v>
      </c>
      <c r="H129" s="12">
        <v>4</v>
      </c>
      <c r="I129" s="16">
        <v>4</v>
      </c>
      <c r="J129" s="17">
        <v>0</v>
      </c>
      <c r="K129" s="12">
        <v>64</v>
      </c>
      <c r="L129" s="16">
        <v>37</v>
      </c>
      <c r="M129" s="21">
        <v>27</v>
      </c>
      <c r="N129" s="24">
        <v>179</v>
      </c>
      <c r="O129" s="16">
        <v>102</v>
      </c>
      <c r="P129" s="17">
        <v>77</v>
      </c>
      <c r="Q129" s="12">
        <v>0</v>
      </c>
      <c r="R129" s="16">
        <v>0</v>
      </c>
      <c r="S129" s="17">
        <v>0</v>
      </c>
      <c r="T129" s="12">
        <v>11</v>
      </c>
      <c r="U129" s="16">
        <v>8</v>
      </c>
      <c r="V129" s="17">
        <v>3</v>
      </c>
      <c r="W129" s="12">
        <v>168</v>
      </c>
      <c r="X129" s="16">
        <v>94</v>
      </c>
      <c r="Y129" s="16">
        <v>74</v>
      </c>
      <c r="AB129" s="30"/>
    </row>
    <row r="130" spans="1:28" x14ac:dyDescent="0.2">
      <c r="A130" s="26" t="s">
        <v>109</v>
      </c>
      <c r="B130" s="12">
        <v>1118</v>
      </c>
      <c r="C130" s="16">
        <v>645</v>
      </c>
      <c r="D130" s="17">
        <v>473</v>
      </c>
      <c r="E130" s="12">
        <v>3</v>
      </c>
      <c r="F130" s="16">
        <v>2</v>
      </c>
      <c r="G130" s="17">
        <v>1</v>
      </c>
      <c r="H130" s="12">
        <v>87</v>
      </c>
      <c r="I130" s="16">
        <v>61</v>
      </c>
      <c r="J130" s="17">
        <v>26</v>
      </c>
      <c r="K130" s="12">
        <v>1028</v>
      </c>
      <c r="L130" s="16">
        <v>582</v>
      </c>
      <c r="M130" s="21">
        <v>446</v>
      </c>
      <c r="N130" s="24">
        <v>2762</v>
      </c>
      <c r="O130" s="16">
        <v>1483</v>
      </c>
      <c r="P130" s="17">
        <v>1279</v>
      </c>
      <c r="Q130" s="12">
        <v>3</v>
      </c>
      <c r="R130" s="16">
        <v>2</v>
      </c>
      <c r="S130" s="17">
        <v>1</v>
      </c>
      <c r="T130" s="12">
        <v>109</v>
      </c>
      <c r="U130" s="16">
        <v>73</v>
      </c>
      <c r="V130" s="17">
        <v>36</v>
      </c>
      <c r="W130" s="12">
        <v>2650</v>
      </c>
      <c r="X130" s="16">
        <v>1408</v>
      </c>
      <c r="Y130" s="16">
        <v>1242</v>
      </c>
      <c r="AB130" s="30"/>
    </row>
    <row r="131" spans="1:28" x14ac:dyDescent="0.2">
      <c r="A131" s="26" t="s">
        <v>110</v>
      </c>
      <c r="B131" s="12">
        <v>1884</v>
      </c>
      <c r="C131" s="16">
        <v>1158</v>
      </c>
      <c r="D131" s="17">
        <v>726</v>
      </c>
      <c r="E131" s="12">
        <v>9</v>
      </c>
      <c r="F131" s="16">
        <v>8</v>
      </c>
      <c r="G131" s="17">
        <v>1</v>
      </c>
      <c r="H131" s="12">
        <v>283</v>
      </c>
      <c r="I131" s="16">
        <v>220</v>
      </c>
      <c r="J131" s="17">
        <v>63</v>
      </c>
      <c r="K131" s="12">
        <v>1592</v>
      </c>
      <c r="L131" s="16">
        <v>930</v>
      </c>
      <c r="M131" s="21">
        <v>662</v>
      </c>
      <c r="N131" s="24">
        <v>4050</v>
      </c>
      <c r="O131" s="16">
        <v>2282</v>
      </c>
      <c r="P131" s="17">
        <v>1768</v>
      </c>
      <c r="Q131" s="12">
        <v>9</v>
      </c>
      <c r="R131" s="16">
        <v>8</v>
      </c>
      <c r="S131" s="17">
        <v>1</v>
      </c>
      <c r="T131" s="12">
        <v>427</v>
      </c>
      <c r="U131" s="16">
        <v>292</v>
      </c>
      <c r="V131" s="17">
        <v>135</v>
      </c>
      <c r="W131" s="12">
        <v>3614</v>
      </c>
      <c r="X131" s="16">
        <v>1982</v>
      </c>
      <c r="Y131" s="16">
        <v>1632</v>
      </c>
      <c r="AB131" s="30"/>
    </row>
    <row r="132" spans="1:28" x14ac:dyDescent="0.2">
      <c r="A132" s="26" t="s">
        <v>111</v>
      </c>
      <c r="B132" s="12">
        <v>2134</v>
      </c>
      <c r="C132" s="16">
        <v>1354</v>
      </c>
      <c r="D132" s="17">
        <v>780</v>
      </c>
      <c r="E132" s="12">
        <v>4</v>
      </c>
      <c r="F132" s="16">
        <v>3</v>
      </c>
      <c r="G132" s="17">
        <v>1</v>
      </c>
      <c r="H132" s="12">
        <v>144</v>
      </c>
      <c r="I132" s="16">
        <v>103</v>
      </c>
      <c r="J132" s="17">
        <v>41</v>
      </c>
      <c r="K132" s="12">
        <v>1986</v>
      </c>
      <c r="L132" s="16">
        <v>1248</v>
      </c>
      <c r="M132" s="21">
        <v>738</v>
      </c>
      <c r="N132" s="24">
        <v>5208</v>
      </c>
      <c r="O132" s="16">
        <v>2871</v>
      </c>
      <c r="P132" s="17">
        <v>2337</v>
      </c>
      <c r="Q132" s="12">
        <v>4</v>
      </c>
      <c r="R132" s="16">
        <v>3</v>
      </c>
      <c r="S132" s="17">
        <v>1</v>
      </c>
      <c r="T132" s="12">
        <v>229</v>
      </c>
      <c r="U132" s="16">
        <v>140</v>
      </c>
      <c r="V132" s="17">
        <v>89</v>
      </c>
      <c r="W132" s="12">
        <v>4975</v>
      </c>
      <c r="X132" s="16">
        <v>2728</v>
      </c>
      <c r="Y132" s="16">
        <v>2247</v>
      </c>
      <c r="AB132" s="30"/>
    </row>
    <row r="133" spans="1:28" x14ac:dyDescent="0.2">
      <c r="A133" s="26" t="s">
        <v>112</v>
      </c>
      <c r="B133" s="12">
        <v>3</v>
      </c>
      <c r="C133" s="16">
        <v>2</v>
      </c>
      <c r="D133" s="17">
        <v>1</v>
      </c>
      <c r="E133" s="12">
        <v>0</v>
      </c>
      <c r="F133" s="16">
        <v>0</v>
      </c>
      <c r="G133" s="17">
        <v>0</v>
      </c>
      <c r="H133" s="12">
        <v>0</v>
      </c>
      <c r="I133" s="16">
        <v>0</v>
      </c>
      <c r="J133" s="17">
        <v>0</v>
      </c>
      <c r="K133" s="12">
        <v>3</v>
      </c>
      <c r="L133" s="16">
        <v>2</v>
      </c>
      <c r="M133" s="21">
        <v>1</v>
      </c>
      <c r="N133" s="24">
        <v>6</v>
      </c>
      <c r="O133" s="16">
        <v>2</v>
      </c>
      <c r="P133" s="17">
        <v>4</v>
      </c>
      <c r="Q133" s="12">
        <v>0</v>
      </c>
      <c r="R133" s="16">
        <v>0</v>
      </c>
      <c r="S133" s="17">
        <v>0</v>
      </c>
      <c r="T133" s="12">
        <v>0</v>
      </c>
      <c r="U133" s="16">
        <v>0</v>
      </c>
      <c r="V133" s="17">
        <v>0</v>
      </c>
      <c r="W133" s="12">
        <v>6</v>
      </c>
      <c r="X133" s="16">
        <v>2</v>
      </c>
      <c r="Y133" s="16">
        <v>4</v>
      </c>
      <c r="AB133" s="30"/>
    </row>
    <row r="134" spans="1:28" x14ac:dyDescent="0.2">
      <c r="A134" s="26" t="s">
        <v>113</v>
      </c>
      <c r="B134" s="12">
        <v>106</v>
      </c>
      <c r="C134" s="16">
        <v>50</v>
      </c>
      <c r="D134" s="17">
        <v>56</v>
      </c>
      <c r="E134" s="12">
        <v>0</v>
      </c>
      <c r="F134" s="16">
        <v>0</v>
      </c>
      <c r="G134" s="17">
        <v>0</v>
      </c>
      <c r="H134" s="12">
        <v>30</v>
      </c>
      <c r="I134" s="16">
        <v>15</v>
      </c>
      <c r="J134" s="17">
        <v>15</v>
      </c>
      <c r="K134" s="12">
        <v>76</v>
      </c>
      <c r="L134" s="16">
        <v>35</v>
      </c>
      <c r="M134" s="21">
        <v>41</v>
      </c>
      <c r="N134" s="24">
        <v>390</v>
      </c>
      <c r="O134" s="16">
        <v>195</v>
      </c>
      <c r="P134" s="17">
        <v>195</v>
      </c>
      <c r="Q134" s="12">
        <v>0</v>
      </c>
      <c r="R134" s="16">
        <v>0</v>
      </c>
      <c r="S134" s="17">
        <v>0</v>
      </c>
      <c r="T134" s="12">
        <v>92</v>
      </c>
      <c r="U134" s="16">
        <v>36</v>
      </c>
      <c r="V134" s="17">
        <v>56</v>
      </c>
      <c r="W134" s="12">
        <v>298</v>
      </c>
      <c r="X134" s="16">
        <v>159</v>
      </c>
      <c r="Y134" s="16">
        <v>139</v>
      </c>
      <c r="AB134" s="30"/>
    </row>
    <row r="135" spans="1:28" x14ac:dyDescent="0.2">
      <c r="A135" s="26" t="s">
        <v>114</v>
      </c>
      <c r="B135" s="12">
        <v>95</v>
      </c>
      <c r="C135" s="16">
        <v>42</v>
      </c>
      <c r="D135" s="17">
        <v>53</v>
      </c>
      <c r="E135" s="12">
        <v>0</v>
      </c>
      <c r="F135" s="16">
        <v>0</v>
      </c>
      <c r="G135" s="17">
        <v>0</v>
      </c>
      <c r="H135" s="12">
        <v>13</v>
      </c>
      <c r="I135" s="16">
        <v>7</v>
      </c>
      <c r="J135" s="17">
        <v>6</v>
      </c>
      <c r="K135" s="12">
        <v>82</v>
      </c>
      <c r="L135" s="16">
        <v>35</v>
      </c>
      <c r="M135" s="21">
        <v>47</v>
      </c>
      <c r="N135" s="24">
        <v>309</v>
      </c>
      <c r="O135" s="16">
        <v>142</v>
      </c>
      <c r="P135" s="17">
        <v>167</v>
      </c>
      <c r="Q135" s="12">
        <v>0</v>
      </c>
      <c r="R135" s="16">
        <v>0</v>
      </c>
      <c r="S135" s="17">
        <v>0</v>
      </c>
      <c r="T135" s="12">
        <v>26</v>
      </c>
      <c r="U135" s="16">
        <v>14</v>
      </c>
      <c r="V135" s="17">
        <v>12</v>
      </c>
      <c r="W135" s="12">
        <v>283</v>
      </c>
      <c r="X135" s="16">
        <v>128</v>
      </c>
      <c r="Y135" s="16">
        <v>155</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36</v>
      </c>
      <c r="O136" s="16">
        <v>24</v>
      </c>
      <c r="P136" s="17">
        <v>12</v>
      </c>
      <c r="Q136" s="12">
        <v>0</v>
      </c>
      <c r="R136" s="16">
        <v>0</v>
      </c>
      <c r="S136" s="17">
        <v>0</v>
      </c>
      <c r="T136" s="12">
        <v>9</v>
      </c>
      <c r="U136" s="16">
        <v>7</v>
      </c>
      <c r="V136" s="17">
        <v>2</v>
      </c>
      <c r="W136" s="12">
        <v>27</v>
      </c>
      <c r="X136" s="16">
        <v>17</v>
      </c>
      <c r="Y136" s="16">
        <v>10</v>
      </c>
      <c r="AB136" s="30"/>
    </row>
    <row r="137" spans="1:28" x14ac:dyDescent="0.2">
      <c r="A137" s="26" t="s">
        <v>116</v>
      </c>
      <c r="B137" s="12">
        <v>4</v>
      </c>
      <c r="C137" s="16">
        <v>1</v>
      </c>
      <c r="D137" s="17">
        <v>3</v>
      </c>
      <c r="E137" s="12">
        <v>0</v>
      </c>
      <c r="F137" s="16">
        <v>0</v>
      </c>
      <c r="G137" s="17">
        <v>0</v>
      </c>
      <c r="H137" s="12">
        <v>1</v>
      </c>
      <c r="I137" s="16">
        <v>0</v>
      </c>
      <c r="J137" s="17">
        <v>1</v>
      </c>
      <c r="K137" s="12">
        <v>3</v>
      </c>
      <c r="L137" s="16">
        <v>1</v>
      </c>
      <c r="M137" s="21">
        <v>2</v>
      </c>
      <c r="N137" s="24">
        <v>12</v>
      </c>
      <c r="O137" s="16">
        <v>2</v>
      </c>
      <c r="P137" s="17">
        <v>10</v>
      </c>
      <c r="Q137" s="12">
        <v>0</v>
      </c>
      <c r="R137" s="16">
        <v>0</v>
      </c>
      <c r="S137" s="17">
        <v>0</v>
      </c>
      <c r="T137" s="12">
        <v>4</v>
      </c>
      <c r="U137" s="16">
        <v>0</v>
      </c>
      <c r="V137" s="17">
        <v>4</v>
      </c>
      <c r="W137" s="12">
        <v>8</v>
      </c>
      <c r="X137" s="16">
        <v>2</v>
      </c>
      <c r="Y137" s="16">
        <v>6</v>
      </c>
      <c r="AB137" s="30"/>
    </row>
    <row r="138" spans="1:28" x14ac:dyDescent="0.2">
      <c r="A138" s="48" t="s">
        <v>117</v>
      </c>
      <c r="B138" s="13">
        <v>4</v>
      </c>
      <c r="C138" s="18">
        <v>3</v>
      </c>
      <c r="D138" s="19">
        <v>1</v>
      </c>
      <c r="E138" s="13">
        <v>0</v>
      </c>
      <c r="F138" s="18">
        <v>0</v>
      </c>
      <c r="G138" s="19">
        <v>0</v>
      </c>
      <c r="H138" s="13">
        <v>0</v>
      </c>
      <c r="I138" s="18">
        <v>0</v>
      </c>
      <c r="J138" s="19">
        <v>0</v>
      </c>
      <c r="K138" s="13">
        <v>4</v>
      </c>
      <c r="L138" s="18">
        <v>3</v>
      </c>
      <c r="M138" s="22">
        <v>1</v>
      </c>
      <c r="N138" s="25">
        <v>8</v>
      </c>
      <c r="O138" s="18">
        <v>6</v>
      </c>
      <c r="P138" s="19">
        <v>2</v>
      </c>
      <c r="Q138" s="13">
        <v>0</v>
      </c>
      <c r="R138" s="18">
        <v>0</v>
      </c>
      <c r="S138" s="19">
        <v>0</v>
      </c>
      <c r="T138" s="13">
        <v>0</v>
      </c>
      <c r="U138" s="18">
        <v>0</v>
      </c>
      <c r="V138" s="19">
        <v>0</v>
      </c>
      <c r="W138" s="13">
        <v>8</v>
      </c>
      <c r="X138" s="18">
        <v>6</v>
      </c>
      <c r="Y138" s="18">
        <v>2</v>
      </c>
      <c r="AB138" s="30"/>
    </row>
    <row r="139" spans="1:28" x14ac:dyDescent="0.2">
      <c r="A139" s="90" t="s">
        <v>92</v>
      </c>
      <c r="B139" s="90"/>
      <c r="C139" s="90"/>
      <c r="D139" s="90"/>
      <c r="E139" s="90"/>
      <c r="F139" s="90"/>
      <c r="G139" s="90"/>
      <c r="H139" s="90"/>
      <c r="I139" s="90"/>
      <c r="J139" s="90"/>
      <c r="K139" s="90"/>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10693</v>
      </c>
      <c r="C144" s="30">
        <f>C116-歷年!C147</f>
        <v>6139</v>
      </c>
      <c r="D144" s="30">
        <f>D116-歷年!D147</f>
        <v>4554</v>
      </c>
      <c r="E144" s="30">
        <f>E116-歷年!E147</f>
        <v>32</v>
      </c>
      <c r="F144" s="30"/>
      <c r="G144" s="30"/>
      <c r="H144" s="30">
        <f>H116-歷年!F147</f>
        <v>1216</v>
      </c>
      <c r="I144" s="30"/>
      <c r="J144" s="30"/>
      <c r="K144" s="30">
        <f>K116-歷年!G147</f>
        <v>9445</v>
      </c>
      <c r="L144" s="30"/>
      <c r="M144" s="30"/>
      <c r="N144" s="30">
        <f>N116-歷年!H147</f>
        <v>30277</v>
      </c>
      <c r="O144" s="30">
        <f>O116-歷年!I147</f>
        <v>15557</v>
      </c>
      <c r="P144" s="30">
        <f>P116-歷年!J147</f>
        <v>14720</v>
      </c>
      <c r="Q144" s="30">
        <f>Q116-歷年!K147</f>
        <v>33</v>
      </c>
      <c r="R144" s="30"/>
      <c r="S144" s="30"/>
      <c r="T144" s="30">
        <f>T116-歷年!L147</f>
        <v>2758</v>
      </c>
      <c r="U144" s="30"/>
      <c r="V144" s="30"/>
      <c r="W144" s="30">
        <f>W116-歷年!M147</f>
        <v>27486</v>
      </c>
      <c r="X144" s="30"/>
      <c r="Y144" s="30"/>
    </row>
  </sheetData>
  <mergeCells count="55">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 ref="K77:M77"/>
    <mergeCell ref="N77:P77"/>
    <mergeCell ref="Q77:S77"/>
    <mergeCell ref="T77:V77"/>
    <mergeCell ref="W77:Y77"/>
    <mergeCell ref="A103:K103"/>
    <mergeCell ref="W41:Y41"/>
    <mergeCell ref="A67:K67"/>
    <mergeCell ref="A74:O74"/>
    <mergeCell ref="A75:M75"/>
    <mergeCell ref="A76:A78"/>
    <mergeCell ref="B76:M76"/>
    <mergeCell ref="N76:Y76"/>
    <mergeCell ref="B77:D77"/>
    <mergeCell ref="E77:G77"/>
    <mergeCell ref="H77:J77"/>
    <mergeCell ref="A40:A42"/>
    <mergeCell ref="B40:M40"/>
    <mergeCell ref="N40:Y40"/>
    <mergeCell ref="B41:D41"/>
    <mergeCell ref="E41:G41"/>
    <mergeCell ref="H41:J41"/>
    <mergeCell ref="K41:M41"/>
    <mergeCell ref="N41:P41"/>
    <mergeCell ref="Q41:S41"/>
    <mergeCell ref="T41:V41"/>
    <mergeCell ref="A39:M39"/>
    <mergeCell ref="A2:O2"/>
    <mergeCell ref="A3:M3"/>
    <mergeCell ref="A4:A6"/>
    <mergeCell ref="B4:M4"/>
    <mergeCell ref="N4:Y4"/>
    <mergeCell ref="B5:D5"/>
    <mergeCell ref="E5:G5"/>
    <mergeCell ref="H5:J5"/>
    <mergeCell ref="K5:M5"/>
    <mergeCell ref="N5:P5"/>
    <mergeCell ref="Q5:S5"/>
    <mergeCell ref="T5:V5"/>
    <mergeCell ref="W5:Y5"/>
    <mergeCell ref="A31:K31"/>
    <mergeCell ref="A38:O38"/>
  </mergeCells>
  <phoneticPr fontId="10" type="noConversion"/>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144"/>
  <sheetViews>
    <sheetView topLeftCell="A91" workbookViewId="0">
      <selection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104" t="s">
        <v>42</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10941</v>
      </c>
      <c r="C8" s="14">
        <v>6287</v>
      </c>
      <c r="D8" s="15">
        <v>4654</v>
      </c>
      <c r="E8" s="10">
        <v>167</v>
      </c>
      <c r="F8" s="14">
        <v>133</v>
      </c>
      <c r="G8" s="15">
        <v>34</v>
      </c>
      <c r="H8" s="10">
        <v>1404</v>
      </c>
      <c r="I8" s="14">
        <v>906</v>
      </c>
      <c r="J8" s="15">
        <v>498</v>
      </c>
      <c r="K8" s="10">
        <v>9370</v>
      </c>
      <c r="L8" s="14">
        <v>5248</v>
      </c>
      <c r="M8" s="20">
        <v>4122</v>
      </c>
      <c r="N8" s="23">
        <v>30641</v>
      </c>
      <c r="O8" s="14">
        <v>15719</v>
      </c>
      <c r="P8" s="15">
        <v>14922</v>
      </c>
      <c r="Q8" s="10">
        <v>170</v>
      </c>
      <c r="R8" s="14">
        <v>135</v>
      </c>
      <c r="S8" s="15">
        <v>35</v>
      </c>
      <c r="T8" s="10">
        <v>3144</v>
      </c>
      <c r="U8" s="14">
        <v>1733</v>
      </c>
      <c r="V8" s="15">
        <v>1411</v>
      </c>
      <c r="W8" s="10">
        <v>27327</v>
      </c>
      <c r="X8" s="14">
        <v>13851</v>
      </c>
      <c r="Y8" s="14">
        <v>13476</v>
      </c>
    </row>
    <row r="9" spans="1:25" ht="11.1" customHeight="1" x14ac:dyDescent="0.2">
      <c r="A9" s="26" t="s">
        <v>125</v>
      </c>
      <c r="B9" s="29">
        <v>919</v>
      </c>
      <c r="C9" s="30">
        <v>479</v>
      </c>
      <c r="D9" s="31">
        <v>440</v>
      </c>
      <c r="E9" s="29">
        <v>0</v>
      </c>
      <c r="F9" s="30">
        <v>0</v>
      </c>
      <c r="G9" s="31">
        <v>0</v>
      </c>
      <c r="H9" s="29">
        <v>43</v>
      </c>
      <c r="I9" s="30">
        <v>26</v>
      </c>
      <c r="J9" s="31">
        <v>17</v>
      </c>
      <c r="K9" s="29">
        <v>876</v>
      </c>
      <c r="L9" s="30">
        <v>453</v>
      </c>
      <c r="M9" s="32">
        <v>423</v>
      </c>
      <c r="N9" s="33">
        <v>2277</v>
      </c>
      <c r="O9" s="30">
        <v>1118</v>
      </c>
      <c r="P9" s="31">
        <v>1159</v>
      </c>
      <c r="Q9" s="29">
        <v>0</v>
      </c>
      <c r="R9" s="30">
        <v>0</v>
      </c>
      <c r="S9" s="31">
        <v>0</v>
      </c>
      <c r="T9" s="29">
        <v>72</v>
      </c>
      <c r="U9" s="30">
        <v>39</v>
      </c>
      <c r="V9" s="31">
        <v>33</v>
      </c>
      <c r="W9" s="29">
        <v>2205</v>
      </c>
      <c r="X9" s="30">
        <v>1079</v>
      </c>
      <c r="Y9" s="30">
        <v>1126</v>
      </c>
    </row>
    <row r="10" spans="1:25" ht="11.1" customHeight="1" x14ac:dyDescent="0.2">
      <c r="A10" s="26" t="s">
        <v>126</v>
      </c>
      <c r="B10" s="29">
        <v>771</v>
      </c>
      <c r="C10" s="30">
        <v>373</v>
      </c>
      <c r="D10" s="31">
        <v>398</v>
      </c>
      <c r="E10" s="29">
        <v>132</v>
      </c>
      <c r="F10" s="30">
        <v>101</v>
      </c>
      <c r="G10" s="31">
        <v>31</v>
      </c>
      <c r="H10" s="29">
        <v>128</v>
      </c>
      <c r="I10" s="30">
        <v>55</v>
      </c>
      <c r="J10" s="31">
        <v>73</v>
      </c>
      <c r="K10" s="29">
        <v>511</v>
      </c>
      <c r="L10" s="30">
        <v>217</v>
      </c>
      <c r="M10" s="32">
        <v>294</v>
      </c>
      <c r="N10" s="33">
        <v>1770</v>
      </c>
      <c r="O10" s="30">
        <v>845</v>
      </c>
      <c r="P10" s="31">
        <v>925</v>
      </c>
      <c r="Q10" s="29">
        <v>132</v>
      </c>
      <c r="R10" s="30">
        <v>101</v>
      </c>
      <c r="S10" s="31">
        <v>31</v>
      </c>
      <c r="T10" s="29">
        <v>236</v>
      </c>
      <c r="U10" s="30">
        <v>107</v>
      </c>
      <c r="V10" s="31">
        <v>129</v>
      </c>
      <c r="W10" s="29">
        <v>1402</v>
      </c>
      <c r="X10" s="30">
        <v>637</v>
      </c>
      <c r="Y10" s="30">
        <v>765</v>
      </c>
    </row>
    <row r="11" spans="1:25" ht="11.1" customHeight="1" x14ac:dyDescent="0.2">
      <c r="A11" s="26" t="s">
        <v>127</v>
      </c>
      <c r="B11" s="29">
        <v>1203</v>
      </c>
      <c r="C11" s="30">
        <v>663</v>
      </c>
      <c r="D11" s="31">
        <v>540</v>
      </c>
      <c r="E11" s="29">
        <v>4</v>
      </c>
      <c r="F11" s="30">
        <v>4</v>
      </c>
      <c r="G11" s="31">
        <v>0</v>
      </c>
      <c r="H11" s="29">
        <v>105</v>
      </c>
      <c r="I11" s="30">
        <v>65</v>
      </c>
      <c r="J11" s="31">
        <v>40</v>
      </c>
      <c r="K11" s="29">
        <v>1094</v>
      </c>
      <c r="L11" s="30">
        <v>594</v>
      </c>
      <c r="M11" s="32">
        <v>500</v>
      </c>
      <c r="N11" s="33">
        <v>4272</v>
      </c>
      <c r="O11" s="30">
        <v>2142</v>
      </c>
      <c r="P11" s="31">
        <v>2130</v>
      </c>
      <c r="Q11" s="29">
        <v>4</v>
      </c>
      <c r="R11" s="30">
        <v>4</v>
      </c>
      <c r="S11" s="31">
        <v>0</v>
      </c>
      <c r="T11" s="29">
        <v>327</v>
      </c>
      <c r="U11" s="30">
        <v>176</v>
      </c>
      <c r="V11" s="31">
        <v>151</v>
      </c>
      <c r="W11" s="29">
        <v>3941</v>
      </c>
      <c r="X11" s="30">
        <v>1962</v>
      </c>
      <c r="Y11" s="30">
        <v>1979</v>
      </c>
    </row>
    <row r="12" spans="1:25" ht="10.5" customHeight="1" x14ac:dyDescent="0.2">
      <c r="A12" s="26" t="s">
        <v>128</v>
      </c>
      <c r="B12" s="29">
        <v>759</v>
      </c>
      <c r="C12" s="30">
        <v>360</v>
      </c>
      <c r="D12" s="31">
        <v>399</v>
      </c>
      <c r="E12" s="29">
        <v>5</v>
      </c>
      <c r="F12" s="30">
        <v>5</v>
      </c>
      <c r="G12" s="31">
        <v>0</v>
      </c>
      <c r="H12" s="29">
        <v>167</v>
      </c>
      <c r="I12" s="30">
        <v>90</v>
      </c>
      <c r="J12" s="31">
        <v>77</v>
      </c>
      <c r="K12" s="29">
        <v>587</v>
      </c>
      <c r="L12" s="30">
        <v>265</v>
      </c>
      <c r="M12" s="32">
        <v>322</v>
      </c>
      <c r="N12" s="33">
        <v>2567</v>
      </c>
      <c r="O12" s="30">
        <v>1220</v>
      </c>
      <c r="P12" s="31">
        <v>1347</v>
      </c>
      <c r="Q12" s="29">
        <v>7</v>
      </c>
      <c r="R12" s="30">
        <v>6</v>
      </c>
      <c r="S12" s="31">
        <v>1</v>
      </c>
      <c r="T12" s="29">
        <v>526</v>
      </c>
      <c r="U12" s="30">
        <v>259</v>
      </c>
      <c r="V12" s="31">
        <v>267</v>
      </c>
      <c r="W12" s="29">
        <v>2034</v>
      </c>
      <c r="X12" s="30">
        <v>955</v>
      </c>
      <c r="Y12" s="30">
        <v>1079</v>
      </c>
    </row>
    <row r="13" spans="1:25" ht="11.1" customHeight="1" x14ac:dyDescent="0.2">
      <c r="A13" s="26" t="s">
        <v>129</v>
      </c>
      <c r="B13" s="29">
        <v>95</v>
      </c>
      <c r="C13" s="30">
        <v>40</v>
      </c>
      <c r="D13" s="31">
        <v>55</v>
      </c>
      <c r="E13" s="29">
        <v>0</v>
      </c>
      <c r="F13" s="30">
        <v>0</v>
      </c>
      <c r="G13" s="31">
        <v>0</v>
      </c>
      <c r="H13" s="29">
        <v>11</v>
      </c>
      <c r="I13" s="30">
        <v>6</v>
      </c>
      <c r="J13" s="31">
        <v>5</v>
      </c>
      <c r="K13" s="29">
        <v>84</v>
      </c>
      <c r="L13" s="30">
        <v>34</v>
      </c>
      <c r="M13" s="32">
        <v>50</v>
      </c>
      <c r="N13" s="33">
        <v>306</v>
      </c>
      <c r="O13" s="30">
        <v>131</v>
      </c>
      <c r="P13" s="31">
        <v>175</v>
      </c>
      <c r="Q13" s="29">
        <v>0</v>
      </c>
      <c r="R13" s="30">
        <v>0</v>
      </c>
      <c r="S13" s="31">
        <v>0</v>
      </c>
      <c r="T13" s="29">
        <v>31</v>
      </c>
      <c r="U13" s="30">
        <v>15</v>
      </c>
      <c r="V13" s="31">
        <v>16</v>
      </c>
      <c r="W13" s="29">
        <v>275</v>
      </c>
      <c r="X13" s="30">
        <v>116</v>
      </c>
      <c r="Y13" s="30">
        <v>159</v>
      </c>
    </row>
    <row r="14" spans="1:25" ht="11.1" customHeight="1" x14ac:dyDescent="0.2">
      <c r="A14" s="26" t="s">
        <v>130</v>
      </c>
      <c r="B14" s="29">
        <v>437</v>
      </c>
      <c r="C14" s="30">
        <v>244</v>
      </c>
      <c r="D14" s="31">
        <v>193</v>
      </c>
      <c r="E14" s="29">
        <v>1</v>
      </c>
      <c r="F14" s="30">
        <v>1</v>
      </c>
      <c r="G14" s="31">
        <v>0</v>
      </c>
      <c r="H14" s="29">
        <v>120</v>
      </c>
      <c r="I14" s="30">
        <v>73</v>
      </c>
      <c r="J14" s="31">
        <v>47</v>
      </c>
      <c r="K14" s="29">
        <v>316</v>
      </c>
      <c r="L14" s="30">
        <v>170</v>
      </c>
      <c r="M14" s="32">
        <v>146</v>
      </c>
      <c r="N14" s="33">
        <v>1686</v>
      </c>
      <c r="O14" s="30">
        <v>826</v>
      </c>
      <c r="P14" s="31">
        <v>860</v>
      </c>
      <c r="Q14" s="29">
        <v>1</v>
      </c>
      <c r="R14" s="30">
        <v>1</v>
      </c>
      <c r="S14" s="31">
        <v>0</v>
      </c>
      <c r="T14" s="29">
        <v>361</v>
      </c>
      <c r="U14" s="30">
        <v>188</v>
      </c>
      <c r="V14" s="31">
        <v>173</v>
      </c>
      <c r="W14" s="29">
        <v>1324</v>
      </c>
      <c r="X14" s="30">
        <v>637</v>
      </c>
      <c r="Y14" s="30">
        <v>687</v>
      </c>
    </row>
    <row r="15" spans="1:25" ht="11.1" customHeight="1" x14ac:dyDescent="0.2">
      <c r="A15" s="26" t="s">
        <v>102</v>
      </c>
      <c r="B15" s="12">
        <v>328</v>
      </c>
      <c r="C15" s="16">
        <v>215</v>
      </c>
      <c r="D15" s="17">
        <v>113</v>
      </c>
      <c r="E15" s="12">
        <v>0</v>
      </c>
      <c r="F15" s="16">
        <v>0</v>
      </c>
      <c r="G15" s="17">
        <v>0</v>
      </c>
      <c r="H15" s="12">
        <v>21</v>
      </c>
      <c r="I15" s="16">
        <v>15</v>
      </c>
      <c r="J15" s="17">
        <v>6</v>
      </c>
      <c r="K15" s="12">
        <v>307</v>
      </c>
      <c r="L15" s="16">
        <v>200</v>
      </c>
      <c r="M15" s="21">
        <v>107</v>
      </c>
      <c r="N15" s="24">
        <v>840</v>
      </c>
      <c r="O15" s="16">
        <v>419</v>
      </c>
      <c r="P15" s="17">
        <v>421</v>
      </c>
      <c r="Q15" s="12">
        <v>0</v>
      </c>
      <c r="R15" s="16">
        <v>0</v>
      </c>
      <c r="S15" s="17">
        <v>0</v>
      </c>
      <c r="T15" s="12">
        <v>51</v>
      </c>
      <c r="U15" s="16">
        <v>30</v>
      </c>
      <c r="V15" s="17">
        <v>21</v>
      </c>
      <c r="W15" s="12">
        <v>789</v>
      </c>
      <c r="X15" s="16">
        <v>389</v>
      </c>
      <c r="Y15" s="16">
        <v>400</v>
      </c>
    </row>
    <row r="16" spans="1:25" ht="11.1" customHeight="1" x14ac:dyDescent="0.2">
      <c r="A16" s="26" t="s">
        <v>103</v>
      </c>
      <c r="B16" s="12">
        <v>391</v>
      </c>
      <c r="C16" s="16">
        <v>238</v>
      </c>
      <c r="D16" s="17">
        <v>153</v>
      </c>
      <c r="E16" s="12">
        <v>1</v>
      </c>
      <c r="F16" s="16">
        <v>1</v>
      </c>
      <c r="G16" s="17">
        <v>0</v>
      </c>
      <c r="H16" s="12">
        <v>32</v>
      </c>
      <c r="I16" s="16">
        <v>26</v>
      </c>
      <c r="J16" s="17">
        <v>6</v>
      </c>
      <c r="K16" s="12">
        <v>358</v>
      </c>
      <c r="L16" s="16">
        <v>211</v>
      </c>
      <c r="M16" s="21">
        <v>147</v>
      </c>
      <c r="N16" s="24">
        <v>1466</v>
      </c>
      <c r="O16" s="16">
        <v>721</v>
      </c>
      <c r="P16" s="17">
        <v>745</v>
      </c>
      <c r="Q16" s="12">
        <v>1</v>
      </c>
      <c r="R16" s="16">
        <v>1</v>
      </c>
      <c r="S16" s="17">
        <v>0</v>
      </c>
      <c r="T16" s="12">
        <v>86</v>
      </c>
      <c r="U16" s="16">
        <v>44</v>
      </c>
      <c r="V16" s="17">
        <v>42</v>
      </c>
      <c r="W16" s="12">
        <v>1379</v>
      </c>
      <c r="X16" s="16">
        <v>676</v>
      </c>
      <c r="Y16" s="16">
        <v>703</v>
      </c>
    </row>
    <row r="17" spans="1:25" ht="11.1" customHeight="1" x14ac:dyDescent="0.2">
      <c r="A17" s="26" t="s">
        <v>104</v>
      </c>
      <c r="B17" s="12">
        <v>208</v>
      </c>
      <c r="C17" s="16">
        <v>137</v>
      </c>
      <c r="D17" s="17">
        <v>71</v>
      </c>
      <c r="E17" s="12">
        <v>0</v>
      </c>
      <c r="F17" s="16">
        <v>0</v>
      </c>
      <c r="G17" s="17">
        <v>0</v>
      </c>
      <c r="H17" s="12">
        <v>75</v>
      </c>
      <c r="I17" s="16">
        <v>51</v>
      </c>
      <c r="J17" s="17">
        <v>24</v>
      </c>
      <c r="K17" s="12">
        <v>133</v>
      </c>
      <c r="L17" s="16">
        <v>86</v>
      </c>
      <c r="M17" s="21">
        <v>47</v>
      </c>
      <c r="N17" s="24">
        <v>665</v>
      </c>
      <c r="O17" s="16">
        <v>341</v>
      </c>
      <c r="P17" s="17">
        <v>324</v>
      </c>
      <c r="Q17" s="12">
        <v>0</v>
      </c>
      <c r="R17" s="16">
        <v>0</v>
      </c>
      <c r="S17" s="17">
        <v>0</v>
      </c>
      <c r="T17" s="12">
        <v>219</v>
      </c>
      <c r="U17" s="16">
        <v>122</v>
      </c>
      <c r="V17" s="17">
        <v>97</v>
      </c>
      <c r="W17" s="12">
        <v>446</v>
      </c>
      <c r="X17" s="16">
        <v>219</v>
      </c>
      <c r="Y17" s="16">
        <v>227</v>
      </c>
    </row>
    <row r="18" spans="1:25" ht="11.1" customHeight="1" x14ac:dyDescent="0.2">
      <c r="A18" s="26" t="s">
        <v>105</v>
      </c>
      <c r="B18" s="12">
        <v>55</v>
      </c>
      <c r="C18" s="16">
        <v>25</v>
      </c>
      <c r="D18" s="17">
        <v>30</v>
      </c>
      <c r="E18" s="12">
        <v>0</v>
      </c>
      <c r="F18" s="16">
        <v>0</v>
      </c>
      <c r="G18" s="17">
        <v>0</v>
      </c>
      <c r="H18" s="12">
        <v>0</v>
      </c>
      <c r="I18" s="16">
        <v>0</v>
      </c>
      <c r="J18" s="17">
        <v>0</v>
      </c>
      <c r="K18" s="12">
        <v>55</v>
      </c>
      <c r="L18" s="16">
        <v>25</v>
      </c>
      <c r="M18" s="21">
        <v>30</v>
      </c>
      <c r="N18" s="24">
        <v>141</v>
      </c>
      <c r="O18" s="16">
        <v>64</v>
      </c>
      <c r="P18" s="17">
        <v>77</v>
      </c>
      <c r="Q18" s="12">
        <v>0</v>
      </c>
      <c r="R18" s="16">
        <v>0</v>
      </c>
      <c r="S18" s="17">
        <v>0</v>
      </c>
      <c r="T18" s="12">
        <v>0</v>
      </c>
      <c r="U18" s="16">
        <v>0</v>
      </c>
      <c r="V18" s="17">
        <v>0</v>
      </c>
      <c r="W18" s="12">
        <v>141</v>
      </c>
      <c r="X18" s="16">
        <v>64</v>
      </c>
      <c r="Y18" s="16">
        <v>77</v>
      </c>
    </row>
    <row r="19" spans="1:25" ht="11.1" customHeight="1" x14ac:dyDescent="0.2">
      <c r="A19" s="26" t="s">
        <v>106</v>
      </c>
      <c r="B19" s="12">
        <v>388</v>
      </c>
      <c r="C19" s="16">
        <v>244</v>
      </c>
      <c r="D19" s="17">
        <v>144</v>
      </c>
      <c r="E19" s="12">
        <v>2</v>
      </c>
      <c r="F19" s="16">
        <v>2</v>
      </c>
      <c r="G19" s="17">
        <v>0</v>
      </c>
      <c r="H19" s="12">
        <v>23</v>
      </c>
      <c r="I19" s="16">
        <v>11</v>
      </c>
      <c r="J19" s="17">
        <v>12</v>
      </c>
      <c r="K19" s="12">
        <v>363</v>
      </c>
      <c r="L19" s="16">
        <v>231</v>
      </c>
      <c r="M19" s="21">
        <v>132</v>
      </c>
      <c r="N19" s="24">
        <v>1160</v>
      </c>
      <c r="O19" s="16">
        <v>600</v>
      </c>
      <c r="P19" s="17">
        <v>560</v>
      </c>
      <c r="Q19" s="12">
        <v>3</v>
      </c>
      <c r="R19" s="16">
        <v>3</v>
      </c>
      <c r="S19" s="17">
        <v>0</v>
      </c>
      <c r="T19" s="12">
        <v>84</v>
      </c>
      <c r="U19" s="16">
        <v>41</v>
      </c>
      <c r="V19" s="17">
        <v>43</v>
      </c>
      <c r="W19" s="12">
        <v>1073</v>
      </c>
      <c r="X19" s="16">
        <v>556</v>
      </c>
      <c r="Y19" s="16">
        <v>517</v>
      </c>
    </row>
    <row r="20" spans="1:25" ht="11.1" customHeight="1" x14ac:dyDescent="0.2">
      <c r="A20" s="26" t="s">
        <v>107</v>
      </c>
      <c r="B20" s="12">
        <v>32</v>
      </c>
      <c r="C20" s="16">
        <v>23</v>
      </c>
      <c r="D20" s="17">
        <v>9</v>
      </c>
      <c r="E20" s="12">
        <v>0</v>
      </c>
      <c r="F20" s="16">
        <v>0</v>
      </c>
      <c r="G20" s="17">
        <v>0</v>
      </c>
      <c r="H20" s="12">
        <v>10</v>
      </c>
      <c r="I20" s="16">
        <v>6</v>
      </c>
      <c r="J20" s="17">
        <v>4</v>
      </c>
      <c r="K20" s="12">
        <v>22</v>
      </c>
      <c r="L20" s="16">
        <v>17</v>
      </c>
      <c r="M20" s="21">
        <v>5</v>
      </c>
      <c r="N20" s="24">
        <v>93</v>
      </c>
      <c r="O20" s="16">
        <v>45</v>
      </c>
      <c r="P20" s="17">
        <v>48</v>
      </c>
      <c r="Q20" s="12">
        <v>0</v>
      </c>
      <c r="R20" s="16">
        <v>0</v>
      </c>
      <c r="S20" s="17">
        <v>0</v>
      </c>
      <c r="T20" s="12">
        <v>24</v>
      </c>
      <c r="U20" s="16">
        <v>12</v>
      </c>
      <c r="V20" s="17">
        <v>12</v>
      </c>
      <c r="W20" s="12">
        <v>69</v>
      </c>
      <c r="X20" s="16">
        <v>33</v>
      </c>
      <c r="Y20" s="16">
        <v>36</v>
      </c>
    </row>
    <row r="21" spans="1:25" ht="11.1" customHeight="1" x14ac:dyDescent="0.2">
      <c r="A21" s="26" t="s">
        <v>108</v>
      </c>
      <c r="B21" s="12">
        <v>50</v>
      </c>
      <c r="C21" s="16">
        <v>34</v>
      </c>
      <c r="D21" s="17">
        <v>16</v>
      </c>
      <c r="E21" s="12">
        <v>0</v>
      </c>
      <c r="F21" s="16">
        <v>0</v>
      </c>
      <c r="G21" s="17">
        <v>0</v>
      </c>
      <c r="H21" s="12">
        <v>4</v>
      </c>
      <c r="I21" s="16">
        <v>4</v>
      </c>
      <c r="J21" s="17">
        <v>0</v>
      </c>
      <c r="K21" s="12">
        <v>46</v>
      </c>
      <c r="L21" s="16">
        <v>30</v>
      </c>
      <c r="M21" s="21">
        <v>16</v>
      </c>
      <c r="N21" s="24">
        <v>140</v>
      </c>
      <c r="O21" s="16">
        <v>87</v>
      </c>
      <c r="P21" s="17">
        <v>53</v>
      </c>
      <c r="Q21" s="12">
        <v>0</v>
      </c>
      <c r="R21" s="16">
        <v>0</v>
      </c>
      <c r="S21" s="17">
        <v>0</v>
      </c>
      <c r="T21" s="12">
        <v>10</v>
      </c>
      <c r="U21" s="16">
        <v>8</v>
      </c>
      <c r="V21" s="17">
        <v>2</v>
      </c>
      <c r="W21" s="12">
        <v>130</v>
      </c>
      <c r="X21" s="16">
        <v>79</v>
      </c>
      <c r="Y21" s="16">
        <v>51</v>
      </c>
    </row>
    <row r="22" spans="1:25" ht="11.1" customHeight="1" x14ac:dyDescent="0.2">
      <c r="A22" s="26" t="s">
        <v>109</v>
      </c>
      <c r="B22" s="12">
        <v>1078</v>
      </c>
      <c r="C22" s="16">
        <v>630</v>
      </c>
      <c r="D22" s="17">
        <v>448</v>
      </c>
      <c r="E22" s="12">
        <v>6</v>
      </c>
      <c r="F22" s="16">
        <v>4</v>
      </c>
      <c r="G22" s="17">
        <v>2</v>
      </c>
      <c r="H22" s="12">
        <v>92</v>
      </c>
      <c r="I22" s="16">
        <v>64</v>
      </c>
      <c r="J22" s="17">
        <v>28</v>
      </c>
      <c r="K22" s="12">
        <v>980</v>
      </c>
      <c r="L22" s="16">
        <v>562</v>
      </c>
      <c r="M22" s="21">
        <v>418</v>
      </c>
      <c r="N22" s="24">
        <v>2726</v>
      </c>
      <c r="O22" s="16">
        <v>1460</v>
      </c>
      <c r="P22" s="17">
        <v>1266</v>
      </c>
      <c r="Q22" s="12">
        <v>6</v>
      </c>
      <c r="R22" s="16">
        <v>4</v>
      </c>
      <c r="S22" s="17">
        <v>2</v>
      </c>
      <c r="T22" s="12">
        <v>118</v>
      </c>
      <c r="U22" s="16">
        <v>79</v>
      </c>
      <c r="V22" s="17">
        <v>39</v>
      </c>
      <c r="W22" s="12">
        <v>2602</v>
      </c>
      <c r="X22" s="16">
        <v>1377</v>
      </c>
      <c r="Y22" s="16">
        <v>1225</v>
      </c>
    </row>
    <row r="23" spans="1:25" ht="11.1" customHeight="1" x14ac:dyDescent="0.2">
      <c r="A23" s="26" t="s">
        <v>110</v>
      </c>
      <c r="B23" s="12">
        <v>2099</v>
      </c>
      <c r="C23" s="16">
        <v>1253</v>
      </c>
      <c r="D23" s="17">
        <v>846</v>
      </c>
      <c r="E23" s="12">
        <v>12</v>
      </c>
      <c r="F23" s="16">
        <v>12</v>
      </c>
      <c r="G23" s="17">
        <v>0</v>
      </c>
      <c r="H23" s="12">
        <v>332</v>
      </c>
      <c r="I23" s="16">
        <v>255</v>
      </c>
      <c r="J23" s="17">
        <v>77</v>
      </c>
      <c r="K23" s="12">
        <v>1755</v>
      </c>
      <c r="L23" s="16">
        <v>986</v>
      </c>
      <c r="M23" s="21">
        <v>769</v>
      </c>
      <c r="N23" s="24">
        <v>4907</v>
      </c>
      <c r="O23" s="16">
        <v>2694</v>
      </c>
      <c r="P23" s="17">
        <v>2213</v>
      </c>
      <c r="Q23" s="12">
        <v>12</v>
      </c>
      <c r="R23" s="16">
        <v>12</v>
      </c>
      <c r="S23" s="17">
        <v>0</v>
      </c>
      <c r="T23" s="12">
        <v>549</v>
      </c>
      <c r="U23" s="16">
        <v>361</v>
      </c>
      <c r="V23" s="17">
        <v>188</v>
      </c>
      <c r="W23" s="12">
        <v>4346</v>
      </c>
      <c r="X23" s="16">
        <v>2321</v>
      </c>
      <c r="Y23" s="16">
        <v>2025</v>
      </c>
    </row>
    <row r="24" spans="1:25" ht="11.1" customHeight="1" x14ac:dyDescent="0.2">
      <c r="A24" s="26" t="s">
        <v>111</v>
      </c>
      <c r="B24" s="12">
        <v>1908</v>
      </c>
      <c r="C24" s="16">
        <v>1228</v>
      </c>
      <c r="D24" s="17">
        <v>680</v>
      </c>
      <c r="E24" s="12">
        <v>4</v>
      </c>
      <c r="F24" s="16">
        <v>3</v>
      </c>
      <c r="G24" s="17">
        <v>1</v>
      </c>
      <c r="H24" s="12">
        <v>193</v>
      </c>
      <c r="I24" s="16">
        <v>132</v>
      </c>
      <c r="J24" s="17">
        <v>61</v>
      </c>
      <c r="K24" s="12">
        <v>1711</v>
      </c>
      <c r="L24" s="16">
        <v>1093</v>
      </c>
      <c r="M24" s="21">
        <v>618</v>
      </c>
      <c r="N24" s="24">
        <v>4858</v>
      </c>
      <c r="O24" s="16">
        <v>2640</v>
      </c>
      <c r="P24" s="17">
        <v>2218</v>
      </c>
      <c r="Q24" s="12">
        <v>4</v>
      </c>
      <c r="R24" s="16">
        <v>3</v>
      </c>
      <c r="S24" s="17">
        <v>1</v>
      </c>
      <c r="T24" s="12">
        <v>317</v>
      </c>
      <c r="U24" s="16">
        <v>191</v>
      </c>
      <c r="V24" s="17">
        <v>126</v>
      </c>
      <c r="W24" s="12">
        <v>4537</v>
      </c>
      <c r="X24" s="16">
        <v>2446</v>
      </c>
      <c r="Y24" s="16">
        <v>2091</v>
      </c>
    </row>
    <row r="25" spans="1:25" ht="11.1" customHeight="1" x14ac:dyDescent="0.2">
      <c r="A25" s="26" t="s">
        <v>112</v>
      </c>
      <c r="B25" s="12">
        <v>3</v>
      </c>
      <c r="C25" s="16">
        <v>2</v>
      </c>
      <c r="D25" s="17">
        <v>1</v>
      </c>
      <c r="E25" s="12">
        <v>0</v>
      </c>
      <c r="F25" s="16">
        <v>0</v>
      </c>
      <c r="G25" s="17">
        <v>0</v>
      </c>
      <c r="H25" s="12">
        <v>0</v>
      </c>
      <c r="I25" s="16">
        <v>0</v>
      </c>
      <c r="J25" s="17">
        <v>0</v>
      </c>
      <c r="K25" s="12">
        <v>3</v>
      </c>
      <c r="L25" s="16">
        <v>2</v>
      </c>
      <c r="M25" s="21">
        <v>1</v>
      </c>
      <c r="N25" s="24">
        <v>8</v>
      </c>
      <c r="O25" s="16">
        <v>3</v>
      </c>
      <c r="P25" s="17">
        <v>5</v>
      </c>
      <c r="Q25" s="12">
        <v>0</v>
      </c>
      <c r="R25" s="16">
        <v>0</v>
      </c>
      <c r="S25" s="17">
        <v>0</v>
      </c>
      <c r="T25" s="12">
        <v>0</v>
      </c>
      <c r="U25" s="16">
        <v>0</v>
      </c>
      <c r="V25" s="17">
        <v>0</v>
      </c>
      <c r="W25" s="12">
        <v>8</v>
      </c>
      <c r="X25" s="16">
        <v>3</v>
      </c>
      <c r="Y25" s="16">
        <v>5</v>
      </c>
    </row>
    <row r="26" spans="1:25" ht="11.1" customHeight="1" x14ac:dyDescent="0.2">
      <c r="A26" s="26" t="s">
        <v>113</v>
      </c>
      <c r="B26" s="12">
        <v>119</v>
      </c>
      <c r="C26" s="16">
        <v>51</v>
      </c>
      <c r="D26" s="17">
        <v>68</v>
      </c>
      <c r="E26" s="12">
        <v>0</v>
      </c>
      <c r="F26" s="16">
        <v>0</v>
      </c>
      <c r="G26" s="17">
        <v>0</v>
      </c>
      <c r="H26" s="12">
        <v>30</v>
      </c>
      <c r="I26" s="16">
        <v>16</v>
      </c>
      <c r="J26" s="17">
        <v>14</v>
      </c>
      <c r="K26" s="12">
        <v>89</v>
      </c>
      <c r="L26" s="16">
        <v>35</v>
      </c>
      <c r="M26" s="21">
        <v>54</v>
      </c>
      <c r="N26" s="24">
        <v>430</v>
      </c>
      <c r="O26" s="16">
        <v>199</v>
      </c>
      <c r="P26" s="17">
        <v>231</v>
      </c>
      <c r="Q26" s="12">
        <v>0</v>
      </c>
      <c r="R26" s="16">
        <v>0</v>
      </c>
      <c r="S26" s="17">
        <v>0</v>
      </c>
      <c r="T26" s="12">
        <v>86</v>
      </c>
      <c r="U26" s="16">
        <v>35</v>
      </c>
      <c r="V26" s="17">
        <v>51</v>
      </c>
      <c r="W26" s="12">
        <v>344</v>
      </c>
      <c r="X26" s="16">
        <v>164</v>
      </c>
      <c r="Y26" s="16">
        <v>180</v>
      </c>
    </row>
    <row r="27" spans="1:25" ht="11.1" customHeight="1" x14ac:dyDescent="0.2">
      <c r="A27" s="26" t="s">
        <v>114</v>
      </c>
      <c r="B27" s="12">
        <v>77</v>
      </c>
      <c r="C27" s="16">
        <v>35</v>
      </c>
      <c r="D27" s="17">
        <v>42</v>
      </c>
      <c r="E27" s="12">
        <v>0</v>
      </c>
      <c r="F27" s="16">
        <v>0</v>
      </c>
      <c r="G27" s="17">
        <v>0</v>
      </c>
      <c r="H27" s="12">
        <v>13</v>
      </c>
      <c r="I27" s="16">
        <v>8</v>
      </c>
      <c r="J27" s="17">
        <v>5</v>
      </c>
      <c r="K27" s="12">
        <v>64</v>
      </c>
      <c r="L27" s="16">
        <v>27</v>
      </c>
      <c r="M27" s="21">
        <v>37</v>
      </c>
      <c r="N27" s="24">
        <v>266</v>
      </c>
      <c r="O27" s="16">
        <v>129</v>
      </c>
      <c r="P27" s="17">
        <v>137</v>
      </c>
      <c r="Q27" s="12">
        <v>0</v>
      </c>
      <c r="R27" s="16">
        <v>0</v>
      </c>
      <c r="S27" s="17">
        <v>0</v>
      </c>
      <c r="T27" s="12">
        <v>35</v>
      </c>
      <c r="U27" s="16">
        <v>18</v>
      </c>
      <c r="V27" s="17">
        <v>17</v>
      </c>
      <c r="W27" s="12">
        <v>231</v>
      </c>
      <c r="X27" s="16">
        <v>111</v>
      </c>
      <c r="Y27" s="16">
        <v>120</v>
      </c>
    </row>
    <row r="28" spans="1:25" ht="11.1" customHeight="1" x14ac:dyDescent="0.2">
      <c r="A28" s="26" t="s">
        <v>115</v>
      </c>
      <c r="B28" s="12">
        <v>10</v>
      </c>
      <c r="C28" s="16">
        <v>8</v>
      </c>
      <c r="D28" s="17">
        <v>2</v>
      </c>
      <c r="E28" s="12">
        <v>0</v>
      </c>
      <c r="F28" s="16">
        <v>0</v>
      </c>
      <c r="G28" s="17">
        <v>0</v>
      </c>
      <c r="H28" s="12">
        <v>3</v>
      </c>
      <c r="I28" s="16">
        <v>2</v>
      </c>
      <c r="J28" s="17">
        <v>1</v>
      </c>
      <c r="K28" s="12">
        <v>7</v>
      </c>
      <c r="L28" s="16">
        <v>6</v>
      </c>
      <c r="M28" s="21">
        <v>1</v>
      </c>
      <c r="N28" s="24">
        <v>40</v>
      </c>
      <c r="O28" s="16">
        <v>26</v>
      </c>
      <c r="P28" s="17">
        <v>14</v>
      </c>
      <c r="Q28" s="12">
        <v>0</v>
      </c>
      <c r="R28" s="16">
        <v>0</v>
      </c>
      <c r="S28" s="17">
        <v>0</v>
      </c>
      <c r="T28" s="12">
        <v>10</v>
      </c>
      <c r="U28" s="16">
        <v>7</v>
      </c>
      <c r="V28" s="17">
        <v>3</v>
      </c>
      <c r="W28" s="12">
        <v>30</v>
      </c>
      <c r="X28" s="16">
        <v>19</v>
      </c>
      <c r="Y28" s="16">
        <v>11</v>
      </c>
    </row>
    <row r="29" spans="1:25" ht="11.1" customHeight="1" x14ac:dyDescent="0.2">
      <c r="A29" s="26" t="s">
        <v>116</v>
      </c>
      <c r="B29" s="12">
        <v>6</v>
      </c>
      <c r="C29" s="16">
        <v>2</v>
      </c>
      <c r="D29" s="17">
        <v>4</v>
      </c>
      <c r="E29" s="12">
        <v>0</v>
      </c>
      <c r="F29" s="16">
        <v>0</v>
      </c>
      <c r="G29" s="17">
        <v>0</v>
      </c>
      <c r="H29" s="12">
        <v>1</v>
      </c>
      <c r="I29" s="16">
        <v>1</v>
      </c>
      <c r="J29" s="17">
        <v>0</v>
      </c>
      <c r="K29" s="12">
        <v>5</v>
      </c>
      <c r="L29" s="16">
        <v>1</v>
      </c>
      <c r="M29" s="21">
        <v>4</v>
      </c>
      <c r="N29" s="24">
        <v>15</v>
      </c>
      <c r="O29" s="16">
        <v>4</v>
      </c>
      <c r="P29" s="17">
        <v>11</v>
      </c>
      <c r="Q29" s="12">
        <v>0</v>
      </c>
      <c r="R29" s="16">
        <v>0</v>
      </c>
      <c r="S29" s="17">
        <v>0</v>
      </c>
      <c r="T29" s="12">
        <v>1</v>
      </c>
      <c r="U29" s="16">
        <v>1</v>
      </c>
      <c r="V29" s="17">
        <v>0</v>
      </c>
      <c r="W29" s="12">
        <v>14</v>
      </c>
      <c r="X29" s="16">
        <v>3</v>
      </c>
      <c r="Y29" s="16">
        <v>11</v>
      </c>
    </row>
    <row r="30" spans="1:25" ht="11.1" customHeight="1" x14ac:dyDescent="0.2">
      <c r="A30" s="48" t="s">
        <v>117</v>
      </c>
      <c r="B30" s="13">
        <v>5</v>
      </c>
      <c r="C30" s="18">
        <v>3</v>
      </c>
      <c r="D30" s="19">
        <v>2</v>
      </c>
      <c r="E30" s="13">
        <v>0</v>
      </c>
      <c r="F30" s="18">
        <v>0</v>
      </c>
      <c r="G30" s="19">
        <v>0</v>
      </c>
      <c r="H30" s="13">
        <v>1</v>
      </c>
      <c r="I30" s="18">
        <v>0</v>
      </c>
      <c r="J30" s="19">
        <v>1</v>
      </c>
      <c r="K30" s="13">
        <v>4</v>
      </c>
      <c r="L30" s="18">
        <v>3</v>
      </c>
      <c r="M30" s="22">
        <v>1</v>
      </c>
      <c r="N30" s="25">
        <v>8</v>
      </c>
      <c r="O30" s="18">
        <v>5</v>
      </c>
      <c r="P30" s="19">
        <v>3</v>
      </c>
      <c r="Q30" s="13">
        <v>0</v>
      </c>
      <c r="R30" s="18">
        <v>0</v>
      </c>
      <c r="S30" s="19">
        <v>0</v>
      </c>
      <c r="T30" s="13">
        <v>1</v>
      </c>
      <c r="U30" s="18">
        <v>0</v>
      </c>
      <c r="V30" s="19">
        <v>1</v>
      </c>
      <c r="W30" s="13">
        <v>7</v>
      </c>
      <c r="X30" s="18">
        <v>5</v>
      </c>
      <c r="Y30" s="18">
        <v>2</v>
      </c>
    </row>
    <row r="31" spans="1:25" ht="11.1"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91"/>
      <c r="B38" s="91"/>
      <c r="C38" s="91"/>
      <c r="D38" s="91"/>
      <c r="E38" s="91"/>
      <c r="F38" s="91"/>
      <c r="G38" s="91"/>
      <c r="H38" s="91"/>
      <c r="I38" s="91"/>
      <c r="J38" s="91"/>
      <c r="K38" s="91"/>
      <c r="L38" s="91"/>
      <c r="M38" s="91"/>
      <c r="N38" s="91"/>
      <c r="O38" s="91"/>
      <c r="P38" s="34"/>
      <c r="Q38" s="34"/>
      <c r="R38" s="34"/>
      <c r="S38" s="34"/>
      <c r="T38" s="34"/>
      <c r="U38" s="34"/>
      <c r="V38" s="34"/>
      <c r="W38" s="34"/>
      <c r="X38" s="34"/>
      <c r="Y38" s="34"/>
    </row>
    <row r="39" spans="1:25" s="50" customFormat="1" ht="18" customHeight="1" x14ac:dyDescent="0.2">
      <c r="A39" s="104" t="s">
        <v>43</v>
      </c>
      <c r="B39" s="80"/>
      <c r="C39" s="80"/>
      <c r="D39" s="80"/>
      <c r="E39" s="80"/>
      <c r="F39" s="80"/>
      <c r="G39" s="80"/>
      <c r="H39" s="80"/>
      <c r="I39" s="80"/>
      <c r="J39" s="80"/>
      <c r="K39" s="80"/>
      <c r="L39" s="80"/>
      <c r="M39" s="80"/>
    </row>
    <row r="40" spans="1:25" s="34" customFormat="1" ht="18" customHeight="1" x14ac:dyDescent="0.2">
      <c r="A40" s="83" t="s">
        <v>95</v>
      </c>
      <c r="B40" s="85" t="s">
        <v>76</v>
      </c>
      <c r="C40" s="85"/>
      <c r="D40" s="85"/>
      <c r="E40" s="85"/>
      <c r="F40" s="85"/>
      <c r="G40" s="85"/>
      <c r="H40" s="85"/>
      <c r="I40" s="85"/>
      <c r="J40" s="85"/>
      <c r="K40" s="85"/>
      <c r="L40" s="85"/>
      <c r="M40" s="85"/>
      <c r="N40" s="86" t="s">
        <v>77</v>
      </c>
      <c r="O40" s="85"/>
      <c r="P40" s="85"/>
      <c r="Q40" s="85"/>
      <c r="R40" s="85"/>
      <c r="S40" s="85"/>
      <c r="T40" s="85"/>
      <c r="U40" s="85"/>
      <c r="V40" s="85"/>
      <c r="W40" s="85"/>
      <c r="X40" s="85"/>
      <c r="Y40" s="85"/>
    </row>
    <row r="41" spans="1:25" ht="37.5" customHeight="1" x14ac:dyDescent="0.2">
      <c r="A41" s="84"/>
      <c r="B41" s="85" t="s">
        <v>96</v>
      </c>
      <c r="C41" s="85"/>
      <c r="D41" s="85"/>
      <c r="E41" s="87" t="s">
        <v>23</v>
      </c>
      <c r="F41" s="88"/>
      <c r="G41" s="89"/>
      <c r="H41" s="87" t="s">
        <v>24</v>
      </c>
      <c r="I41" s="88"/>
      <c r="J41" s="89"/>
      <c r="K41" s="87" t="s">
        <v>25</v>
      </c>
      <c r="L41" s="88"/>
      <c r="M41" s="88"/>
      <c r="N41" s="86" t="s">
        <v>96</v>
      </c>
      <c r="O41" s="85"/>
      <c r="P41" s="85"/>
      <c r="Q41" s="87" t="s">
        <v>23</v>
      </c>
      <c r="R41" s="88"/>
      <c r="S41" s="89"/>
      <c r="T41" s="87" t="s">
        <v>24</v>
      </c>
      <c r="U41" s="88"/>
      <c r="V41" s="89"/>
      <c r="W41" s="87" t="s">
        <v>25</v>
      </c>
      <c r="X41" s="88"/>
      <c r="Y41" s="88"/>
    </row>
    <row r="42" spans="1:25" ht="17.100000000000001" customHeight="1" x14ac:dyDescent="0.2">
      <c r="A42" s="84"/>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10880</v>
      </c>
      <c r="C44" s="14">
        <v>6196</v>
      </c>
      <c r="D44" s="15">
        <v>4684</v>
      </c>
      <c r="E44" s="10">
        <v>162</v>
      </c>
      <c r="F44" s="14">
        <v>129</v>
      </c>
      <c r="G44" s="15">
        <v>33</v>
      </c>
      <c r="H44" s="10">
        <v>1405</v>
      </c>
      <c r="I44" s="14">
        <v>893</v>
      </c>
      <c r="J44" s="15">
        <v>512</v>
      </c>
      <c r="K44" s="10">
        <v>9313</v>
      </c>
      <c r="L44" s="14">
        <v>5174</v>
      </c>
      <c r="M44" s="20">
        <v>4139</v>
      </c>
      <c r="N44" s="23">
        <v>30901</v>
      </c>
      <c r="O44" s="14">
        <v>15776</v>
      </c>
      <c r="P44" s="15">
        <v>15125</v>
      </c>
      <c r="Q44" s="10">
        <v>165</v>
      </c>
      <c r="R44" s="14">
        <v>131</v>
      </c>
      <c r="S44" s="15">
        <v>34</v>
      </c>
      <c r="T44" s="10">
        <v>3206</v>
      </c>
      <c r="U44" s="14">
        <v>1757</v>
      </c>
      <c r="V44" s="15">
        <v>1449</v>
      </c>
      <c r="W44" s="10">
        <v>27530</v>
      </c>
      <c r="X44" s="14">
        <v>13888</v>
      </c>
      <c r="Y44" s="14">
        <v>13642</v>
      </c>
    </row>
    <row r="45" spans="1:25" x14ac:dyDescent="0.2">
      <c r="A45" s="26" t="s">
        <v>125</v>
      </c>
      <c r="B45" s="29">
        <v>642</v>
      </c>
      <c r="C45" s="30">
        <v>306</v>
      </c>
      <c r="D45" s="31">
        <v>336</v>
      </c>
      <c r="E45" s="29">
        <v>0</v>
      </c>
      <c r="F45" s="30">
        <v>0</v>
      </c>
      <c r="G45" s="31">
        <v>0</v>
      </c>
      <c r="H45" s="29">
        <v>31</v>
      </c>
      <c r="I45" s="30">
        <v>17</v>
      </c>
      <c r="J45" s="31">
        <v>14</v>
      </c>
      <c r="K45" s="29">
        <v>611</v>
      </c>
      <c r="L45" s="30">
        <v>289</v>
      </c>
      <c r="M45" s="32">
        <v>322</v>
      </c>
      <c r="N45" s="33">
        <v>1899</v>
      </c>
      <c r="O45" s="30">
        <v>897</v>
      </c>
      <c r="P45" s="31">
        <v>1002</v>
      </c>
      <c r="Q45" s="29">
        <v>0</v>
      </c>
      <c r="R45" s="30">
        <v>0</v>
      </c>
      <c r="S45" s="31">
        <v>0</v>
      </c>
      <c r="T45" s="29">
        <v>60</v>
      </c>
      <c r="U45" s="30">
        <v>30</v>
      </c>
      <c r="V45" s="31">
        <v>30</v>
      </c>
      <c r="W45" s="29">
        <v>1839</v>
      </c>
      <c r="X45" s="30">
        <v>867</v>
      </c>
      <c r="Y45" s="30">
        <v>972</v>
      </c>
    </row>
    <row r="46" spans="1:25" x14ac:dyDescent="0.2">
      <c r="A46" s="26" t="s">
        <v>126</v>
      </c>
      <c r="B46" s="29">
        <v>774</v>
      </c>
      <c r="C46" s="30">
        <v>369</v>
      </c>
      <c r="D46" s="31">
        <v>405</v>
      </c>
      <c r="E46" s="29">
        <v>127</v>
      </c>
      <c r="F46" s="30">
        <v>97</v>
      </c>
      <c r="G46" s="31">
        <v>30</v>
      </c>
      <c r="H46" s="29">
        <v>131</v>
      </c>
      <c r="I46" s="30">
        <v>55</v>
      </c>
      <c r="J46" s="31">
        <v>76</v>
      </c>
      <c r="K46" s="29">
        <v>516</v>
      </c>
      <c r="L46" s="30">
        <v>217</v>
      </c>
      <c r="M46" s="32">
        <v>299</v>
      </c>
      <c r="N46" s="33">
        <v>1783</v>
      </c>
      <c r="O46" s="30">
        <v>841</v>
      </c>
      <c r="P46" s="31">
        <v>942</v>
      </c>
      <c r="Q46" s="29">
        <v>127</v>
      </c>
      <c r="R46" s="30">
        <v>97</v>
      </c>
      <c r="S46" s="31">
        <v>30</v>
      </c>
      <c r="T46" s="29">
        <v>247</v>
      </c>
      <c r="U46" s="30">
        <v>113</v>
      </c>
      <c r="V46" s="31">
        <v>134</v>
      </c>
      <c r="W46" s="29">
        <v>1409</v>
      </c>
      <c r="X46" s="30">
        <v>631</v>
      </c>
      <c r="Y46" s="30">
        <v>778</v>
      </c>
    </row>
    <row r="47" spans="1:25" x14ac:dyDescent="0.2">
      <c r="A47" s="26" t="s">
        <v>127</v>
      </c>
      <c r="B47" s="29">
        <v>1240</v>
      </c>
      <c r="C47" s="30">
        <v>677</v>
      </c>
      <c r="D47" s="31">
        <v>563</v>
      </c>
      <c r="E47" s="29">
        <v>4</v>
      </c>
      <c r="F47" s="30">
        <v>4</v>
      </c>
      <c r="G47" s="31">
        <v>0</v>
      </c>
      <c r="H47" s="29">
        <v>108</v>
      </c>
      <c r="I47" s="30">
        <v>65</v>
      </c>
      <c r="J47" s="31">
        <v>43</v>
      </c>
      <c r="K47" s="29">
        <v>1128</v>
      </c>
      <c r="L47" s="30">
        <v>608</v>
      </c>
      <c r="M47" s="32">
        <v>520</v>
      </c>
      <c r="N47" s="33">
        <v>4404</v>
      </c>
      <c r="O47" s="30">
        <v>2200</v>
      </c>
      <c r="P47" s="31">
        <v>2204</v>
      </c>
      <c r="Q47" s="29">
        <v>4</v>
      </c>
      <c r="R47" s="30">
        <v>4</v>
      </c>
      <c r="S47" s="31">
        <v>0</v>
      </c>
      <c r="T47" s="29">
        <v>337</v>
      </c>
      <c r="U47" s="30">
        <v>181</v>
      </c>
      <c r="V47" s="31">
        <v>156</v>
      </c>
      <c r="W47" s="29">
        <v>4063</v>
      </c>
      <c r="X47" s="30">
        <v>2015</v>
      </c>
      <c r="Y47" s="30">
        <v>2048</v>
      </c>
    </row>
    <row r="48" spans="1:25" x14ac:dyDescent="0.2">
      <c r="A48" s="26" t="s">
        <v>128</v>
      </c>
      <c r="B48" s="29">
        <v>769</v>
      </c>
      <c r="C48" s="30">
        <v>367</v>
      </c>
      <c r="D48" s="31">
        <v>402</v>
      </c>
      <c r="E48" s="29">
        <v>5</v>
      </c>
      <c r="F48" s="30">
        <v>5</v>
      </c>
      <c r="G48" s="31">
        <v>0</v>
      </c>
      <c r="H48" s="29">
        <v>170</v>
      </c>
      <c r="I48" s="30">
        <v>90</v>
      </c>
      <c r="J48" s="31">
        <v>80</v>
      </c>
      <c r="K48" s="29">
        <v>594</v>
      </c>
      <c r="L48" s="30">
        <v>272</v>
      </c>
      <c r="M48" s="32">
        <v>322</v>
      </c>
      <c r="N48" s="33">
        <v>2607</v>
      </c>
      <c r="O48" s="30">
        <v>1241</v>
      </c>
      <c r="P48" s="31">
        <v>1366</v>
      </c>
      <c r="Q48" s="29">
        <v>7</v>
      </c>
      <c r="R48" s="30">
        <v>6</v>
      </c>
      <c r="S48" s="31">
        <v>1</v>
      </c>
      <c r="T48" s="29">
        <v>539</v>
      </c>
      <c r="U48" s="30">
        <v>266</v>
      </c>
      <c r="V48" s="31">
        <v>273</v>
      </c>
      <c r="W48" s="29">
        <v>2061</v>
      </c>
      <c r="X48" s="30">
        <v>969</v>
      </c>
      <c r="Y48" s="30">
        <v>1092</v>
      </c>
    </row>
    <row r="49" spans="1:25" x14ac:dyDescent="0.2">
      <c r="A49" s="26" t="s">
        <v>129</v>
      </c>
      <c r="B49" s="29">
        <v>95</v>
      </c>
      <c r="C49" s="30">
        <v>40</v>
      </c>
      <c r="D49" s="31">
        <v>55</v>
      </c>
      <c r="E49" s="29">
        <v>0</v>
      </c>
      <c r="F49" s="30">
        <v>0</v>
      </c>
      <c r="G49" s="31">
        <v>0</v>
      </c>
      <c r="H49" s="29">
        <v>12</v>
      </c>
      <c r="I49" s="30">
        <v>6</v>
      </c>
      <c r="J49" s="31">
        <v>6</v>
      </c>
      <c r="K49" s="29">
        <v>83</v>
      </c>
      <c r="L49" s="30">
        <v>34</v>
      </c>
      <c r="M49" s="32">
        <v>49</v>
      </c>
      <c r="N49" s="33">
        <v>307</v>
      </c>
      <c r="O49" s="30">
        <v>131</v>
      </c>
      <c r="P49" s="31">
        <v>176</v>
      </c>
      <c r="Q49" s="29">
        <v>0</v>
      </c>
      <c r="R49" s="30">
        <v>0</v>
      </c>
      <c r="S49" s="31">
        <v>0</v>
      </c>
      <c r="T49" s="29">
        <v>32</v>
      </c>
      <c r="U49" s="30">
        <v>15</v>
      </c>
      <c r="V49" s="31">
        <v>17</v>
      </c>
      <c r="W49" s="29">
        <v>275</v>
      </c>
      <c r="X49" s="30">
        <v>116</v>
      </c>
      <c r="Y49" s="30">
        <v>159</v>
      </c>
    </row>
    <row r="50" spans="1:25" x14ac:dyDescent="0.2">
      <c r="A50" s="26" t="s">
        <v>130</v>
      </c>
      <c r="B50" s="29">
        <v>454</v>
      </c>
      <c r="C50" s="30">
        <v>247</v>
      </c>
      <c r="D50" s="31">
        <v>207</v>
      </c>
      <c r="E50" s="29">
        <v>1</v>
      </c>
      <c r="F50" s="30">
        <v>1</v>
      </c>
      <c r="G50" s="31">
        <v>0</v>
      </c>
      <c r="H50" s="29">
        <v>124</v>
      </c>
      <c r="I50" s="30">
        <v>73</v>
      </c>
      <c r="J50" s="31">
        <v>51</v>
      </c>
      <c r="K50" s="29">
        <v>329</v>
      </c>
      <c r="L50" s="30">
        <v>173</v>
      </c>
      <c r="M50" s="32">
        <v>156</v>
      </c>
      <c r="N50" s="33">
        <v>1754</v>
      </c>
      <c r="O50" s="30">
        <v>855</v>
      </c>
      <c r="P50" s="31">
        <v>899</v>
      </c>
      <c r="Q50" s="29">
        <v>1</v>
      </c>
      <c r="R50" s="30">
        <v>1</v>
      </c>
      <c r="S50" s="31">
        <v>0</v>
      </c>
      <c r="T50" s="29">
        <v>383</v>
      </c>
      <c r="U50" s="30">
        <v>195</v>
      </c>
      <c r="V50" s="31">
        <v>188</v>
      </c>
      <c r="W50" s="29">
        <v>1370</v>
      </c>
      <c r="X50" s="30">
        <v>659</v>
      </c>
      <c r="Y50" s="30">
        <v>711</v>
      </c>
    </row>
    <row r="51" spans="1:25" x14ac:dyDescent="0.2">
      <c r="A51" s="26" t="s">
        <v>102</v>
      </c>
      <c r="B51" s="12">
        <v>337</v>
      </c>
      <c r="C51" s="16">
        <v>223</v>
      </c>
      <c r="D51" s="17">
        <v>114</v>
      </c>
      <c r="E51" s="12">
        <v>0</v>
      </c>
      <c r="F51" s="16">
        <v>0</v>
      </c>
      <c r="G51" s="17">
        <v>0</v>
      </c>
      <c r="H51" s="12">
        <v>22</v>
      </c>
      <c r="I51" s="16">
        <v>17</v>
      </c>
      <c r="J51" s="17">
        <v>5</v>
      </c>
      <c r="K51" s="12">
        <v>315</v>
      </c>
      <c r="L51" s="16">
        <v>206</v>
      </c>
      <c r="M51" s="21">
        <v>109</v>
      </c>
      <c r="N51" s="24">
        <v>863</v>
      </c>
      <c r="O51" s="16">
        <v>440</v>
      </c>
      <c r="P51" s="17">
        <v>423</v>
      </c>
      <c r="Q51" s="12">
        <v>0</v>
      </c>
      <c r="R51" s="16">
        <v>0</v>
      </c>
      <c r="S51" s="17">
        <v>0</v>
      </c>
      <c r="T51" s="12">
        <v>53</v>
      </c>
      <c r="U51" s="16">
        <v>32</v>
      </c>
      <c r="V51" s="17">
        <v>21</v>
      </c>
      <c r="W51" s="12">
        <v>810</v>
      </c>
      <c r="X51" s="16">
        <v>408</v>
      </c>
      <c r="Y51" s="16">
        <v>402</v>
      </c>
    </row>
    <row r="52" spans="1:25" x14ac:dyDescent="0.2">
      <c r="A52" s="26" t="s">
        <v>103</v>
      </c>
      <c r="B52" s="12">
        <v>402</v>
      </c>
      <c r="C52" s="16">
        <v>241</v>
      </c>
      <c r="D52" s="17">
        <v>161</v>
      </c>
      <c r="E52" s="12">
        <v>1</v>
      </c>
      <c r="F52" s="16">
        <v>1</v>
      </c>
      <c r="G52" s="17">
        <v>0</v>
      </c>
      <c r="H52" s="12">
        <v>31</v>
      </c>
      <c r="I52" s="16">
        <v>24</v>
      </c>
      <c r="J52" s="17">
        <v>7</v>
      </c>
      <c r="K52" s="12">
        <v>370</v>
      </c>
      <c r="L52" s="16">
        <v>216</v>
      </c>
      <c r="M52" s="21">
        <v>154</v>
      </c>
      <c r="N52" s="24">
        <v>1508</v>
      </c>
      <c r="O52" s="16">
        <v>734</v>
      </c>
      <c r="P52" s="17">
        <v>774</v>
      </c>
      <c r="Q52" s="12">
        <v>1</v>
      </c>
      <c r="R52" s="16">
        <v>1</v>
      </c>
      <c r="S52" s="17">
        <v>0</v>
      </c>
      <c r="T52" s="12">
        <v>84</v>
      </c>
      <c r="U52" s="16">
        <v>42</v>
      </c>
      <c r="V52" s="17">
        <v>42</v>
      </c>
      <c r="W52" s="12">
        <v>1423</v>
      </c>
      <c r="X52" s="16">
        <v>691</v>
      </c>
      <c r="Y52" s="16">
        <v>732</v>
      </c>
    </row>
    <row r="53" spans="1:25" x14ac:dyDescent="0.2">
      <c r="A53" s="26" t="s">
        <v>104</v>
      </c>
      <c r="B53" s="12">
        <v>214</v>
      </c>
      <c r="C53" s="16">
        <v>139</v>
      </c>
      <c r="D53" s="17">
        <v>75</v>
      </c>
      <c r="E53" s="12">
        <v>0</v>
      </c>
      <c r="F53" s="16">
        <v>0</v>
      </c>
      <c r="G53" s="17">
        <v>0</v>
      </c>
      <c r="H53" s="12">
        <v>81</v>
      </c>
      <c r="I53" s="16">
        <v>55</v>
      </c>
      <c r="J53" s="17">
        <v>26</v>
      </c>
      <c r="K53" s="12">
        <v>133</v>
      </c>
      <c r="L53" s="16">
        <v>84</v>
      </c>
      <c r="M53" s="21">
        <v>49</v>
      </c>
      <c r="N53" s="24">
        <v>679</v>
      </c>
      <c r="O53" s="16">
        <v>349</v>
      </c>
      <c r="P53" s="17">
        <v>330</v>
      </c>
      <c r="Q53" s="12">
        <v>0</v>
      </c>
      <c r="R53" s="16">
        <v>0</v>
      </c>
      <c r="S53" s="17">
        <v>0</v>
      </c>
      <c r="T53" s="12">
        <v>233</v>
      </c>
      <c r="U53" s="16">
        <v>129</v>
      </c>
      <c r="V53" s="17">
        <v>104</v>
      </c>
      <c r="W53" s="12">
        <v>446</v>
      </c>
      <c r="X53" s="16">
        <v>220</v>
      </c>
      <c r="Y53" s="16">
        <v>226</v>
      </c>
    </row>
    <row r="54" spans="1:25" x14ac:dyDescent="0.2">
      <c r="A54" s="26" t="s">
        <v>105</v>
      </c>
      <c r="B54" s="12">
        <v>59</v>
      </c>
      <c r="C54" s="16">
        <v>28</v>
      </c>
      <c r="D54" s="17">
        <v>31</v>
      </c>
      <c r="E54" s="12">
        <v>0</v>
      </c>
      <c r="F54" s="16">
        <v>0</v>
      </c>
      <c r="G54" s="17">
        <v>0</v>
      </c>
      <c r="H54" s="12">
        <v>0</v>
      </c>
      <c r="I54" s="16">
        <v>0</v>
      </c>
      <c r="J54" s="17">
        <v>0</v>
      </c>
      <c r="K54" s="12">
        <v>59</v>
      </c>
      <c r="L54" s="16">
        <v>28</v>
      </c>
      <c r="M54" s="21">
        <v>31</v>
      </c>
      <c r="N54" s="24">
        <v>152</v>
      </c>
      <c r="O54" s="16">
        <v>70</v>
      </c>
      <c r="P54" s="17">
        <v>82</v>
      </c>
      <c r="Q54" s="12">
        <v>0</v>
      </c>
      <c r="R54" s="16">
        <v>0</v>
      </c>
      <c r="S54" s="17">
        <v>0</v>
      </c>
      <c r="T54" s="12">
        <v>0</v>
      </c>
      <c r="U54" s="16">
        <v>0</v>
      </c>
      <c r="V54" s="17">
        <v>0</v>
      </c>
      <c r="W54" s="12">
        <v>152</v>
      </c>
      <c r="X54" s="16">
        <v>70</v>
      </c>
      <c r="Y54" s="16">
        <v>82</v>
      </c>
    </row>
    <row r="55" spans="1:25" x14ac:dyDescent="0.2">
      <c r="A55" s="26" t="s">
        <v>106</v>
      </c>
      <c r="B55" s="12">
        <v>402</v>
      </c>
      <c r="C55" s="16">
        <v>255</v>
      </c>
      <c r="D55" s="17">
        <v>147</v>
      </c>
      <c r="E55" s="12">
        <v>2</v>
      </c>
      <c r="F55" s="16">
        <v>2</v>
      </c>
      <c r="G55" s="17">
        <v>0</v>
      </c>
      <c r="H55" s="12">
        <v>22</v>
      </c>
      <c r="I55" s="16">
        <v>10</v>
      </c>
      <c r="J55" s="17">
        <v>12</v>
      </c>
      <c r="K55" s="12">
        <v>378</v>
      </c>
      <c r="L55" s="16">
        <v>243</v>
      </c>
      <c r="M55" s="21">
        <v>135</v>
      </c>
      <c r="N55" s="24">
        <v>1218</v>
      </c>
      <c r="O55" s="16">
        <v>624</v>
      </c>
      <c r="P55" s="17">
        <v>594</v>
      </c>
      <c r="Q55" s="12">
        <v>3</v>
      </c>
      <c r="R55" s="16">
        <v>3</v>
      </c>
      <c r="S55" s="17">
        <v>0</v>
      </c>
      <c r="T55" s="12">
        <v>83</v>
      </c>
      <c r="U55" s="16">
        <v>40</v>
      </c>
      <c r="V55" s="17">
        <v>43</v>
      </c>
      <c r="W55" s="12">
        <v>1132</v>
      </c>
      <c r="X55" s="16">
        <v>581</v>
      </c>
      <c r="Y55" s="16">
        <v>551</v>
      </c>
    </row>
    <row r="56" spans="1:25" x14ac:dyDescent="0.2">
      <c r="A56" s="26" t="s">
        <v>107</v>
      </c>
      <c r="B56" s="12">
        <v>32</v>
      </c>
      <c r="C56" s="16">
        <v>16</v>
      </c>
      <c r="D56" s="17">
        <v>16</v>
      </c>
      <c r="E56" s="12">
        <v>0</v>
      </c>
      <c r="F56" s="16">
        <v>0</v>
      </c>
      <c r="G56" s="17">
        <v>0</v>
      </c>
      <c r="H56" s="12">
        <v>9</v>
      </c>
      <c r="I56" s="16">
        <v>4</v>
      </c>
      <c r="J56" s="17">
        <v>5</v>
      </c>
      <c r="K56" s="12">
        <v>23</v>
      </c>
      <c r="L56" s="16">
        <v>12</v>
      </c>
      <c r="M56" s="21">
        <v>11</v>
      </c>
      <c r="N56" s="24">
        <v>102</v>
      </c>
      <c r="O56" s="16">
        <v>53</v>
      </c>
      <c r="P56" s="17">
        <v>49</v>
      </c>
      <c r="Q56" s="12">
        <v>0</v>
      </c>
      <c r="R56" s="16">
        <v>0</v>
      </c>
      <c r="S56" s="17">
        <v>0</v>
      </c>
      <c r="T56" s="12">
        <v>22</v>
      </c>
      <c r="U56" s="16">
        <v>14</v>
      </c>
      <c r="V56" s="17">
        <v>8</v>
      </c>
      <c r="W56" s="12">
        <v>80</v>
      </c>
      <c r="X56" s="16">
        <v>39</v>
      </c>
      <c r="Y56" s="16">
        <v>41</v>
      </c>
    </row>
    <row r="57" spans="1:25" x14ac:dyDescent="0.2">
      <c r="A57" s="26" t="s">
        <v>108</v>
      </c>
      <c r="B57" s="12">
        <v>58</v>
      </c>
      <c r="C57" s="16">
        <v>37</v>
      </c>
      <c r="D57" s="17">
        <v>21</v>
      </c>
      <c r="E57" s="12">
        <v>0</v>
      </c>
      <c r="F57" s="16">
        <v>0</v>
      </c>
      <c r="G57" s="17">
        <v>0</v>
      </c>
      <c r="H57" s="12">
        <v>5</v>
      </c>
      <c r="I57" s="16">
        <v>5</v>
      </c>
      <c r="J57" s="17">
        <v>0</v>
      </c>
      <c r="K57" s="12">
        <v>53</v>
      </c>
      <c r="L57" s="16">
        <v>32</v>
      </c>
      <c r="M57" s="21">
        <v>21</v>
      </c>
      <c r="N57" s="24">
        <v>160</v>
      </c>
      <c r="O57" s="16">
        <v>93</v>
      </c>
      <c r="P57" s="17">
        <v>67</v>
      </c>
      <c r="Q57" s="12">
        <v>0</v>
      </c>
      <c r="R57" s="16">
        <v>0</v>
      </c>
      <c r="S57" s="17">
        <v>0</v>
      </c>
      <c r="T57" s="12">
        <v>12</v>
      </c>
      <c r="U57" s="16">
        <v>9</v>
      </c>
      <c r="V57" s="17">
        <v>3</v>
      </c>
      <c r="W57" s="12">
        <v>148</v>
      </c>
      <c r="X57" s="16">
        <v>84</v>
      </c>
      <c r="Y57" s="16">
        <v>64</v>
      </c>
    </row>
    <row r="58" spans="1:25" x14ac:dyDescent="0.2">
      <c r="A58" s="26" t="s">
        <v>109</v>
      </c>
      <c r="B58" s="12">
        <v>1113</v>
      </c>
      <c r="C58" s="16">
        <v>645</v>
      </c>
      <c r="D58" s="17">
        <v>468</v>
      </c>
      <c r="E58" s="12">
        <v>6</v>
      </c>
      <c r="F58" s="16">
        <v>4</v>
      </c>
      <c r="G58" s="17">
        <v>2</v>
      </c>
      <c r="H58" s="12">
        <v>98</v>
      </c>
      <c r="I58" s="16">
        <v>68</v>
      </c>
      <c r="J58" s="17">
        <v>30</v>
      </c>
      <c r="K58" s="12">
        <v>1009</v>
      </c>
      <c r="L58" s="16">
        <v>573</v>
      </c>
      <c r="M58" s="21">
        <v>436</v>
      </c>
      <c r="N58" s="24">
        <v>2789</v>
      </c>
      <c r="O58" s="16">
        <v>1493</v>
      </c>
      <c r="P58" s="17">
        <v>1296</v>
      </c>
      <c r="Q58" s="12">
        <v>6</v>
      </c>
      <c r="R58" s="16">
        <v>4</v>
      </c>
      <c r="S58" s="17">
        <v>2</v>
      </c>
      <c r="T58" s="12">
        <v>125</v>
      </c>
      <c r="U58" s="16">
        <v>84</v>
      </c>
      <c r="V58" s="17">
        <v>41</v>
      </c>
      <c r="W58" s="12">
        <v>2658</v>
      </c>
      <c r="X58" s="16">
        <v>1405</v>
      </c>
      <c r="Y58" s="16">
        <v>1253</v>
      </c>
    </row>
    <row r="59" spans="1:25" x14ac:dyDescent="0.2">
      <c r="A59" s="26" t="s">
        <v>110</v>
      </c>
      <c r="B59" s="12">
        <v>2113</v>
      </c>
      <c r="C59" s="16">
        <v>1261</v>
      </c>
      <c r="D59" s="17">
        <v>852</v>
      </c>
      <c r="E59" s="12">
        <v>12</v>
      </c>
      <c r="F59" s="16">
        <v>12</v>
      </c>
      <c r="G59" s="17">
        <v>0</v>
      </c>
      <c r="H59" s="12">
        <v>329</v>
      </c>
      <c r="I59" s="16">
        <v>251</v>
      </c>
      <c r="J59" s="17">
        <v>78</v>
      </c>
      <c r="K59" s="12">
        <v>1772</v>
      </c>
      <c r="L59" s="16">
        <v>998</v>
      </c>
      <c r="M59" s="21">
        <v>774</v>
      </c>
      <c r="N59" s="24">
        <v>4920</v>
      </c>
      <c r="O59" s="16">
        <v>2697</v>
      </c>
      <c r="P59" s="17">
        <v>2223</v>
      </c>
      <c r="Q59" s="12">
        <v>12</v>
      </c>
      <c r="R59" s="16">
        <v>12</v>
      </c>
      <c r="S59" s="17">
        <v>0</v>
      </c>
      <c r="T59" s="12">
        <v>550</v>
      </c>
      <c r="U59" s="16">
        <v>362</v>
      </c>
      <c r="V59" s="17">
        <v>188</v>
      </c>
      <c r="W59" s="12">
        <v>4358</v>
      </c>
      <c r="X59" s="16">
        <v>2323</v>
      </c>
      <c r="Y59" s="16">
        <v>2035</v>
      </c>
    </row>
    <row r="60" spans="1:25" x14ac:dyDescent="0.2">
      <c r="A60" s="26" t="s">
        <v>111</v>
      </c>
      <c r="B60" s="12">
        <v>1953</v>
      </c>
      <c r="C60" s="16">
        <v>1246</v>
      </c>
      <c r="D60" s="17">
        <v>707</v>
      </c>
      <c r="E60" s="12">
        <v>4</v>
      </c>
      <c r="F60" s="16">
        <v>3</v>
      </c>
      <c r="G60" s="17">
        <v>1</v>
      </c>
      <c r="H60" s="12">
        <v>186</v>
      </c>
      <c r="I60" s="16">
        <v>127</v>
      </c>
      <c r="J60" s="17">
        <v>59</v>
      </c>
      <c r="K60" s="12">
        <v>1763</v>
      </c>
      <c r="L60" s="16">
        <v>1116</v>
      </c>
      <c r="M60" s="21">
        <v>647</v>
      </c>
      <c r="N60" s="24">
        <v>4971</v>
      </c>
      <c r="O60" s="16">
        <v>2688</v>
      </c>
      <c r="P60" s="17">
        <v>2283</v>
      </c>
      <c r="Q60" s="12">
        <v>4</v>
      </c>
      <c r="R60" s="16">
        <v>3</v>
      </c>
      <c r="S60" s="17">
        <v>1</v>
      </c>
      <c r="T60" s="12">
        <v>310</v>
      </c>
      <c r="U60" s="16">
        <v>186</v>
      </c>
      <c r="V60" s="17">
        <v>124</v>
      </c>
      <c r="W60" s="12">
        <v>4657</v>
      </c>
      <c r="X60" s="16">
        <v>2499</v>
      </c>
      <c r="Y60" s="16">
        <v>2158</v>
      </c>
    </row>
    <row r="61" spans="1:25" x14ac:dyDescent="0.2">
      <c r="A61" s="26" t="s">
        <v>112</v>
      </c>
      <c r="B61" s="12">
        <v>3</v>
      </c>
      <c r="C61" s="16">
        <v>2</v>
      </c>
      <c r="D61" s="17">
        <v>1</v>
      </c>
      <c r="E61" s="12">
        <v>0</v>
      </c>
      <c r="F61" s="16">
        <v>0</v>
      </c>
      <c r="G61" s="17">
        <v>0</v>
      </c>
      <c r="H61" s="12">
        <v>0</v>
      </c>
      <c r="I61" s="16">
        <v>0</v>
      </c>
      <c r="J61" s="17">
        <v>0</v>
      </c>
      <c r="K61" s="12">
        <v>3</v>
      </c>
      <c r="L61" s="16">
        <v>2</v>
      </c>
      <c r="M61" s="21">
        <v>1</v>
      </c>
      <c r="N61" s="24">
        <v>8</v>
      </c>
      <c r="O61" s="16">
        <v>3</v>
      </c>
      <c r="P61" s="17">
        <v>5</v>
      </c>
      <c r="Q61" s="12">
        <v>0</v>
      </c>
      <c r="R61" s="16">
        <v>0</v>
      </c>
      <c r="S61" s="17">
        <v>0</v>
      </c>
      <c r="T61" s="12">
        <v>0</v>
      </c>
      <c r="U61" s="16">
        <v>0</v>
      </c>
      <c r="V61" s="17">
        <v>0</v>
      </c>
      <c r="W61" s="12">
        <v>8</v>
      </c>
      <c r="X61" s="16">
        <v>3</v>
      </c>
      <c r="Y61" s="16">
        <v>5</v>
      </c>
    </row>
    <row r="62" spans="1:25" x14ac:dyDescent="0.2">
      <c r="A62" s="26" t="s">
        <v>113</v>
      </c>
      <c r="B62" s="12">
        <v>119</v>
      </c>
      <c r="C62" s="16">
        <v>50</v>
      </c>
      <c r="D62" s="17">
        <v>69</v>
      </c>
      <c r="E62" s="12">
        <v>0</v>
      </c>
      <c r="F62" s="16">
        <v>0</v>
      </c>
      <c r="G62" s="17">
        <v>0</v>
      </c>
      <c r="H62" s="12">
        <v>29</v>
      </c>
      <c r="I62" s="16">
        <v>15</v>
      </c>
      <c r="J62" s="17">
        <v>14</v>
      </c>
      <c r="K62" s="12">
        <v>90</v>
      </c>
      <c r="L62" s="16">
        <v>35</v>
      </c>
      <c r="M62" s="21">
        <v>55</v>
      </c>
      <c r="N62" s="24">
        <v>427</v>
      </c>
      <c r="O62" s="16">
        <v>199</v>
      </c>
      <c r="P62" s="17">
        <v>228</v>
      </c>
      <c r="Q62" s="12">
        <v>0</v>
      </c>
      <c r="R62" s="16">
        <v>0</v>
      </c>
      <c r="S62" s="17">
        <v>0</v>
      </c>
      <c r="T62" s="12">
        <v>86</v>
      </c>
      <c r="U62" s="16">
        <v>34</v>
      </c>
      <c r="V62" s="17">
        <v>52</v>
      </c>
      <c r="W62" s="12">
        <v>341</v>
      </c>
      <c r="X62" s="16">
        <v>165</v>
      </c>
      <c r="Y62" s="16">
        <v>176</v>
      </c>
    </row>
    <row r="63" spans="1:25" x14ac:dyDescent="0.2">
      <c r="A63" s="26" t="s">
        <v>114</v>
      </c>
      <c r="B63" s="12">
        <v>84</v>
      </c>
      <c r="C63" s="16">
        <v>36</v>
      </c>
      <c r="D63" s="17">
        <v>48</v>
      </c>
      <c r="E63" s="12">
        <v>0</v>
      </c>
      <c r="F63" s="16">
        <v>0</v>
      </c>
      <c r="G63" s="17">
        <v>0</v>
      </c>
      <c r="H63" s="12">
        <v>13</v>
      </c>
      <c r="I63" s="16">
        <v>8</v>
      </c>
      <c r="J63" s="17">
        <v>5</v>
      </c>
      <c r="K63" s="12">
        <v>71</v>
      </c>
      <c r="L63" s="16">
        <v>28</v>
      </c>
      <c r="M63" s="21">
        <v>43</v>
      </c>
      <c r="N63" s="24">
        <v>290</v>
      </c>
      <c r="O63" s="16">
        <v>137</v>
      </c>
      <c r="P63" s="17">
        <v>153</v>
      </c>
      <c r="Q63" s="12">
        <v>0</v>
      </c>
      <c r="R63" s="16">
        <v>0</v>
      </c>
      <c r="S63" s="17">
        <v>0</v>
      </c>
      <c r="T63" s="12">
        <v>35</v>
      </c>
      <c r="U63" s="16">
        <v>18</v>
      </c>
      <c r="V63" s="17">
        <v>17</v>
      </c>
      <c r="W63" s="12">
        <v>255</v>
      </c>
      <c r="X63" s="16">
        <v>119</v>
      </c>
      <c r="Y63" s="16">
        <v>136</v>
      </c>
    </row>
    <row r="64" spans="1:25" x14ac:dyDescent="0.2">
      <c r="A64" s="26" t="s">
        <v>115</v>
      </c>
      <c r="B64" s="12">
        <v>7</v>
      </c>
      <c r="C64" s="16">
        <v>6</v>
      </c>
      <c r="D64" s="17">
        <v>1</v>
      </c>
      <c r="E64" s="12">
        <v>0</v>
      </c>
      <c r="F64" s="16">
        <v>0</v>
      </c>
      <c r="G64" s="17">
        <v>0</v>
      </c>
      <c r="H64" s="12">
        <v>3</v>
      </c>
      <c r="I64" s="16">
        <v>2</v>
      </c>
      <c r="J64" s="17">
        <v>1</v>
      </c>
      <c r="K64" s="12">
        <v>4</v>
      </c>
      <c r="L64" s="16">
        <v>4</v>
      </c>
      <c r="M64" s="21">
        <v>0</v>
      </c>
      <c r="N64" s="24">
        <v>38</v>
      </c>
      <c r="O64" s="16">
        <v>22</v>
      </c>
      <c r="P64" s="17">
        <v>16</v>
      </c>
      <c r="Q64" s="12">
        <v>0</v>
      </c>
      <c r="R64" s="16">
        <v>0</v>
      </c>
      <c r="S64" s="17">
        <v>0</v>
      </c>
      <c r="T64" s="12">
        <v>14</v>
      </c>
      <c r="U64" s="16">
        <v>6</v>
      </c>
      <c r="V64" s="17">
        <v>8</v>
      </c>
      <c r="W64" s="12">
        <v>24</v>
      </c>
      <c r="X64" s="16">
        <v>16</v>
      </c>
      <c r="Y64" s="16">
        <v>8</v>
      </c>
    </row>
    <row r="65" spans="1:25" x14ac:dyDescent="0.2">
      <c r="A65" s="26" t="s">
        <v>116</v>
      </c>
      <c r="B65" s="12">
        <v>6</v>
      </c>
      <c r="C65" s="16">
        <v>2</v>
      </c>
      <c r="D65" s="17">
        <v>4</v>
      </c>
      <c r="E65" s="12">
        <v>0</v>
      </c>
      <c r="F65" s="16">
        <v>0</v>
      </c>
      <c r="G65" s="17">
        <v>0</v>
      </c>
      <c r="H65" s="12">
        <v>1</v>
      </c>
      <c r="I65" s="16">
        <v>1</v>
      </c>
      <c r="J65" s="17">
        <v>0</v>
      </c>
      <c r="K65" s="12">
        <v>5</v>
      </c>
      <c r="L65" s="16">
        <v>1</v>
      </c>
      <c r="M65" s="21">
        <v>4</v>
      </c>
      <c r="N65" s="24">
        <v>15</v>
      </c>
      <c r="O65" s="16">
        <v>4</v>
      </c>
      <c r="P65" s="17">
        <v>11</v>
      </c>
      <c r="Q65" s="12">
        <v>0</v>
      </c>
      <c r="R65" s="16">
        <v>0</v>
      </c>
      <c r="S65" s="17">
        <v>0</v>
      </c>
      <c r="T65" s="12">
        <v>1</v>
      </c>
      <c r="U65" s="16">
        <v>1</v>
      </c>
      <c r="V65" s="17">
        <v>0</v>
      </c>
      <c r="W65" s="12">
        <v>14</v>
      </c>
      <c r="X65" s="16">
        <v>3</v>
      </c>
      <c r="Y65" s="16">
        <v>11</v>
      </c>
    </row>
    <row r="66" spans="1:25" x14ac:dyDescent="0.2">
      <c r="A66" s="48" t="s">
        <v>117</v>
      </c>
      <c r="B66" s="13">
        <v>4</v>
      </c>
      <c r="C66" s="18">
        <v>3</v>
      </c>
      <c r="D66" s="19">
        <v>1</v>
      </c>
      <c r="E66" s="13">
        <v>0</v>
      </c>
      <c r="F66" s="18">
        <v>0</v>
      </c>
      <c r="G66" s="19">
        <v>0</v>
      </c>
      <c r="H66" s="13">
        <v>0</v>
      </c>
      <c r="I66" s="18">
        <v>0</v>
      </c>
      <c r="J66" s="19">
        <v>0</v>
      </c>
      <c r="K66" s="13">
        <v>4</v>
      </c>
      <c r="L66" s="18">
        <v>3</v>
      </c>
      <c r="M66" s="22">
        <v>1</v>
      </c>
      <c r="N66" s="25">
        <v>7</v>
      </c>
      <c r="O66" s="18">
        <v>5</v>
      </c>
      <c r="P66" s="19">
        <v>2</v>
      </c>
      <c r="Q66" s="13">
        <v>0</v>
      </c>
      <c r="R66" s="18">
        <v>0</v>
      </c>
      <c r="S66" s="19">
        <v>0</v>
      </c>
      <c r="T66" s="13">
        <v>0</v>
      </c>
      <c r="U66" s="18">
        <v>0</v>
      </c>
      <c r="V66" s="19">
        <v>0</v>
      </c>
      <c r="W66" s="13">
        <v>7</v>
      </c>
      <c r="X66" s="18">
        <v>5</v>
      </c>
      <c r="Y66" s="18">
        <v>2</v>
      </c>
    </row>
    <row r="67" spans="1:25" x14ac:dyDescent="0.2">
      <c r="A67" s="90" t="s">
        <v>92</v>
      </c>
      <c r="B67" s="90"/>
      <c r="C67" s="90"/>
      <c r="D67" s="90"/>
      <c r="E67" s="90"/>
      <c r="F67" s="90"/>
      <c r="G67" s="90"/>
      <c r="H67" s="90"/>
      <c r="I67" s="90"/>
      <c r="J67" s="90"/>
      <c r="K67" s="90"/>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10880</v>
      </c>
      <c r="C72" s="30">
        <f>C44-歷年!C69</f>
        <v>6196</v>
      </c>
      <c r="D72" s="30">
        <f>D44-歷年!D69</f>
        <v>4684</v>
      </c>
      <c r="E72" s="30">
        <f>E44-歷年!E69</f>
        <v>162</v>
      </c>
      <c r="F72" s="30"/>
      <c r="G72" s="30"/>
      <c r="H72" s="30">
        <f>H44-歷年!F69</f>
        <v>1405</v>
      </c>
      <c r="I72" s="30"/>
      <c r="J72" s="30"/>
      <c r="K72" s="30">
        <f>K44-歷年!G69</f>
        <v>9313</v>
      </c>
      <c r="L72" s="30"/>
      <c r="M72" s="30"/>
      <c r="N72" s="30">
        <f>N44-歷年!H69</f>
        <v>30901</v>
      </c>
      <c r="O72" s="30">
        <f>O44-歷年!I69</f>
        <v>15776</v>
      </c>
      <c r="P72" s="30">
        <f>P44-歷年!J69</f>
        <v>15125</v>
      </c>
      <c r="Q72" s="30">
        <f>Q44-歷年!K69</f>
        <v>165</v>
      </c>
      <c r="R72" s="30"/>
      <c r="S72" s="30"/>
      <c r="T72" s="30">
        <f>T44-歷年!L69</f>
        <v>3206</v>
      </c>
      <c r="U72" s="30"/>
      <c r="V72" s="30"/>
      <c r="W72" s="30">
        <f>W44-歷年!M69</f>
        <v>27530</v>
      </c>
      <c r="X72" s="30"/>
      <c r="Y72" s="30"/>
    </row>
    <row r="74" spans="1:25" ht="15.75" customHeight="1" x14ac:dyDescent="0.2">
      <c r="A74" s="91"/>
      <c r="B74" s="91"/>
      <c r="C74" s="91"/>
      <c r="D74" s="91"/>
      <c r="E74" s="91"/>
      <c r="F74" s="91"/>
      <c r="G74" s="91"/>
      <c r="H74" s="91"/>
      <c r="I74" s="91"/>
      <c r="J74" s="91"/>
      <c r="K74" s="91"/>
      <c r="L74" s="91"/>
      <c r="M74" s="91"/>
      <c r="N74" s="91"/>
      <c r="O74" s="91"/>
      <c r="P74" s="34"/>
      <c r="Q74" s="34"/>
      <c r="R74" s="34"/>
      <c r="S74" s="34"/>
      <c r="T74" s="34"/>
      <c r="U74" s="34"/>
      <c r="V74" s="34"/>
      <c r="W74" s="34"/>
      <c r="X74" s="34"/>
      <c r="Y74" s="34"/>
    </row>
    <row r="75" spans="1:25" s="50" customFormat="1" ht="18" customHeight="1" x14ac:dyDescent="0.2">
      <c r="A75" s="104" t="s">
        <v>44</v>
      </c>
      <c r="B75" s="80"/>
      <c r="C75" s="80"/>
      <c r="D75" s="80"/>
      <c r="E75" s="80"/>
      <c r="F75" s="80"/>
      <c r="G75" s="80"/>
      <c r="H75" s="80"/>
      <c r="I75" s="80"/>
      <c r="J75" s="80"/>
      <c r="K75" s="80"/>
      <c r="L75" s="80"/>
      <c r="M75" s="80"/>
    </row>
    <row r="76" spans="1:25" s="34" customFormat="1" ht="12" customHeight="1" x14ac:dyDescent="0.2">
      <c r="A76" s="83" t="s">
        <v>95</v>
      </c>
      <c r="B76" s="85" t="s">
        <v>76</v>
      </c>
      <c r="C76" s="85"/>
      <c r="D76" s="85"/>
      <c r="E76" s="85"/>
      <c r="F76" s="85"/>
      <c r="G76" s="85"/>
      <c r="H76" s="85"/>
      <c r="I76" s="85"/>
      <c r="J76" s="85"/>
      <c r="K76" s="85"/>
      <c r="L76" s="85"/>
      <c r="M76" s="85"/>
      <c r="N76" s="86" t="s">
        <v>77</v>
      </c>
      <c r="O76" s="85"/>
      <c r="P76" s="85"/>
      <c r="Q76" s="85"/>
      <c r="R76" s="85"/>
      <c r="S76" s="85"/>
      <c r="T76" s="85"/>
      <c r="U76" s="85"/>
      <c r="V76" s="85"/>
      <c r="W76" s="85"/>
      <c r="X76" s="85"/>
      <c r="Y76" s="85"/>
    </row>
    <row r="77" spans="1:25" ht="37.5" customHeight="1" x14ac:dyDescent="0.2">
      <c r="A77" s="84"/>
      <c r="B77" s="85" t="s">
        <v>96</v>
      </c>
      <c r="C77" s="85"/>
      <c r="D77" s="85"/>
      <c r="E77" s="87" t="s">
        <v>23</v>
      </c>
      <c r="F77" s="88"/>
      <c r="G77" s="89"/>
      <c r="H77" s="87" t="s">
        <v>24</v>
      </c>
      <c r="I77" s="88"/>
      <c r="J77" s="89"/>
      <c r="K77" s="87" t="s">
        <v>25</v>
      </c>
      <c r="L77" s="88"/>
      <c r="M77" s="88"/>
      <c r="N77" s="86" t="s">
        <v>96</v>
      </c>
      <c r="O77" s="85"/>
      <c r="P77" s="85"/>
      <c r="Q77" s="87" t="s">
        <v>23</v>
      </c>
      <c r="R77" s="88"/>
      <c r="S77" s="89"/>
      <c r="T77" s="87" t="s">
        <v>24</v>
      </c>
      <c r="U77" s="88"/>
      <c r="V77" s="89"/>
      <c r="W77" s="87" t="s">
        <v>25</v>
      </c>
      <c r="X77" s="88"/>
      <c r="Y77" s="88"/>
    </row>
    <row r="78" spans="1:25" ht="17.100000000000001" customHeight="1" x14ac:dyDescent="0.2">
      <c r="A78" s="84"/>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10895</v>
      </c>
      <c r="C80" s="14">
        <v>6192</v>
      </c>
      <c r="D80" s="15">
        <v>4703</v>
      </c>
      <c r="E80" s="10">
        <v>162</v>
      </c>
      <c r="F80" s="14">
        <v>128</v>
      </c>
      <c r="G80" s="15">
        <v>34</v>
      </c>
      <c r="H80" s="10">
        <v>1390</v>
      </c>
      <c r="I80" s="14">
        <v>878</v>
      </c>
      <c r="J80" s="15">
        <v>512</v>
      </c>
      <c r="K80" s="10">
        <v>9343</v>
      </c>
      <c r="L80" s="14">
        <v>5186</v>
      </c>
      <c r="M80" s="20">
        <v>4157</v>
      </c>
      <c r="N80" s="23">
        <v>30653</v>
      </c>
      <c r="O80" s="14">
        <v>15663</v>
      </c>
      <c r="P80" s="15">
        <v>14990</v>
      </c>
      <c r="Q80" s="10">
        <v>165</v>
      </c>
      <c r="R80" s="14">
        <v>130</v>
      </c>
      <c r="S80" s="15">
        <v>35</v>
      </c>
      <c r="T80" s="10">
        <v>3130</v>
      </c>
      <c r="U80" s="14">
        <v>1720</v>
      </c>
      <c r="V80" s="15">
        <v>1410</v>
      </c>
      <c r="W80" s="10">
        <v>27358</v>
      </c>
      <c r="X80" s="14">
        <v>13813</v>
      </c>
      <c r="Y80" s="14">
        <v>13545</v>
      </c>
    </row>
    <row r="81" spans="1:25" x14ac:dyDescent="0.2">
      <c r="A81" s="26" t="s">
        <v>125</v>
      </c>
      <c r="B81" s="29">
        <v>665</v>
      </c>
      <c r="C81" s="30">
        <v>309</v>
      </c>
      <c r="D81" s="31">
        <v>356</v>
      </c>
      <c r="E81" s="29">
        <v>0</v>
      </c>
      <c r="F81" s="30">
        <v>0</v>
      </c>
      <c r="G81" s="31">
        <v>0</v>
      </c>
      <c r="H81" s="29">
        <v>35</v>
      </c>
      <c r="I81" s="30">
        <v>18</v>
      </c>
      <c r="J81" s="31">
        <v>17</v>
      </c>
      <c r="K81" s="29">
        <v>630</v>
      </c>
      <c r="L81" s="30">
        <v>291</v>
      </c>
      <c r="M81" s="32">
        <v>339</v>
      </c>
      <c r="N81" s="33">
        <v>1953</v>
      </c>
      <c r="O81" s="30">
        <v>919</v>
      </c>
      <c r="P81" s="31">
        <v>1034</v>
      </c>
      <c r="Q81" s="29">
        <v>0</v>
      </c>
      <c r="R81" s="30">
        <v>0</v>
      </c>
      <c r="S81" s="31">
        <v>0</v>
      </c>
      <c r="T81" s="29">
        <v>64</v>
      </c>
      <c r="U81" s="30">
        <v>31</v>
      </c>
      <c r="V81" s="31">
        <v>33</v>
      </c>
      <c r="W81" s="29">
        <v>1889</v>
      </c>
      <c r="X81" s="30">
        <v>888</v>
      </c>
      <c r="Y81" s="30">
        <v>1001</v>
      </c>
    </row>
    <row r="82" spans="1:25" x14ac:dyDescent="0.2">
      <c r="A82" s="26" t="s">
        <v>126</v>
      </c>
      <c r="B82" s="29">
        <v>774</v>
      </c>
      <c r="C82" s="30">
        <v>364</v>
      </c>
      <c r="D82" s="31">
        <v>410</v>
      </c>
      <c r="E82" s="29">
        <v>127</v>
      </c>
      <c r="F82" s="30">
        <v>97</v>
      </c>
      <c r="G82" s="31">
        <v>30</v>
      </c>
      <c r="H82" s="29">
        <v>130</v>
      </c>
      <c r="I82" s="30">
        <v>53</v>
      </c>
      <c r="J82" s="31">
        <v>77</v>
      </c>
      <c r="K82" s="29">
        <v>517</v>
      </c>
      <c r="L82" s="30">
        <v>214</v>
      </c>
      <c r="M82" s="32">
        <v>303</v>
      </c>
      <c r="N82" s="33">
        <v>1777</v>
      </c>
      <c r="O82" s="30">
        <v>835</v>
      </c>
      <c r="P82" s="31">
        <v>942</v>
      </c>
      <c r="Q82" s="29">
        <v>127</v>
      </c>
      <c r="R82" s="30">
        <v>97</v>
      </c>
      <c r="S82" s="31">
        <v>30</v>
      </c>
      <c r="T82" s="29">
        <v>247</v>
      </c>
      <c r="U82" s="30">
        <v>112</v>
      </c>
      <c r="V82" s="31">
        <v>135</v>
      </c>
      <c r="W82" s="29">
        <v>1403</v>
      </c>
      <c r="X82" s="30">
        <v>626</v>
      </c>
      <c r="Y82" s="30">
        <v>777</v>
      </c>
    </row>
    <row r="83" spans="1:25" x14ac:dyDescent="0.2">
      <c r="A83" s="26" t="s">
        <v>127</v>
      </c>
      <c r="B83" s="29">
        <v>1274</v>
      </c>
      <c r="C83" s="30">
        <v>689</v>
      </c>
      <c r="D83" s="31">
        <v>585</v>
      </c>
      <c r="E83" s="29">
        <v>4</v>
      </c>
      <c r="F83" s="30">
        <v>4</v>
      </c>
      <c r="G83" s="31">
        <v>0</v>
      </c>
      <c r="H83" s="29">
        <v>108</v>
      </c>
      <c r="I83" s="30">
        <v>63</v>
      </c>
      <c r="J83" s="31">
        <v>45</v>
      </c>
      <c r="K83" s="29">
        <v>1162</v>
      </c>
      <c r="L83" s="30">
        <v>622</v>
      </c>
      <c r="M83" s="32">
        <v>540</v>
      </c>
      <c r="N83" s="33">
        <v>4502</v>
      </c>
      <c r="O83" s="30">
        <v>2233</v>
      </c>
      <c r="P83" s="31">
        <v>2269</v>
      </c>
      <c r="Q83" s="29">
        <v>4</v>
      </c>
      <c r="R83" s="30">
        <v>4</v>
      </c>
      <c r="S83" s="31">
        <v>0</v>
      </c>
      <c r="T83" s="29">
        <v>330</v>
      </c>
      <c r="U83" s="30">
        <v>177</v>
      </c>
      <c r="V83" s="31">
        <v>153</v>
      </c>
      <c r="W83" s="29">
        <v>4168</v>
      </c>
      <c r="X83" s="30">
        <v>2052</v>
      </c>
      <c r="Y83" s="30">
        <v>2116</v>
      </c>
    </row>
    <row r="84" spans="1:25" x14ac:dyDescent="0.2">
      <c r="A84" s="26" t="s">
        <v>128</v>
      </c>
      <c r="B84" s="29">
        <v>780</v>
      </c>
      <c r="C84" s="30">
        <v>373</v>
      </c>
      <c r="D84" s="31">
        <v>407</v>
      </c>
      <c r="E84" s="29">
        <v>6</v>
      </c>
      <c r="F84" s="30">
        <v>5</v>
      </c>
      <c r="G84" s="31">
        <v>1</v>
      </c>
      <c r="H84" s="29">
        <v>159</v>
      </c>
      <c r="I84" s="30">
        <v>81</v>
      </c>
      <c r="J84" s="31">
        <v>78</v>
      </c>
      <c r="K84" s="29">
        <v>615</v>
      </c>
      <c r="L84" s="30">
        <v>287</v>
      </c>
      <c r="M84" s="32">
        <v>328</v>
      </c>
      <c r="N84" s="33">
        <v>2653</v>
      </c>
      <c r="O84" s="30">
        <v>1263</v>
      </c>
      <c r="P84" s="31">
        <v>1390</v>
      </c>
      <c r="Q84" s="29">
        <v>8</v>
      </c>
      <c r="R84" s="30">
        <v>6</v>
      </c>
      <c r="S84" s="31">
        <v>2</v>
      </c>
      <c r="T84" s="29">
        <v>517</v>
      </c>
      <c r="U84" s="30">
        <v>248</v>
      </c>
      <c r="V84" s="31">
        <v>269</v>
      </c>
      <c r="W84" s="29">
        <v>2128</v>
      </c>
      <c r="X84" s="30">
        <v>1009</v>
      </c>
      <c r="Y84" s="30">
        <v>1119</v>
      </c>
    </row>
    <row r="85" spans="1:25" x14ac:dyDescent="0.2">
      <c r="A85" s="26" t="s">
        <v>129</v>
      </c>
      <c r="B85" s="29">
        <v>87</v>
      </c>
      <c r="C85" s="30">
        <v>36</v>
      </c>
      <c r="D85" s="31">
        <v>51</v>
      </c>
      <c r="E85" s="29">
        <v>0</v>
      </c>
      <c r="F85" s="30">
        <v>0</v>
      </c>
      <c r="G85" s="31">
        <v>0</v>
      </c>
      <c r="H85" s="29">
        <v>12</v>
      </c>
      <c r="I85" s="30">
        <v>6</v>
      </c>
      <c r="J85" s="31">
        <v>6</v>
      </c>
      <c r="K85" s="29">
        <v>75</v>
      </c>
      <c r="L85" s="30">
        <v>30</v>
      </c>
      <c r="M85" s="32">
        <v>45</v>
      </c>
      <c r="N85" s="33">
        <v>276</v>
      </c>
      <c r="O85" s="30">
        <v>114</v>
      </c>
      <c r="P85" s="31">
        <v>162</v>
      </c>
      <c r="Q85" s="29">
        <v>0</v>
      </c>
      <c r="R85" s="30">
        <v>0</v>
      </c>
      <c r="S85" s="31">
        <v>0</v>
      </c>
      <c r="T85" s="29">
        <v>30</v>
      </c>
      <c r="U85" s="30">
        <v>14</v>
      </c>
      <c r="V85" s="31">
        <v>16</v>
      </c>
      <c r="W85" s="29">
        <v>246</v>
      </c>
      <c r="X85" s="30">
        <v>100</v>
      </c>
      <c r="Y85" s="30">
        <v>146</v>
      </c>
    </row>
    <row r="86" spans="1:25" x14ac:dyDescent="0.2">
      <c r="A86" s="26" t="s">
        <v>130</v>
      </c>
      <c r="B86" s="29">
        <v>454</v>
      </c>
      <c r="C86" s="30">
        <v>246</v>
      </c>
      <c r="D86" s="31">
        <v>208</v>
      </c>
      <c r="E86" s="29">
        <v>1</v>
      </c>
      <c r="F86" s="30">
        <v>1</v>
      </c>
      <c r="G86" s="31">
        <v>0</v>
      </c>
      <c r="H86" s="29">
        <v>127</v>
      </c>
      <c r="I86" s="30">
        <v>74</v>
      </c>
      <c r="J86" s="31">
        <v>53</v>
      </c>
      <c r="K86" s="29">
        <v>326</v>
      </c>
      <c r="L86" s="30">
        <v>171</v>
      </c>
      <c r="M86" s="32">
        <v>155</v>
      </c>
      <c r="N86" s="33">
        <v>1733</v>
      </c>
      <c r="O86" s="30">
        <v>847</v>
      </c>
      <c r="P86" s="31">
        <v>886</v>
      </c>
      <c r="Q86" s="29">
        <v>1</v>
      </c>
      <c r="R86" s="30">
        <v>1</v>
      </c>
      <c r="S86" s="31">
        <v>0</v>
      </c>
      <c r="T86" s="29">
        <v>391</v>
      </c>
      <c r="U86" s="30">
        <v>201</v>
      </c>
      <c r="V86" s="31">
        <v>190</v>
      </c>
      <c r="W86" s="29">
        <v>1341</v>
      </c>
      <c r="X86" s="30">
        <v>645</v>
      </c>
      <c r="Y86" s="30">
        <v>696</v>
      </c>
    </row>
    <row r="87" spans="1:25" x14ac:dyDescent="0.2">
      <c r="A87" s="26" t="s">
        <v>102</v>
      </c>
      <c r="B87" s="12">
        <v>331</v>
      </c>
      <c r="C87" s="16">
        <v>222</v>
      </c>
      <c r="D87" s="17">
        <v>109</v>
      </c>
      <c r="E87" s="12">
        <v>0</v>
      </c>
      <c r="F87" s="16">
        <v>0</v>
      </c>
      <c r="G87" s="17">
        <v>0</v>
      </c>
      <c r="H87" s="12">
        <v>21</v>
      </c>
      <c r="I87" s="16">
        <v>16</v>
      </c>
      <c r="J87" s="17">
        <v>5</v>
      </c>
      <c r="K87" s="12">
        <v>310</v>
      </c>
      <c r="L87" s="16">
        <v>206</v>
      </c>
      <c r="M87" s="21">
        <v>104</v>
      </c>
      <c r="N87" s="24">
        <v>837</v>
      </c>
      <c r="O87" s="16">
        <v>439</v>
      </c>
      <c r="P87" s="17">
        <v>398</v>
      </c>
      <c r="Q87" s="12">
        <v>0</v>
      </c>
      <c r="R87" s="16">
        <v>0</v>
      </c>
      <c r="S87" s="17">
        <v>0</v>
      </c>
      <c r="T87" s="12">
        <v>53</v>
      </c>
      <c r="U87" s="16">
        <v>31</v>
      </c>
      <c r="V87" s="17">
        <v>22</v>
      </c>
      <c r="W87" s="12">
        <v>784</v>
      </c>
      <c r="X87" s="16">
        <v>408</v>
      </c>
      <c r="Y87" s="16">
        <v>376</v>
      </c>
    </row>
    <row r="88" spans="1:25" x14ac:dyDescent="0.2">
      <c r="A88" s="26" t="s">
        <v>103</v>
      </c>
      <c r="B88" s="12">
        <v>404</v>
      </c>
      <c r="C88" s="16">
        <v>245</v>
      </c>
      <c r="D88" s="17">
        <v>159</v>
      </c>
      <c r="E88" s="12">
        <v>1</v>
      </c>
      <c r="F88" s="16">
        <v>1</v>
      </c>
      <c r="G88" s="17">
        <v>0</v>
      </c>
      <c r="H88" s="12">
        <v>38</v>
      </c>
      <c r="I88" s="16">
        <v>29</v>
      </c>
      <c r="J88" s="17">
        <v>9</v>
      </c>
      <c r="K88" s="12">
        <v>365</v>
      </c>
      <c r="L88" s="16">
        <v>215</v>
      </c>
      <c r="M88" s="21">
        <v>150</v>
      </c>
      <c r="N88" s="24">
        <v>1476</v>
      </c>
      <c r="O88" s="16">
        <v>730</v>
      </c>
      <c r="P88" s="17">
        <v>746</v>
      </c>
      <c r="Q88" s="12">
        <v>1</v>
      </c>
      <c r="R88" s="16">
        <v>1</v>
      </c>
      <c r="S88" s="17">
        <v>0</v>
      </c>
      <c r="T88" s="12">
        <v>92</v>
      </c>
      <c r="U88" s="16">
        <v>51</v>
      </c>
      <c r="V88" s="17">
        <v>41</v>
      </c>
      <c r="W88" s="12">
        <v>1383</v>
      </c>
      <c r="X88" s="16">
        <v>678</v>
      </c>
      <c r="Y88" s="16">
        <v>705</v>
      </c>
    </row>
    <row r="89" spans="1:25" x14ac:dyDescent="0.2">
      <c r="A89" s="26" t="s">
        <v>104</v>
      </c>
      <c r="B89" s="12">
        <v>214</v>
      </c>
      <c r="C89" s="16">
        <v>138</v>
      </c>
      <c r="D89" s="17">
        <v>76</v>
      </c>
      <c r="E89" s="12">
        <v>0</v>
      </c>
      <c r="F89" s="16">
        <v>0</v>
      </c>
      <c r="G89" s="17">
        <v>0</v>
      </c>
      <c r="H89" s="12">
        <v>82</v>
      </c>
      <c r="I89" s="16">
        <v>54</v>
      </c>
      <c r="J89" s="17">
        <v>28</v>
      </c>
      <c r="K89" s="12">
        <v>132</v>
      </c>
      <c r="L89" s="16">
        <v>84</v>
      </c>
      <c r="M89" s="21">
        <v>48</v>
      </c>
      <c r="N89" s="24">
        <v>682</v>
      </c>
      <c r="O89" s="16">
        <v>350</v>
      </c>
      <c r="P89" s="17">
        <v>332</v>
      </c>
      <c r="Q89" s="12">
        <v>0</v>
      </c>
      <c r="R89" s="16">
        <v>0</v>
      </c>
      <c r="S89" s="17">
        <v>0</v>
      </c>
      <c r="T89" s="12">
        <v>239</v>
      </c>
      <c r="U89" s="16">
        <v>133</v>
      </c>
      <c r="V89" s="17">
        <v>106</v>
      </c>
      <c r="W89" s="12">
        <v>443</v>
      </c>
      <c r="X89" s="16">
        <v>217</v>
      </c>
      <c r="Y89" s="16">
        <v>226</v>
      </c>
    </row>
    <row r="90" spans="1:25" x14ac:dyDescent="0.2">
      <c r="A90" s="26" t="s">
        <v>105</v>
      </c>
      <c r="B90" s="12">
        <v>61</v>
      </c>
      <c r="C90" s="16">
        <v>30</v>
      </c>
      <c r="D90" s="17">
        <v>31</v>
      </c>
      <c r="E90" s="12">
        <v>0</v>
      </c>
      <c r="F90" s="16">
        <v>0</v>
      </c>
      <c r="G90" s="17">
        <v>0</v>
      </c>
      <c r="H90" s="12">
        <v>0</v>
      </c>
      <c r="I90" s="16">
        <v>0</v>
      </c>
      <c r="J90" s="17">
        <v>0</v>
      </c>
      <c r="K90" s="12">
        <v>61</v>
      </c>
      <c r="L90" s="16">
        <v>30</v>
      </c>
      <c r="M90" s="21">
        <v>31</v>
      </c>
      <c r="N90" s="24">
        <v>154</v>
      </c>
      <c r="O90" s="16">
        <v>73</v>
      </c>
      <c r="P90" s="17">
        <v>81</v>
      </c>
      <c r="Q90" s="12">
        <v>0</v>
      </c>
      <c r="R90" s="16">
        <v>0</v>
      </c>
      <c r="S90" s="17">
        <v>0</v>
      </c>
      <c r="T90" s="12">
        <v>0</v>
      </c>
      <c r="U90" s="16">
        <v>0</v>
      </c>
      <c r="V90" s="17">
        <v>0</v>
      </c>
      <c r="W90" s="12">
        <v>154</v>
      </c>
      <c r="X90" s="16">
        <v>73</v>
      </c>
      <c r="Y90" s="16">
        <v>81</v>
      </c>
    </row>
    <row r="91" spans="1:25" x14ac:dyDescent="0.2">
      <c r="A91" s="26" t="s">
        <v>106</v>
      </c>
      <c r="B91" s="12">
        <v>412</v>
      </c>
      <c r="C91" s="16">
        <v>259</v>
      </c>
      <c r="D91" s="17">
        <v>153</v>
      </c>
      <c r="E91" s="12">
        <v>2</v>
      </c>
      <c r="F91" s="16">
        <v>2</v>
      </c>
      <c r="G91" s="17">
        <v>0</v>
      </c>
      <c r="H91" s="12">
        <v>22</v>
      </c>
      <c r="I91" s="16">
        <v>10</v>
      </c>
      <c r="J91" s="17">
        <v>12</v>
      </c>
      <c r="K91" s="12">
        <v>388</v>
      </c>
      <c r="L91" s="16">
        <v>247</v>
      </c>
      <c r="M91" s="21">
        <v>141</v>
      </c>
      <c r="N91" s="24">
        <v>1244</v>
      </c>
      <c r="O91" s="16">
        <v>638</v>
      </c>
      <c r="P91" s="17">
        <v>606</v>
      </c>
      <c r="Q91" s="12">
        <v>3</v>
      </c>
      <c r="R91" s="16">
        <v>3</v>
      </c>
      <c r="S91" s="17">
        <v>0</v>
      </c>
      <c r="T91" s="12">
        <v>82</v>
      </c>
      <c r="U91" s="16">
        <v>40</v>
      </c>
      <c r="V91" s="17">
        <v>42</v>
      </c>
      <c r="W91" s="12">
        <v>1159</v>
      </c>
      <c r="X91" s="16">
        <v>595</v>
      </c>
      <c r="Y91" s="16">
        <v>564</v>
      </c>
    </row>
    <row r="92" spans="1:25" x14ac:dyDescent="0.2">
      <c r="A92" s="26" t="s">
        <v>107</v>
      </c>
      <c r="B92" s="12">
        <v>31</v>
      </c>
      <c r="C92" s="16">
        <v>17</v>
      </c>
      <c r="D92" s="17">
        <v>14</v>
      </c>
      <c r="E92" s="12">
        <v>0</v>
      </c>
      <c r="F92" s="16">
        <v>0</v>
      </c>
      <c r="G92" s="17">
        <v>0</v>
      </c>
      <c r="H92" s="12">
        <v>9</v>
      </c>
      <c r="I92" s="16">
        <v>5</v>
      </c>
      <c r="J92" s="17">
        <v>4</v>
      </c>
      <c r="K92" s="12">
        <v>22</v>
      </c>
      <c r="L92" s="16">
        <v>12</v>
      </c>
      <c r="M92" s="21">
        <v>10</v>
      </c>
      <c r="N92" s="24">
        <v>97</v>
      </c>
      <c r="O92" s="16">
        <v>48</v>
      </c>
      <c r="P92" s="17">
        <v>49</v>
      </c>
      <c r="Q92" s="12">
        <v>0</v>
      </c>
      <c r="R92" s="16">
        <v>0</v>
      </c>
      <c r="S92" s="17">
        <v>0</v>
      </c>
      <c r="T92" s="12">
        <v>16</v>
      </c>
      <c r="U92" s="16">
        <v>8</v>
      </c>
      <c r="V92" s="17">
        <v>8</v>
      </c>
      <c r="W92" s="12">
        <v>81</v>
      </c>
      <c r="X92" s="16">
        <v>40</v>
      </c>
      <c r="Y92" s="16">
        <v>41</v>
      </c>
    </row>
    <row r="93" spans="1:25" x14ac:dyDescent="0.2">
      <c r="A93" s="26" t="s">
        <v>108</v>
      </c>
      <c r="B93" s="12">
        <v>61</v>
      </c>
      <c r="C93" s="16">
        <v>38</v>
      </c>
      <c r="D93" s="17">
        <v>23</v>
      </c>
      <c r="E93" s="12">
        <v>0</v>
      </c>
      <c r="F93" s="16">
        <v>0</v>
      </c>
      <c r="G93" s="17">
        <v>0</v>
      </c>
      <c r="H93" s="12">
        <v>5</v>
      </c>
      <c r="I93" s="16">
        <v>5</v>
      </c>
      <c r="J93" s="17">
        <v>0</v>
      </c>
      <c r="K93" s="12">
        <v>56</v>
      </c>
      <c r="L93" s="16">
        <v>33</v>
      </c>
      <c r="M93" s="21">
        <v>23</v>
      </c>
      <c r="N93" s="24">
        <v>164</v>
      </c>
      <c r="O93" s="16">
        <v>94</v>
      </c>
      <c r="P93" s="17">
        <v>70</v>
      </c>
      <c r="Q93" s="12">
        <v>0</v>
      </c>
      <c r="R93" s="16">
        <v>0</v>
      </c>
      <c r="S93" s="17">
        <v>0</v>
      </c>
      <c r="T93" s="12">
        <v>12</v>
      </c>
      <c r="U93" s="16">
        <v>9</v>
      </c>
      <c r="V93" s="17">
        <v>3</v>
      </c>
      <c r="W93" s="12">
        <v>152</v>
      </c>
      <c r="X93" s="16">
        <v>85</v>
      </c>
      <c r="Y93" s="16">
        <v>67</v>
      </c>
    </row>
    <row r="94" spans="1:25" x14ac:dyDescent="0.2">
      <c r="A94" s="26" t="s">
        <v>109</v>
      </c>
      <c r="B94" s="12">
        <v>1108</v>
      </c>
      <c r="C94" s="16">
        <v>641</v>
      </c>
      <c r="D94" s="17">
        <v>467</v>
      </c>
      <c r="E94" s="12">
        <v>5</v>
      </c>
      <c r="F94" s="16">
        <v>3</v>
      </c>
      <c r="G94" s="17">
        <v>2</v>
      </c>
      <c r="H94" s="12">
        <v>101</v>
      </c>
      <c r="I94" s="16">
        <v>71</v>
      </c>
      <c r="J94" s="17">
        <v>30</v>
      </c>
      <c r="K94" s="12">
        <v>1002</v>
      </c>
      <c r="L94" s="16">
        <v>567</v>
      </c>
      <c r="M94" s="21">
        <v>435</v>
      </c>
      <c r="N94" s="24">
        <v>2727</v>
      </c>
      <c r="O94" s="16">
        <v>1467</v>
      </c>
      <c r="P94" s="17">
        <v>1260</v>
      </c>
      <c r="Q94" s="12">
        <v>5</v>
      </c>
      <c r="R94" s="16">
        <v>3</v>
      </c>
      <c r="S94" s="17">
        <v>2</v>
      </c>
      <c r="T94" s="12">
        <v>133</v>
      </c>
      <c r="U94" s="16">
        <v>91</v>
      </c>
      <c r="V94" s="17">
        <v>42</v>
      </c>
      <c r="W94" s="12">
        <v>2589</v>
      </c>
      <c r="X94" s="16">
        <v>1373</v>
      </c>
      <c r="Y94" s="16">
        <v>1216</v>
      </c>
    </row>
    <row r="95" spans="1:25" x14ac:dyDescent="0.2">
      <c r="A95" s="26" t="s">
        <v>110</v>
      </c>
      <c r="B95" s="12">
        <v>2008</v>
      </c>
      <c r="C95" s="16">
        <v>1213</v>
      </c>
      <c r="D95" s="17">
        <v>795</v>
      </c>
      <c r="E95" s="12">
        <v>12</v>
      </c>
      <c r="F95" s="16">
        <v>12</v>
      </c>
      <c r="G95" s="17">
        <v>0</v>
      </c>
      <c r="H95" s="12">
        <v>313</v>
      </c>
      <c r="I95" s="16">
        <v>242</v>
      </c>
      <c r="J95" s="17">
        <v>71</v>
      </c>
      <c r="K95" s="12">
        <v>1683</v>
      </c>
      <c r="L95" s="16">
        <v>959</v>
      </c>
      <c r="M95" s="21">
        <v>724</v>
      </c>
      <c r="N95" s="24">
        <v>4501</v>
      </c>
      <c r="O95" s="16">
        <v>2492</v>
      </c>
      <c r="P95" s="17">
        <v>2009</v>
      </c>
      <c r="Q95" s="12">
        <v>12</v>
      </c>
      <c r="R95" s="16">
        <v>12</v>
      </c>
      <c r="S95" s="17">
        <v>0</v>
      </c>
      <c r="T95" s="12">
        <v>493</v>
      </c>
      <c r="U95" s="16">
        <v>334</v>
      </c>
      <c r="V95" s="17">
        <v>159</v>
      </c>
      <c r="W95" s="12">
        <v>3996</v>
      </c>
      <c r="X95" s="16">
        <v>2146</v>
      </c>
      <c r="Y95" s="16">
        <v>1850</v>
      </c>
    </row>
    <row r="96" spans="1:25" x14ac:dyDescent="0.2">
      <c r="A96" s="26" t="s">
        <v>111</v>
      </c>
      <c r="B96" s="12">
        <v>2003</v>
      </c>
      <c r="C96" s="16">
        <v>1268</v>
      </c>
      <c r="D96" s="17">
        <v>735</v>
      </c>
      <c r="E96" s="12">
        <v>4</v>
      </c>
      <c r="F96" s="16">
        <v>3</v>
      </c>
      <c r="G96" s="17">
        <v>1</v>
      </c>
      <c r="H96" s="12">
        <v>181</v>
      </c>
      <c r="I96" s="16">
        <v>124</v>
      </c>
      <c r="J96" s="17">
        <v>57</v>
      </c>
      <c r="K96" s="12">
        <v>1818</v>
      </c>
      <c r="L96" s="16">
        <v>1141</v>
      </c>
      <c r="M96" s="21">
        <v>677</v>
      </c>
      <c r="N96" s="24">
        <v>5090</v>
      </c>
      <c r="O96" s="16">
        <v>2745</v>
      </c>
      <c r="P96" s="17">
        <v>2345</v>
      </c>
      <c r="Q96" s="12">
        <v>4</v>
      </c>
      <c r="R96" s="16">
        <v>3</v>
      </c>
      <c r="S96" s="17">
        <v>1</v>
      </c>
      <c r="T96" s="12">
        <v>299</v>
      </c>
      <c r="U96" s="16">
        <v>180</v>
      </c>
      <c r="V96" s="17">
        <v>119</v>
      </c>
      <c r="W96" s="12">
        <v>4787</v>
      </c>
      <c r="X96" s="16">
        <v>2562</v>
      </c>
      <c r="Y96" s="16">
        <v>2225</v>
      </c>
    </row>
    <row r="97" spans="1:25" x14ac:dyDescent="0.2">
      <c r="A97" s="26" t="s">
        <v>112</v>
      </c>
      <c r="B97" s="12">
        <v>3</v>
      </c>
      <c r="C97" s="16">
        <v>2</v>
      </c>
      <c r="D97" s="17">
        <v>1</v>
      </c>
      <c r="E97" s="12">
        <v>0</v>
      </c>
      <c r="F97" s="16">
        <v>0</v>
      </c>
      <c r="G97" s="17">
        <v>0</v>
      </c>
      <c r="H97" s="12">
        <v>0</v>
      </c>
      <c r="I97" s="16">
        <v>0</v>
      </c>
      <c r="J97" s="17">
        <v>0</v>
      </c>
      <c r="K97" s="12">
        <v>3</v>
      </c>
      <c r="L97" s="16">
        <v>2</v>
      </c>
      <c r="M97" s="21">
        <v>1</v>
      </c>
      <c r="N97" s="24">
        <v>8</v>
      </c>
      <c r="O97" s="16">
        <v>3</v>
      </c>
      <c r="P97" s="17">
        <v>5</v>
      </c>
      <c r="Q97" s="12">
        <v>0</v>
      </c>
      <c r="R97" s="16">
        <v>0</v>
      </c>
      <c r="S97" s="17">
        <v>0</v>
      </c>
      <c r="T97" s="12">
        <v>0</v>
      </c>
      <c r="U97" s="16">
        <v>0</v>
      </c>
      <c r="V97" s="17">
        <v>0</v>
      </c>
      <c r="W97" s="12">
        <v>8</v>
      </c>
      <c r="X97" s="16">
        <v>3</v>
      </c>
      <c r="Y97" s="16">
        <v>5</v>
      </c>
    </row>
    <row r="98" spans="1:25" x14ac:dyDescent="0.2">
      <c r="A98" s="26" t="s">
        <v>113</v>
      </c>
      <c r="B98" s="12">
        <v>120</v>
      </c>
      <c r="C98" s="16">
        <v>51</v>
      </c>
      <c r="D98" s="17">
        <v>69</v>
      </c>
      <c r="E98" s="12">
        <v>0</v>
      </c>
      <c r="F98" s="16">
        <v>0</v>
      </c>
      <c r="G98" s="17">
        <v>0</v>
      </c>
      <c r="H98" s="12">
        <v>30</v>
      </c>
      <c r="I98" s="16">
        <v>16</v>
      </c>
      <c r="J98" s="17">
        <v>14</v>
      </c>
      <c r="K98" s="12">
        <v>90</v>
      </c>
      <c r="L98" s="16">
        <v>35</v>
      </c>
      <c r="M98" s="21">
        <v>55</v>
      </c>
      <c r="N98" s="24">
        <v>429</v>
      </c>
      <c r="O98" s="16">
        <v>202</v>
      </c>
      <c r="P98" s="17">
        <v>227</v>
      </c>
      <c r="Q98" s="12">
        <v>0</v>
      </c>
      <c r="R98" s="16">
        <v>0</v>
      </c>
      <c r="S98" s="17">
        <v>0</v>
      </c>
      <c r="T98" s="12">
        <v>87</v>
      </c>
      <c r="U98" s="16">
        <v>35</v>
      </c>
      <c r="V98" s="17">
        <v>52</v>
      </c>
      <c r="W98" s="12">
        <v>342</v>
      </c>
      <c r="X98" s="16">
        <v>167</v>
      </c>
      <c r="Y98" s="16">
        <v>175</v>
      </c>
    </row>
    <row r="99" spans="1:25" x14ac:dyDescent="0.2">
      <c r="A99" s="26" t="s">
        <v>114</v>
      </c>
      <c r="B99" s="12">
        <v>87</v>
      </c>
      <c r="C99" s="16">
        <v>40</v>
      </c>
      <c r="D99" s="17">
        <v>47</v>
      </c>
      <c r="E99" s="12">
        <v>0</v>
      </c>
      <c r="F99" s="16">
        <v>0</v>
      </c>
      <c r="G99" s="17">
        <v>0</v>
      </c>
      <c r="H99" s="12">
        <v>13</v>
      </c>
      <c r="I99" s="16">
        <v>8</v>
      </c>
      <c r="J99" s="17">
        <v>5</v>
      </c>
      <c r="K99" s="12">
        <v>74</v>
      </c>
      <c r="L99" s="16">
        <v>32</v>
      </c>
      <c r="M99" s="21">
        <v>42</v>
      </c>
      <c r="N99" s="24">
        <v>292</v>
      </c>
      <c r="O99" s="16">
        <v>138</v>
      </c>
      <c r="P99" s="17">
        <v>154</v>
      </c>
      <c r="Q99" s="12">
        <v>0</v>
      </c>
      <c r="R99" s="16">
        <v>0</v>
      </c>
      <c r="S99" s="17">
        <v>0</v>
      </c>
      <c r="T99" s="12">
        <v>34</v>
      </c>
      <c r="U99" s="16">
        <v>17</v>
      </c>
      <c r="V99" s="17">
        <v>17</v>
      </c>
      <c r="W99" s="12">
        <v>258</v>
      </c>
      <c r="X99" s="16">
        <v>121</v>
      </c>
      <c r="Y99" s="16">
        <v>137</v>
      </c>
    </row>
    <row r="100" spans="1:25" x14ac:dyDescent="0.2">
      <c r="A100" s="26" t="s">
        <v>115</v>
      </c>
      <c r="B100" s="12">
        <v>8</v>
      </c>
      <c r="C100" s="16">
        <v>6</v>
      </c>
      <c r="D100" s="17">
        <v>2</v>
      </c>
      <c r="E100" s="12">
        <v>0</v>
      </c>
      <c r="F100" s="16">
        <v>0</v>
      </c>
      <c r="G100" s="17">
        <v>0</v>
      </c>
      <c r="H100" s="12">
        <v>3</v>
      </c>
      <c r="I100" s="16">
        <v>2</v>
      </c>
      <c r="J100" s="17">
        <v>1</v>
      </c>
      <c r="K100" s="12">
        <v>5</v>
      </c>
      <c r="L100" s="16">
        <v>4</v>
      </c>
      <c r="M100" s="21">
        <v>1</v>
      </c>
      <c r="N100" s="24">
        <v>35</v>
      </c>
      <c r="O100" s="16">
        <v>23</v>
      </c>
      <c r="P100" s="17">
        <v>12</v>
      </c>
      <c r="Q100" s="12">
        <v>0</v>
      </c>
      <c r="R100" s="16">
        <v>0</v>
      </c>
      <c r="S100" s="17">
        <v>0</v>
      </c>
      <c r="T100" s="12">
        <v>10</v>
      </c>
      <c r="U100" s="16">
        <v>7</v>
      </c>
      <c r="V100" s="17">
        <v>3</v>
      </c>
      <c r="W100" s="12">
        <v>25</v>
      </c>
      <c r="X100" s="16">
        <v>16</v>
      </c>
      <c r="Y100" s="16">
        <v>9</v>
      </c>
    </row>
    <row r="101" spans="1:25" x14ac:dyDescent="0.2">
      <c r="A101" s="26" t="s">
        <v>116</v>
      </c>
      <c r="B101" s="12">
        <v>6</v>
      </c>
      <c r="C101" s="16">
        <v>2</v>
      </c>
      <c r="D101" s="17">
        <v>4</v>
      </c>
      <c r="E101" s="12">
        <v>0</v>
      </c>
      <c r="F101" s="16">
        <v>0</v>
      </c>
      <c r="G101" s="17">
        <v>0</v>
      </c>
      <c r="H101" s="12">
        <v>1</v>
      </c>
      <c r="I101" s="16">
        <v>1</v>
      </c>
      <c r="J101" s="17">
        <v>0</v>
      </c>
      <c r="K101" s="12">
        <v>5</v>
      </c>
      <c r="L101" s="16">
        <v>1</v>
      </c>
      <c r="M101" s="21">
        <v>4</v>
      </c>
      <c r="N101" s="24">
        <v>15</v>
      </c>
      <c r="O101" s="16">
        <v>4</v>
      </c>
      <c r="P101" s="17">
        <v>11</v>
      </c>
      <c r="Q101" s="12">
        <v>0</v>
      </c>
      <c r="R101" s="16">
        <v>0</v>
      </c>
      <c r="S101" s="17">
        <v>0</v>
      </c>
      <c r="T101" s="12">
        <v>1</v>
      </c>
      <c r="U101" s="16">
        <v>1</v>
      </c>
      <c r="V101" s="17">
        <v>0</v>
      </c>
      <c r="W101" s="12">
        <v>14</v>
      </c>
      <c r="X101" s="16">
        <v>3</v>
      </c>
      <c r="Y101" s="16">
        <v>11</v>
      </c>
    </row>
    <row r="102" spans="1:25" x14ac:dyDescent="0.2">
      <c r="A102" s="48" t="s">
        <v>117</v>
      </c>
      <c r="B102" s="13">
        <v>4</v>
      </c>
      <c r="C102" s="18">
        <v>3</v>
      </c>
      <c r="D102" s="19">
        <v>1</v>
      </c>
      <c r="E102" s="13">
        <v>0</v>
      </c>
      <c r="F102" s="18">
        <v>0</v>
      </c>
      <c r="G102" s="19">
        <v>0</v>
      </c>
      <c r="H102" s="13">
        <v>0</v>
      </c>
      <c r="I102" s="18">
        <v>0</v>
      </c>
      <c r="J102" s="19">
        <v>0</v>
      </c>
      <c r="K102" s="13">
        <v>4</v>
      </c>
      <c r="L102" s="18">
        <v>3</v>
      </c>
      <c r="M102" s="22">
        <v>1</v>
      </c>
      <c r="N102" s="25">
        <v>8</v>
      </c>
      <c r="O102" s="18">
        <v>6</v>
      </c>
      <c r="P102" s="19">
        <v>2</v>
      </c>
      <c r="Q102" s="13">
        <v>0</v>
      </c>
      <c r="R102" s="18">
        <v>0</v>
      </c>
      <c r="S102" s="19">
        <v>0</v>
      </c>
      <c r="T102" s="13">
        <v>0</v>
      </c>
      <c r="U102" s="18">
        <v>0</v>
      </c>
      <c r="V102" s="19">
        <v>0</v>
      </c>
      <c r="W102" s="13">
        <v>8</v>
      </c>
      <c r="X102" s="18">
        <v>6</v>
      </c>
      <c r="Y102" s="18">
        <v>2</v>
      </c>
    </row>
    <row r="103" spans="1:25" x14ac:dyDescent="0.2">
      <c r="A103" s="90" t="s">
        <v>92</v>
      </c>
      <c r="B103" s="90"/>
      <c r="C103" s="90"/>
      <c r="D103" s="90"/>
      <c r="E103" s="90"/>
      <c r="F103" s="90"/>
      <c r="G103" s="90"/>
      <c r="H103" s="90"/>
      <c r="I103" s="90"/>
      <c r="J103" s="90"/>
      <c r="K103" s="90"/>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10895</v>
      </c>
      <c r="C108" s="30">
        <f>C80-歷年!C108</f>
        <v>6192</v>
      </c>
      <c r="D108" s="30">
        <f>D80-歷年!D108</f>
        <v>4703</v>
      </c>
      <c r="E108" s="30">
        <f>E80-歷年!E108</f>
        <v>162</v>
      </c>
      <c r="F108" s="30"/>
      <c r="G108" s="30"/>
      <c r="H108" s="30">
        <f>H80-歷年!F108</f>
        <v>1390</v>
      </c>
      <c r="I108" s="30"/>
      <c r="J108" s="30"/>
      <c r="K108" s="30">
        <f>K80-歷年!G108</f>
        <v>9343</v>
      </c>
      <c r="L108" s="30"/>
      <c r="M108" s="30"/>
      <c r="N108" s="30">
        <f>N80-歷年!H108</f>
        <v>30653</v>
      </c>
      <c r="O108" s="30">
        <f>O80-歷年!I108</f>
        <v>15663</v>
      </c>
      <c r="P108" s="30">
        <f>P80-歷年!J108</f>
        <v>14990</v>
      </c>
      <c r="Q108" s="30">
        <f>Q80-歷年!K108</f>
        <v>165</v>
      </c>
      <c r="R108" s="30"/>
      <c r="S108" s="30"/>
      <c r="T108" s="30">
        <f>T80-歷年!L108</f>
        <v>3130</v>
      </c>
      <c r="U108" s="30"/>
      <c r="V108" s="30"/>
      <c r="W108" s="30">
        <f>W80-歷年!M108</f>
        <v>27358</v>
      </c>
      <c r="X108" s="30"/>
      <c r="Y108" s="30"/>
    </row>
    <row r="111" spans="1:25" s="50" customFormat="1" ht="18" customHeight="1" x14ac:dyDescent="0.2">
      <c r="A111" s="104" t="s">
        <v>45</v>
      </c>
      <c r="B111" s="80"/>
      <c r="C111" s="80"/>
      <c r="D111" s="80"/>
      <c r="E111" s="80"/>
      <c r="F111" s="80"/>
      <c r="G111" s="80"/>
      <c r="H111" s="80"/>
      <c r="I111" s="80"/>
      <c r="J111" s="80"/>
      <c r="K111" s="80"/>
      <c r="L111" s="80"/>
      <c r="M111" s="80"/>
    </row>
    <row r="112" spans="1:25" s="34" customFormat="1" ht="12" customHeight="1" x14ac:dyDescent="0.2">
      <c r="A112" s="83" t="s">
        <v>95</v>
      </c>
      <c r="B112" s="85" t="s">
        <v>76</v>
      </c>
      <c r="C112" s="85"/>
      <c r="D112" s="85"/>
      <c r="E112" s="85"/>
      <c r="F112" s="85"/>
      <c r="G112" s="85"/>
      <c r="H112" s="85"/>
      <c r="I112" s="85"/>
      <c r="J112" s="85"/>
      <c r="K112" s="85"/>
      <c r="L112" s="85"/>
      <c r="M112" s="85"/>
      <c r="N112" s="86" t="s">
        <v>77</v>
      </c>
      <c r="O112" s="85"/>
      <c r="P112" s="85"/>
      <c r="Q112" s="85"/>
      <c r="R112" s="85"/>
      <c r="S112" s="85"/>
      <c r="T112" s="85"/>
      <c r="U112" s="85"/>
      <c r="V112" s="85"/>
      <c r="W112" s="85"/>
      <c r="X112" s="85"/>
      <c r="Y112" s="85"/>
    </row>
    <row r="113" spans="1:28" ht="37.5" customHeight="1" x14ac:dyDescent="0.2">
      <c r="A113" s="84"/>
      <c r="B113" s="85" t="s">
        <v>96</v>
      </c>
      <c r="C113" s="85"/>
      <c r="D113" s="85"/>
      <c r="E113" s="87" t="s">
        <v>23</v>
      </c>
      <c r="F113" s="88"/>
      <c r="G113" s="89"/>
      <c r="H113" s="87" t="s">
        <v>24</v>
      </c>
      <c r="I113" s="88"/>
      <c r="J113" s="89"/>
      <c r="K113" s="87" t="s">
        <v>25</v>
      </c>
      <c r="L113" s="88"/>
      <c r="M113" s="88"/>
      <c r="N113" s="86" t="s">
        <v>96</v>
      </c>
      <c r="O113" s="85"/>
      <c r="P113" s="85"/>
      <c r="Q113" s="87" t="s">
        <v>23</v>
      </c>
      <c r="R113" s="88"/>
      <c r="S113" s="89"/>
      <c r="T113" s="87" t="s">
        <v>24</v>
      </c>
      <c r="U113" s="88"/>
      <c r="V113" s="89"/>
      <c r="W113" s="87" t="s">
        <v>25</v>
      </c>
      <c r="X113" s="88"/>
      <c r="Y113" s="88"/>
    </row>
    <row r="114" spans="1:28" ht="17.100000000000001" customHeight="1" x14ac:dyDescent="0.2">
      <c r="A114" s="84"/>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10720</v>
      </c>
      <c r="C116" s="14">
        <v>6062</v>
      </c>
      <c r="D116" s="15">
        <v>4658</v>
      </c>
      <c r="E116" s="10">
        <v>40</v>
      </c>
      <c r="F116" s="14">
        <v>34</v>
      </c>
      <c r="G116" s="15">
        <v>6</v>
      </c>
      <c r="H116" s="10">
        <v>1324</v>
      </c>
      <c r="I116" s="14">
        <v>850</v>
      </c>
      <c r="J116" s="15">
        <v>474</v>
      </c>
      <c r="K116" s="10">
        <v>9356</v>
      </c>
      <c r="L116" s="14">
        <v>5178</v>
      </c>
      <c r="M116" s="20">
        <v>4178</v>
      </c>
      <c r="N116" s="23">
        <v>30810</v>
      </c>
      <c r="O116" s="14">
        <v>15711</v>
      </c>
      <c r="P116" s="15">
        <v>15099</v>
      </c>
      <c r="Q116" s="10">
        <v>43</v>
      </c>
      <c r="R116" s="14">
        <v>36</v>
      </c>
      <c r="S116" s="15">
        <v>7</v>
      </c>
      <c r="T116" s="10">
        <v>3067</v>
      </c>
      <c r="U116" s="14">
        <v>1697</v>
      </c>
      <c r="V116" s="15">
        <v>1370</v>
      </c>
      <c r="W116" s="10">
        <v>27700</v>
      </c>
      <c r="X116" s="14">
        <v>13978</v>
      </c>
      <c r="Y116" s="14">
        <v>13722</v>
      </c>
      <c r="AB116" s="30"/>
    </row>
    <row r="117" spans="1:28" x14ac:dyDescent="0.2">
      <c r="A117" s="26" t="s">
        <v>125</v>
      </c>
      <c r="B117" s="29">
        <v>632</v>
      </c>
      <c r="C117" s="30">
        <v>289</v>
      </c>
      <c r="D117" s="31">
        <v>343</v>
      </c>
      <c r="E117" s="29">
        <v>0</v>
      </c>
      <c r="F117" s="30">
        <v>0</v>
      </c>
      <c r="G117" s="31">
        <v>0</v>
      </c>
      <c r="H117" s="29">
        <v>29</v>
      </c>
      <c r="I117" s="30">
        <v>17</v>
      </c>
      <c r="J117" s="31">
        <v>12</v>
      </c>
      <c r="K117" s="29">
        <v>603</v>
      </c>
      <c r="L117" s="30">
        <v>272</v>
      </c>
      <c r="M117" s="32">
        <v>331</v>
      </c>
      <c r="N117" s="33">
        <v>1846</v>
      </c>
      <c r="O117" s="30">
        <v>856</v>
      </c>
      <c r="P117" s="31">
        <v>990</v>
      </c>
      <c r="Q117" s="29">
        <v>0</v>
      </c>
      <c r="R117" s="30">
        <v>0</v>
      </c>
      <c r="S117" s="31">
        <v>0</v>
      </c>
      <c r="T117" s="29">
        <v>52</v>
      </c>
      <c r="U117" s="30">
        <v>27</v>
      </c>
      <c r="V117" s="31">
        <v>25</v>
      </c>
      <c r="W117" s="29">
        <v>1794</v>
      </c>
      <c r="X117" s="30">
        <v>829</v>
      </c>
      <c r="Y117" s="30">
        <v>965</v>
      </c>
      <c r="AB117" s="30"/>
    </row>
    <row r="118" spans="1:28" x14ac:dyDescent="0.2">
      <c r="A118" s="26" t="s">
        <v>126</v>
      </c>
      <c r="B118" s="29">
        <v>414</v>
      </c>
      <c r="C118" s="30">
        <v>152</v>
      </c>
      <c r="D118" s="31">
        <v>262</v>
      </c>
      <c r="E118" s="29">
        <v>5</v>
      </c>
      <c r="F118" s="30">
        <v>3</v>
      </c>
      <c r="G118" s="31">
        <v>2</v>
      </c>
      <c r="H118" s="29">
        <v>57</v>
      </c>
      <c r="I118" s="30">
        <v>22</v>
      </c>
      <c r="J118" s="31">
        <v>35</v>
      </c>
      <c r="K118" s="29">
        <v>352</v>
      </c>
      <c r="L118" s="30">
        <v>127</v>
      </c>
      <c r="M118" s="32">
        <v>225</v>
      </c>
      <c r="N118" s="33">
        <v>1368</v>
      </c>
      <c r="O118" s="30">
        <v>609</v>
      </c>
      <c r="P118" s="31">
        <v>759</v>
      </c>
      <c r="Q118" s="29">
        <v>5</v>
      </c>
      <c r="R118" s="30">
        <v>3</v>
      </c>
      <c r="S118" s="31">
        <v>2</v>
      </c>
      <c r="T118" s="29">
        <v>168</v>
      </c>
      <c r="U118" s="30">
        <v>72</v>
      </c>
      <c r="V118" s="31">
        <v>96</v>
      </c>
      <c r="W118" s="29">
        <v>1195</v>
      </c>
      <c r="X118" s="30">
        <v>534</v>
      </c>
      <c r="Y118" s="30">
        <v>661</v>
      </c>
      <c r="AB118" s="30"/>
    </row>
    <row r="119" spans="1:28" x14ac:dyDescent="0.2">
      <c r="A119" s="26" t="s">
        <v>127</v>
      </c>
      <c r="B119" s="29">
        <v>1296</v>
      </c>
      <c r="C119" s="30">
        <v>701</v>
      </c>
      <c r="D119" s="31">
        <v>595</v>
      </c>
      <c r="E119" s="29">
        <v>4</v>
      </c>
      <c r="F119" s="30">
        <v>4</v>
      </c>
      <c r="G119" s="31">
        <v>0</v>
      </c>
      <c r="H119" s="29">
        <v>113</v>
      </c>
      <c r="I119" s="30">
        <v>65</v>
      </c>
      <c r="J119" s="31">
        <v>48</v>
      </c>
      <c r="K119" s="29">
        <v>1179</v>
      </c>
      <c r="L119" s="30">
        <v>632</v>
      </c>
      <c r="M119" s="32">
        <v>547</v>
      </c>
      <c r="N119" s="33">
        <v>4603</v>
      </c>
      <c r="O119" s="30">
        <v>2288</v>
      </c>
      <c r="P119" s="31">
        <v>2315</v>
      </c>
      <c r="Q119" s="29">
        <v>4</v>
      </c>
      <c r="R119" s="30">
        <v>4</v>
      </c>
      <c r="S119" s="31">
        <v>0</v>
      </c>
      <c r="T119" s="29">
        <v>356</v>
      </c>
      <c r="U119" s="30">
        <v>191</v>
      </c>
      <c r="V119" s="31">
        <v>165</v>
      </c>
      <c r="W119" s="29">
        <v>4243</v>
      </c>
      <c r="X119" s="30">
        <v>2093</v>
      </c>
      <c r="Y119" s="30">
        <v>2150</v>
      </c>
      <c r="AB119" s="30"/>
    </row>
    <row r="120" spans="1:28" x14ac:dyDescent="0.2">
      <c r="A120" s="26" t="s">
        <v>128</v>
      </c>
      <c r="B120" s="29">
        <v>785</v>
      </c>
      <c r="C120" s="30">
        <v>375</v>
      </c>
      <c r="D120" s="31">
        <v>410</v>
      </c>
      <c r="E120" s="29">
        <v>7</v>
      </c>
      <c r="F120" s="30">
        <v>6</v>
      </c>
      <c r="G120" s="31">
        <v>1</v>
      </c>
      <c r="H120" s="29">
        <v>161</v>
      </c>
      <c r="I120" s="30">
        <v>80</v>
      </c>
      <c r="J120" s="31">
        <v>81</v>
      </c>
      <c r="K120" s="29">
        <v>617</v>
      </c>
      <c r="L120" s="30">
        <v>289</v>
      </c>
      <c r="M120" s="32">
        <v>328</v>
      </c>
      <c r="N120" s="33">
        <v>2664</v>
      </c>
      <c r="O120" s="30">
        <v>1275</v>
      </c>
      <c r="P120" s="31">
        <v>1389</v>
      </c>
      <c r="Q120" s="29">
        <v>9</v>
      </c>
      <c r="R120" s="30">
        <v>7</v>
      </c>
      <c r="S120" s="31">
        <v>2</v>
      </c>
      <c r="T120" s="29">
        <v>528</v>
      </c>
      <c r="U120" s="30">
        <v>253</v>
      </c>
      <c r="V120" s="31">
        <v>275</v>
      </c>
      <c r="W120" s="29">
        <v>2127</v>
      </c>
      <c r="X120" s="30">
        <v>1015</v>
      </c>
      <c r="Y120" s="30">
        <v>1112</v>
      </c>
      <c r="AB120" s="30"/>
    </row>
    <row r="121" spans="1:28" x14ac:dyDescent="0.2">
      <c r="A121" s="26" t="s">
        <v>129</v>
      </c>
      <c r="B121" s="29">
        <v>85</v>
      </c>
      <c r="C121" s="30">
        <v>36</v>
      </c>
      <c r="D121" s="31">
        <v>49</v>
      </c>
      <c r="E121" s="29">
        <v>0</v>
      </c>
      <c r="F121" s="30">
        <v>0</v>
      </c>
      <c r="G121" s="31">
        <v>0</v>
      </c>
      <c r="H121" s="29">
        <v>12</v>
      </c>
      <c r="I121" s="30">
        <v>6</v>
      </c>
      <c r="J121" s="31">
        <v>6</v>
      </c>
      <c r="K121" s="29">
        <v>73</v>
      </c>
      <c r="L121" s="30">
        <v>30</v>
      </c>
      <c r="M121" s="32">
        <v>43</v>
      </c>
      <c r="N121" s="33">
        <v>274</v>
      </c>
      <c r="O121" s="30">
        <v>114</v>
      </c>
      <c r="P121" s="31">
        <v>160</v>
      </c>
      <c r="Q121" s="29">
        <v>0</v>
      </c>
      <c r="R121" s="30">
        <v>0</v>
      </c>
      <c r="S121" s="31">
        <v>0</v>
      </c>
      <c r="T121" s="29">
        <v>30</v>
      </c>
      <c r="U121" s="30">
        <v>14</v>
      </c>
      <c r="V121" s="31">
        <v>16</v>
      </c>
      <c r="W121" s="29">
        <v>244</v>
      </c>
      <c r="X121" s="30">
        <v>100</v>
      </c>
      <c r="Y121" s="30">
        <v>144</v>
      </c>
      <c r="AB121" s="30"/>
    </row>
    <row r="122" spans="1:28" x14ac:dyDescent="0.2">
      <c r="A122" s="26" t="s">
        <v>130</v>
      </c>
      <c r="B122" s="29">
        <v>496</v>
      </c>
      <c r="C122" s="30">
        <v>260</v>
      </c>
      <c r="D122" s="31">
        <v>236</v>
      </c>
      <c r="E122" s="29">
        <v>1</v>
      </c>
      <c r="F122" s="30">
        <v>1</v>
      </c>
      <c r="G122" s="31">
        <v>0</v>
      </c>
      <c r="H122" s="29">
        <v>137</v>
      </c>
      <c r="I122" s="30">
        <v>79</v>
      </c>
      <c r="J122" s="31">
        <v>58</v>
      </c>
      <c r="K122" s="29">
        <v>358</v>
      </c>
      <c r="L122" s="30">
        <v>180</v>
      </c>
      <c r="M122" s="32">
        <v>178</v>
      </c>
      <c r="N122" s="33">
        <v>1822</v>
      </c>
      <c r="O122" s="30">
        <v>890</v>
      </c>
      <c r="P122" s="31">
        <v>932</v>
      </c>
      <c r="Q122" s="29">
        <v>1</v>
      </c>
      <c r="R122" s="30">
        <v>1</v>
      </c>
      <c r="S122" s="31">
        <v>0</v>
      </c>
      <c r="T122" s="29">
        <v>393</v>
      </c>
      <c r="U122" s="30">
        <v>208</v>
      </c>
      <c r="V122" s="31">
        <v>185</v>
      </c>
      <c r="W122" s="29">
        <v>1428</v>
      </c>
      <c r="X122" s="30">
        <v>681</v>
      </c>
      <c r="Y122" s="30">
        <v>747</v>
      </c>
      <c r="AB122" s="30"/>
    </row>
    <row r="123" spans="1:28" x14ac:dyDescent="0.2">
      <c r="A123" s="26" t="s">
        <v>102</v>
      </c>
      <c r="B123" s="12">
        <v>334</v>
      </c>
      <c r="C123" s="16">
        <v>229</v>
      </c>
      <c r="D123" s="17">
        <v>105</v>
      </c>
      <c r="E123" s="12">
        <v>0</v>
      </c>
      <c r="F123" s="16">
        <v>0</v>
      </c>
      <c r="G123" s="17">
        <v>0</v>
      </c>
      <c r="H123" s="12">
        <v>24</v>
      </c>
      <c r="I123" s="16">
        <v>19</v>
      </c>
      <c r="J123" s="17">
        <v>5</v>
      </c>
      <c r="K123" s="12">
        <v>310</v>
      </c>
      <c r="L123" s="16">
        <v>210</v>
      </c>
      <c r="M123" s="21">
        <v>100</v>
      </c>
      <c r="N123" s="24">
        <v>844</v>
      </c>
      <c r="O123" s="16">
        <v>441</v>
      </c>
      <c r="P123" s="17">
        <v>403</v>
      </c>
      <c r="Q123" s="12">
        <v>0</v>
      </c>
      <c r="R123" s="16">
        <v>0</v>
      </c>
      <c r="S123" s="17">
        <v>0</v>
      </c>
      <c r="T123" s="12">
        <v>56</v>
      </c>
      <c r="U123" s="16">
        <v>34</v>
      </c>
      <c r="V123" s="17">
        <v>22</v>
      </c>
      <c r="W123" s="12">
        <v>788</v>
      </c>
      <c r="X123" s="16">
        <v>407</v>
      </c>
      <c r="Y123" s="16">
        <v>381</v>
      </c>
      <c r="AB123" s="30"/>
    </row>
    <row r="124" spans="1:28" x14ac:dyDescent="0.2">
      <c r="A124" s="26" t="s">
        <v>103</v>
      </c>
      <c r="B124" s="12">
        <v>409</v>
      </c>
      <c r="C124" s="16">
        <v>249</v>
      </c>
      <c r="D124" s="17">
        <v>160</v>
      </c>
      <c r="E124" s="12">
        <v>1</v>
      </c>
      <c r="F124" s="16">
        <v>1</v>
      </c>
      <c r="G124" s="17">
        <v>0</v>
      </c>
      <c r="H124" s="12">
        <v>38</v>
      </c>
      <c r="I124" s="16">
        <v>29</v>
      </c>
      <c r="J124" s="17">
        <v>9</v>
      </c>
      <c r="K124" s="12">
        <v>370</v>
      </c>
      <c r="L124" s="16">
        <v>219</v>
      </c>
      <c r="M124" s="21">
        <v>151</v>
      </c>
      <c r="N124" s="24">
        <v>1519</v>
      </c>
      <c r="O124" s="16">
        <v>751</v>
      </c>
      <c r="P124" s="17">
        <v>768</v>
      </c>
      <c r="Q124" s="12">
        <v>1</v>
      </c>
      <c r="R124" s="16">
        <v>1</v>
      </c>
      <c r="S124" s="17">
        <v>0</v>
      </c>
      <c r="T124" s="12">
        <v>91</v>
      </c>
      <c r="U124" s="16">
        <v>50</v>
      </c>
      <c r="V124" s="17">
        <v>41</v>
      </c>
      <c r="W124" s="12">
        <v>1427</v>
      </c>
      <c r="X124" s="16">
        <v>700</v>
      </c>
      <c r="Y124" s="16">
        <v>727</v>
      </c>
      <c r="AB124" s="30"/>
    </row>
    <row r="125" spans="1:28" x14ac:dyDescent="0.2">
      <c r="A125" s="26" t="s">
        <v>104</v>
      </c>
      <c r="B125" s="12">
        <v>222</v>
      </c>
      <c r="C125" s="16">
        <v>140</v>
      </c>
      <c r="D125" s="17">
        <v>82</v>
      </c>
      <c r="E125" s="12">
        <v>0</v>
      </c>
      <c r="F125" s="16">
        <v>0</v>
      </c>
      <c r="G125" s="17">
        <v>0</v>
      </c>
      <c r="H125" s="12">
        <v>81</v>
      </c>
      <c r="I125" s="16">
        <v>53</v>
      </c>
      <c r="J125" s="17">
        <v>28</v>
      </c>
      <c r="K125" s="12">
        <v>141</v>
      </c>
      <c r="L125" s="16">
        <v>87</v>
      </c>
      <c r="M125" s="21">
        <v>54</v>
      </c>
      <c r="N125" s="24">
        <v>720</v>
      </c>
      <c r="O125" s="16">
        <v>365</v>
      </c>
      <c r="P125" s="17">
        <v>355</v>
      </c>
      <c r="Q125" s="12">
        <v>0</v>
      </c>
      <c r="R125" s="16">
        <v>0</v>
      </c>
      <c r="S125" s="17">
        <v>0</v>
      </c>
      <c r="T125" s="12">
        <v>239</v>
      </c>
      <c r="U125" s="16">
        <v>131</v>
      </c>
      <c r="V125" s="17">
        <v>108</v>
      </c>
      <c r="W125" s="12">
        <v>481</v>
      </c>
      <c r="X125" s="16">
        <v>234</v>
      </c>
      <c r="Y125" s="16">
        <v>247</v>
      </c>
      <c r="AB125" s="30"/>
    </row>
    <row r="126" spans="1:28" x14ac:dyDescent="0.2">
      <c r="A126" s="26" t="s">
        <v>105</v>
      </c>
      <c r="B126" s="12">
        <v>63</v>
      </c>
      <c r="C126" s="16">
        <v>31</v>
      </c>
      <c r="D126" s="17">
        <v>32</v>
      </c>
      <c r="E126" s="12">
        <v>0</v>
      </c>
      <c r="F126" s="16">
        <v>0</v>
      </c>
      <c r="G126" s="17">
        <v>0</v>
      </c>
      <c r="H126" s="12">
        <v>0</v>
      </c>
      <c r="I126" s="16">
        <v>0</v>
      </c>
      <c r="J126" s="17">
        <v>0</v>
      </c>
      <c r="K126" s="12">
        <v>63</v>
      </c>
      <c r="L126" s="16">
        <v>31</v>
      </c>
      <c r="M126" s="21">
        <v>32</v>
      </c>
      <c r="N126" s="24">
        <v>158</v>
      </c>
      <c r="O126" s="16">
        <v>75</v>
      </c>
      <c r="P126" s="17">
        <v>83</v>
      </c>
      <c r="Q126" s="12">
        <v>0</v>
      </c>
      <c r="R126" s="16">
        <v>0</v>
      </c>
      <c r="S126" s="17">
        <v>0</v>
      </c>
      <c r="T126" s="12">
        <v>0</v>
      </c>
      <c r="U126" s="16">
        <v>0</v>
      </c>
      <c r="V126" s="17">
        <v>0</v>
      </c>
      <c r="W126" s="12">
        <v>158</v>
      </c>
      <c r="X126" s="16">
        <v>75</v>
      </c>
      <c r="Y126" s="16">
        <v>83</v>
      </c>
      <c r="AB126" s="30"/>
    </row>
    <row r="127" spans="1:28" x14ac:dyDescent="0.2">
      <c r="A127" s="26" t="s">
        <v>106</v>
      </c>
      <c r="B127" s="12">
        <v>420</v>
      </c>
      <c r="C127" s="16">
        <v>262</v>
      </c>
      <c r="D127" s="17">
        <v>158</v>
      </c>
      <c r="E127" s="12">
        <v>1</v>
      </c>
      <c r="F127" s="16">
        <v>1</v>
      </c>
      <c r="G127" s="17">
        <v>0</v>
      </c>
      <c r="H127" s="12">
        <v>22</v>
      </c>
      <c r="I127" s="16">
        <v>10</v>
      </c>
      <c r="J127" s="17">
        <v>12</v>
      </c>
      <c r="K127" s="12">
        <v>397</v>
      </c>
      <c r="L127" s="16">
        <v>251</v>
      </c>
      <c r="M127" s="21">
        <v>146</v>
      </c>
      <c r="N127" s="24">
        <v>1275</v>
      </c>
      <c r="O127" s="16">
        <v>649</v>
      </c>
      <c r="P127" s="17">
        <v>626</v>
      </c>
      <c r="Q127" s="12">
        <v>2</v>
      </c>
      <c r="R127" s="16">
        <v>2</v>
      </c>
      <c r="S127" s="17">
        <v>0</v>
      </c>
      <c r="T127" s="12">
        <v>81</v>
      </c>
      <c r="U127" s="16">
        <v>39</v>
      </c>
      <c r="V127" s="17">
        <v>42</v>
      </c>
      <c r="W127" s="12">
        <v>1192</v>
      </c>
      <c r="X127" s="16">
        <v>608</v>
      </c>
      <c r="Y127" s="16">
        <v>584</v>
      </c>
      <c r="AB127" s="30"/>
    </row>
    <row r="128" spans="1:28" x14ac:dyDescent="0.2">
      <c r="A128" s="26" t="s">
        <v>107</v>
      </c>
      <c r="B128" s="12">
        <v>31</v>
      </c>
      <c r="C128" s="16">
        <v>17</v>
      </c>
      <c r="D128" s="17">
        <v>14</v>
      </c>
      <c r="E128" s="12">
        <v>0</v>
      </c>
      <c r="F128" s="16">
        <v>0</v>
      </c>
      <c r="G128" s="17">
        <v>0</v>
      </c>
      <c r="H128" s="12">
        <v>9</v>
      </c>
      <c r="I128" s="16">
        <v>5</v>
      </c>
      <c r="J128" s="17">
        <v>4</v>
      </c>
      <c r="K128" s="12">
        <v>22</v>
      </c>
      <c r="L128" s="16">
        <v>12</v>
      </c>
      <c r="M128" s="21">
        <v>10</v>
      </c>
      <c r="N128" s="24">
        <v>98</v>
      </c>
      <c r="O128" s="16">
        <v>48</v>
      </c>
      <c r="P128" s="17">
        <v>50</v>
      </c>
      <c r="Q128" s="12">
        <v>0</v>
      </c>
      <c r="R128" s="16">
        <v>0</v>
      </c>
      <c r="S128" s="17">
        <v>0</v>
      </c>
      <c r="T128" s="12">
        <v>16</v>
      </c>
      <c r="U128" s="16">
        <v>8</v>
      </c>
      <c r="V128" s="17">
        <v>8</v>
      </c>
      <c r="W128" s="12">
        <v>82</v>
      </c>
      <c r="X128" s="16">
        <v>40</v>
      </c>
      <c r="Y128" s="16">
        <v>42</v>
      </c>
      <c r="AB128" s="30"/>
    </row>
    <row r="129" spans="1:28" x14ac:dyDescent="0.2">
      <c r="A129" s="26" t="s">
        <v>108</v>
      </c>
      <c r="B129" s="12">
        <v>63</v>
      </c>
      <c r="C129" s="16">
        <v>40</v>
      </c>
      <c r="D129" s="17">
        <v>23</v>
      </c>
      <c r="E129" s="12">
        <v>0</v>
      </c>
      <c r="F129" s="16">
        <v>0</v>
      </c>
      <c r="G129" s="17">
        <v>0</v>
      </c>
      <c r="H129" s="12">
        <v>4</v>
      </c>
      <c r="I129" s="16">
        <v>4</v>
      </c>
      <c r="J129" s="17">
        <v>0</v>
      </c>
      <c r="K129" s="12">
        <v>59</v>
      </c>
      <c r="L129" s="16">
        <v>36</v>
      </c>
      <c r="M129" s="21">
        <v>23</v>
      </c>
      <c r="N129" s="24">
        <v>169</v>
      </c>
      <c r="O129" s="16">
        <v>98</v>
      </c>
      <c r="P129" s="17">
        <v>71</v>
      </c>
      <c r="Q129" s="12">
        <v>0</v>
      </c>
      <c r="R129" s="16">
        <v>0</v>
      </c>
      <c r="S129" s="17">
        <v>0</v>
      </c>
      <c r="T129" s="12">
        <v>11</v>
      </c>
      <c r="U129" s="16">
        <v>8</v>
      </c>
      <c r="V129" s="17">
        <v>3</v>
      </c>
      <c r="W129" s="12">
        <v>158</v>
      </c>
      <c r="X129" s="16">
        <v>90</v>
      </c>
      <c r="Y129" s="16">
        <v>68</v>
      </c>
      <c r="AB129" s="30"/>
    </row>
    <row r="130" spans="1:28" x14ac:dyDescent="0.2">
      <c r="A130" s="26" t="s">
        <v>109</v>
      </c>
      <c r="B130" s="12">
        <v>1153</v>
      </c>
      <c r="C130" s="16">
        <v>657</v>
      </c>
      <c r="D130" s="17">
        <v>496</v>
      </c>
      <c r="E130" s="12">
        <v>5</v>
      </c>
      <c r="F130" s="16">
        <v>3</v>
      </c>
      <c r="G130" s="17">
        <v>2</v>
      </c>
      <c r="H130" s="12">
        <v>99</v>
      </c>
      <c r="I130" s="16">
        <v>70</v>
      </c>
      <c r="J130" s="17">
        <v>29</v>
      </c>
      <c r="K130" s="12">
        <v>1049</v>
      </c>
      <c r="L130" s="16">
        <v>584</v>
      </c>
      <c r="M130" s="21">
        <v>465</v>
      </c>
      <c r="N130" s="24">
        <v>2876</v>
      </c>
      <c r="O130" s="16">
        <v>1537</v>
      </c>
      <c r="P130" s="17">
        <v>1339</v>
      </c>
      <c r="Q130" s="12">
        <v>5</v>
      </c>
      <c r="R130" s="16">
        <v>3</v>
      </c>
      <c r="S130" s="17">
        <v>2</v>
      </c>
      <c r="T130" s="12">
        <v>130</v>
      </c>
      <c r="U130" s="16">
        <v>89</v>
      </c>
      <c r="V130" s="17">
        <v>41</v>
      </c>
      <c r="W130" s="12">
        <v>2741</v>
      </c>
      <c r="X130" s="16">
        <v>1445</v>
      </c>
      <c r="Y130" s="16">
        <v>1296</v>
      </c>
      <c r="AB130" s="30"/>
    </row>
    <row r="131" spans="1:28" x14ac:dyDescent="0.2">
      <c r="A131" s="26" t="s">
        <v>110</v>
      </c>
      <c r="B131" s="12">
        <v>2007</v>
      </c>
      <c r="C131" s="16">
        <v>1202</v>
      </c>
      <c r="D131" s="17">
        <v>805</v>
      </c>
      <c r="E131" s="12">
        <v>12</v>
      </c>
      <c r="F131" s="16">
        <v>12</v>
      </c>
      <c r="G131" s="17">
        <v>0</v>
      </c>
      <c r="H131" s="12">
        <v>307</v>
      </c>
      <c r="I131" s="16">
        <v>238</v>
      </c>
      <c r="J131" s="17">
        <v>69</v>
      </c>
      <c r="K131" s="12">
        <v>1688</v>
      </c>
      <c r="L131" s="16">
        <v>952</v>
      </c>
      <c r="M131" s="21">
        <v>736</v>
      </c>
      <c r="N131" s="24">
        <v>4542</v>
      </c>
      <c r="O131" s="16">
        <v>2498</v>
      </c>
      <c r="P131" s="17">
        <v>2044</v>
      </c>
      <c r="Q131" s="12">
        <v>12</v>
      </c>
      <c r="R131" s="16">
        <v>12</v>
      </c>
      <c r="S131" s="17">
        <v>0</v>
      </c>
      <c r="T131" s="12">
        <v>489</v>
      </c>
      <c r="U131" s="16">
        <v>330</v>
      </c>
      <c r="V131" s="17">
        <v>159</v>
      </c>
      <c r="W131" s="12">
        <v>4041</v>
      </c>
      <c r="X131" s="16">
        <v>2156</v>
      </c>
      <c r="Y131" s="16">
        <v>1885</v>
      </c>
      <c r="AB131" s="30"/>
    </row>
    <row r="132" spans="1:28" x14ac:dyDescent="0.2">
      <c r="A132" s="26" t="s">
        <v>111</v>
      </c>
      <c r="B132" s="12">
        <v>2086</v>
      </c>
      <c r="C132" s="16">
        <v>1319</v>
      </c>
      <c r="D132" s="17">
        <v>767</v>
      </c>
      <c r="E132" s="12">
        <v>4</v>
      </c>
      <c r="F132" s="16">
        <v>3</v>
      </c>
      <c r="G132" s="17">
        <v>1</v>
      </c>
      <c r="H132" s="12">
        <v>184</v>
      </c>
      <c r="I132" s="16">
        <v>126</v>
      </c>
      <c r="J132" s="17">
        <v>58</v>
      </c>
      <c r="K132" s="12">
        <v>1898</v>
      </c>
      <c r="L132" s="16">
        <v>1190</v>
      </c>
      <c r="M132" s="21">
        <v>708</v>
      </c>
      <c r="N132" s="24">
        <v>5247</v>
      </c>
      <c r="O132" s="16">
        <v>2845</v>
      </c>
      <c r="P132" s="17">
        <v>2402</v>
      </c>
      <c r="Q132" s="12">
        <v>4</v>
      </c>
      <c r="R132" s="16">
        <v>3</v>
      </c>
      <c r="S132" s="17">
        <v>1</v>
      </c>
      <c r="T132" s="12">
        <v>293</v>
      </c>
      <c r="U132" s="16">
        <v>183</v>
      </c>
      <c r="V132" s="17">
        <v>110</v>
      </c>
      <c r="W132" s="12">
        <v>4950</v>
      </c>
      <c r="X132" s="16">
        <v>2659</v>
      </c>
      <c r="Y132" s="16">
        <v>2291</v>
      </c>
      <c r="AB132" s="30"/>
    </row>
    <row r="133" spans="1:28" x14ac:dyDescent="0.2">
      <c r="A133" s="26" t="s">
        <v>112</v>
      </c>
      <c r="B133" s="12">
        <v>3</v>
      </c>
      <c r="C133" s="16">
        <v>2</v>
      </c>
      <c r="D133" s="17">
        <v>1</v>
      </c>
      <c r="E133" s="12">
        <v>0</v>
      </c>
      <c r="F133" s="16">
        <v>0</v>
      </c>
      <c r="G133" s="17">
        <v>0</v>
      </c>
      <c r="H133" s="12">
        <v>0</v>
      </c>
      <c r="I133" s="16">
        <v>0</v>
      </c>
      <c r="J133" s="17">
        <v>0</v>
      </c>
      <c r="K133" s="12">
        <v>3</v>
      </c>
      <c r="L133" s="16">
        <v>2</v>
      </c>
      <c r="M133" s="21">
        <v>1</v>
      </c>
      <c r="N133" s="24">
        <v>8</v>
      </c>
      <c r="O133" s="16">
        <v>3</v>
      </c>
      <c r="P133" s="17">
        <v>5</v>
      </c>
      <c r="Q133" s="12">
        <v>0</v>
      </c>
      <c r="R133" s="16">
        <v>0</v>
      </c>
      <c r="S133" s="17">
        <v>0</v>
      </c>
      <c r="T133" s="12">
        <v>0</v>
      </c>
      <c r="U133" s="16">
        <v>0</v>
      </c>
      <c r="V133" s="17">
        <v>0</v>
      </c>
      <c r="W133" s="12">
        <v>8</v>
      </c>
      <c r="X133" s="16">
        <v>3</v>
      </c>
      <c r="Y133" s="16">
        <v>5</v>
      </c>
      <c r="AB133" s="30"/>
    </row>
    <row r="134" spans="1:28" x14ac:dyDescent="0.2">
      <c r="A134" s="26" t="s">
        <v>113</v>
      </c>
      <c r="B134" s="12">
        <v>118</v>
      </c>
      <c r="C134" s="16">
        <v>51</v>
      </c>
      <c r="D134" s="17">
        <v>67</v>
      </c>
      <c r="E134" s="12">
        <v>0</v>
      </c>
      <c r="F134" s="16">
        <v>0</v>
      </c>
      <c r="G134" s="17">
        <v>0</v>
      </c>
      <c r="H134" s="12">
        <v>30</v>
      </c>
      <c r="I134" s="16">
        <v>16</v>
      </c>
      <c r="J134" s="17">
        <v>14</v>
      </c>
      <c r="K134" s="12">
        <v>88</v>
      </c>
      <c r="L134" s="16">
        <v>35</v>
      </c>
      <c r="M134" s="21">
        <v>53</v>
      </c>
      <c r="N134" s="24">
        <v>429</v>
      </c>
      <c r="O134" s="16">
        <v>200</v>
      </c>
      <c r="P134" s="17">
        <v>229</v>
      </c>
      <c r="Q134" s="12">
        <v>0</v>
      </c>
      <c r="R134" s="16">
        <v>0</v>
      </c>
      <c r="S134" s="17">
        <v>0</v>
      </c>
      <c r="T134" s="12">
        <v>89</v>
      </c>
      <c r="U134" s="16">
        <v>35</v>
      </c>
      <c r="V134" s="17">
        <v>54</v>
      </c>
      <c r="W134" s="12">
        <v>340</v>
      </c>
      <c r="X134" s="16">
        <v>165</v>
      </c>
      <c r="Y134" s="16">
        <v>175</v>
      </c>
      <c r="AB134" s="30"/>
    </row>
    <row r="135" spans="1:28" x14ac:dyDescent="0.2">
      <c r="A135" s="26" t="s">
        <v>114</v>
      </c>
      <c r="B135" s="12">
        <v>86</v>
      </c>
      <c r="C135" s="16">
        <v>39</v>
      </c>
      <c r="D135" s="17">
        <v>47</v>
      </c>
      <c r="E135" s="12">
        <v>0</v>
      </c>
      <c r="F135" s="16">
        <v>0</v>
      </c>
      <c r="G135" s="17">
        <v>0</v>
      </c>
      <c r="H135" s="12">
        <v>13</v>
      </c>
      <c r="I135" s="16">
        <v>8</v>
      </c>
      <c r="J135" s="17">
        <v>5</v>
      </c>
      <c r="K135" s="12">
        <v>73</v>
      </c>
      <c r="L135" s="16">
        <v>31</v>
      </c>
      <c r="M135" s="21">
        <v>42</v>
      </c>
      <c r="N135" s="24">
        <v>291</v>
      </c>
      <c r="O135" s="16">
        <v>136</v>
      </c>
      <c r="P135" s="17">
        <v>155</v>
      </c>
      <c r="Q135" s="12">
        <v>0</v>
      </c>
      <c r="R135" s="16">
        <v>0</v>
      </c>
      <c r="S135" s="17">
        <v>0</v>
      </c>
      <c r="T135" s="12">
        <v>34</v>
      </c>
      <c r="U135" s="16">
        <v>17</v>
      </c>
      <c r="V135" s="17">
        <v>17</v>
      </c>
      <c r="W135" s="12">
        <v>257</v>
      </c>
      <c r="X135" s="16">
        <v>119</v>
      </c>
      <c r="Y135" s="16">
        <v>138</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34</v>
      </c>
      <c r="O136" s="16">
        <v>23</v>
      </c>
      <c r="P136" s="17">
        <v>11</v>
      </c>
      <c r="Q136" s="12">
        <v>0</v>
      </c>
      <c r="R136" s="16">
        <v>0</v>
      </c>
      <c r="S136" s="17">
        <v>0</v>
      </c>
      <c r="T136" s="12">
        <v>10</v>
      </c>
      <c r="U136" s="16">
        <v>7</v>
      </c>
      <c r="V136" s="17">
        <v>3</v>
      </c>
      <c r="W136" s="12">
        <v>24</v>
      </c>
      <c r="X136" s="16">
        <v>16</v>
      </c>
      <c r="Y136" s="16">
        <v>8</v>
      </c>
      <c r="AB136" s="30"/>
    </row>
    <row r="137" spans="1:28" x14ac:dyDescent="0.2">
      <c r="A137" s="26" t="s">
        <v>116</v>
      </c>
      <c r="B137" s="12">
        <v>6</v>
      </c>
      <c r="C137" s="16">
        <v>2</v>
      </c>
      <c r="D137" s="17">
        <v>4</v>
      </c>
      <c r="E137" s="12">
        <v>0</v>
      </c>
      <c r="F137" s="16">
        <v>0</v>
      </c>
      <c r="G137" s="17">
        <v>0</v>
      </c>
      <c r="H137" s="12">
        <v>1</v>
      </c>
      <c r="I137" s="16">
        <v>1</v>
      </c>
      <c r="J137" s="17">
        <v>0</v>
      </c>
      <c r="K137" s="12">
        <v>5</v>
      </c>
      <c r="L137" s="16">
        <v>1</v>
      </c>
      <c r="M137" s="21">
        <v>4</v>
      </c>
      <c r="N137" s="24">
        <v>15</v>
      </c>
      <c r="O137" s="16">
        <v>4</v>
      </c>
      <c r="P137" s="17">
        <v>11</v>
      </c>
      <c r="Q137" s="12">
        <v>0</v>
      </c>
      <c r="R137" s="16">
        <v>0</v>
      </c>
      <c r="S137" s="17">
        <v>0</v>
      </c>
      <c r="T137" s="12">
        <v>1</v>
      </c>
      <c r="U137" s="16">
        <v>1</v>
      </c>
      <c r="V137" s="17">
        <v>0</v>
      </c>
      <c r="W137" s="12">
        <v>14</v>
      </c>
      <c r="X137" s="16">
        <v>3</v>
      </c>
      <c r="Y137" s="16">
        <v>11</v>
      </c>
      <c r="AB137" s="30"/>
    </row>
    <row r="138" spans="1:28" x14ac:dyDescent="0.2">
      <c r="A138" s="48" t="s">
        <v>117</v>
      </c>
      <c r="B138" s="13">
        <v>4</v>
      </c>
      <c r="C138" s="18">
        <v>3</v>
      </c>
      <c r="D138" s="19">
        <v>1</v>
      </c>
      <c r="E138" s="13">
        <v>0</v>
      </c>
      <c r="F138" s="18">
        <v>0</v>
      </c>
      <c r="G138" s="19">
        <v>0</v>
      </c>
      <c r="H138" s="13">
        <v>0</v>
      </c>
      <c r="I138" s="18">
        <v>0</v>
      </c>
      <c r="J138" s="19">
        <v>0</v>
      </c>
      <c r="K138" s="13">
        <v>4</v>
      </c>
      <c r="L138" s="18">
        <v>3</v>
      </c>
      <c r="M138" s="22">
        <v>1</v>
      </c>
      <c r="N138" s="25">
        <v>8</v>
      </c>
      <c r="O138" s="18">
        <v>6</v>
      </c>
      <c r="P138" s="19">
        <v>2</v>
      </c>
      <c r="Q138" s="13">
        <v>0</v>
      </c>
      <c r="R138" s="18">
        <v>0</v>
      </c>
      <c r="S138" s="19">
        <v>0</v>
      </c>
      <c r="T138" s="13">
        <v>0</v>
      </c>
      <c r="U138" s="18">
        <v>0</v>
      </c>
      <c r="V138" s="19">
        <v>0</v>
      </c>
      <c r="W138" s="13">
        <v>8</v>
      </c>
      <c r="X138" s="18">
        <v>6</v>
      </c>
      <c r="Y138" s="18">
        <v>2</v>
      </c>
      <c r="AB138" s="30"/>
    </row>
    <row r="139" spans="1:28" x14ac:dyDescent="0.2">
      <c r="A139" s="90" t="s">
        <v>92</v>
      </c>
      <c r="B139" s="90"/>
      <c r="C139" s="90"/>
      <c r="D139" s="90"/>
      <c r="E139" s="90"/>
      <c r="F139" s="90"/>
      <c r="G139" s="90"/>
      <c r="H139" s="90"/>
      <c r="I139" s="90"/>
      <c r="J139" s="90"/>
      <c r="K139" s="90"/>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10720</v>
      </c>
      <c r="C144" s="30">
        <f>C116-歷年!C147</f>
        <v>6062</v>
      </c>
      <c r="D144" s="30">
        <f>D116-歷年!D147</f>
        <v>4658</v>
      </c>
      <c r="E144" s="30">
        <f>E116-歷年!E147</f>
        <v>40</v>
      </c>
      <c r="F144" s="30"/>
      <c r="G144" s="30"/>
      <c r="H144" s="30">
        <f>H116-歷年!F147</f>
        <v>1324</v>
      </c>
      <c r="I144" s="30"/>
      <c r="J144" s="30"/>
      <c r="K144" s="30">
        <f>K116-歷年!G147</f>
        <v>9356</v>
      </c>
      <c r="L144" s="30"/>
      <c r="M144" s="30"/>
      <c r="N144" s="30">
        <f>N116-歷年!H147</f>
        <v>30810</v>
      </c>
      <c r="O144" s="30">
        <f>O116-歷年!I147</f>
        <v>15711</v>
      </c>
      <c r="P144" s="30">
        <f>P116-歷年!J147</f>
        <v>15099</v>
      </c>
      <c r="Q144" s="30">
        <f>Q116-歷年!K147</f>
        <v>43</v>
      </c>
      <c r="R144" s="30"/>
      <c r="S144" s="30"/>
      <c r="T144" s="30">
        <f>T116-歷年!L147</f>
        <v>3067</v>
      </c>
      <c r="U144" s="30"/>
      <c r="V144" s="30"/>
      <c r="W144" s="30">
        <f>W116-歷年!M147</f>
        <v>27700</v>
      </c>
      <c r="X144" s="30"/>
      <c r="Y144" s="30"/>
    </row>
  </sheetData>
  <mergeCells count="55">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 ref="A103:K103"/>
    <mergeCell ref="W41:Y41"/>
    <mergeCell ref="A67:K67"/>
    <mergeCell ref="A74:O74"/>
    <mergeCell ref="A75:M75"/>
    <mergeCell ref="A76:A78"/>
    <mergeCell ref="B76:M76"/>
    <mergeCell ref="N76:Y76"/>
    <mergeCell ref="K41:M41"/>
    <mergeCell ref="T41:V41"/>
    <mergeCell ref="A40:A42"/>
    <mergeCell ref="N40:Y40"/>
    <mergeCell ref="B41:D41"/>
    <mergeCell ref="E41:G41"/>
    <mergeCell ref="H41:J41"/>
    <mergeCell ref="T77:V77"/>
    <mergeCell ref="W77:Y77"/>
    <mergeCell ref="N41:P41"/>
    <mergeCell ref="Q41:S41"/>
    <mergeCell ref="K77:M77"/>
    <mergeCell ref="N77:P77"/>
    <mergeCell ref="Q77:S77"/>
    <mergeCell ref="B77:D77"/>
    <mergeCell ref="E77:G77"/>
    <mergeCell ref="H77:J77"/>
    <mergeCell ref="B40:M40"/>
    <mergeCell ref="Q5:S5"/>
    <mergeCell ref="T5:V5"/>
    <mergeCell ref="A39:M39"/>
    <mergeCell ref="A2:O2"/>
    <mergeCell ref="A3:M3"/>
    <mergeCell ref="A4:A6"/>
    <mergeCell ref="B4:M4"/>
    <mergeCell ref="N4:Y4"/>
    <mergeCell ref="B5:D5"/>
    <mergeCell ref="E5:G5"/>
    <mergeCell ref="H5:J5"/>
    <mergeCell ref="K5:M5"/>
    <mergeCell ref="N5:P5"/>
    <mergeCell ref="A31:K31"/>
    <mergeCell ref="A38:O38"/>
    <mergeCell ref="W5:Y5"/>
  </mergeCells>
  <phoneticPr fontId="10" type="noConversion"/>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144"/>
  <sheetViews>
    <sheetView topLeftCell="A104" workbookViewId="0">
      <selection activeCell="E74" sqref="E74"/>
    </sheetView>
  </sheetViews>
  <sheetFormatPr defaultRowHeight="12" x14ac:dyDescent="0.2"/>
  <cols>
    <col min="1" max="1" width="26.1640625" customWidth="1"/>
    <col min="2" max="4" width="8.6640625" customWidth="1"/>
    <col min="5"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21" customHeight="1" x14ac:dyDescent="0.2">
      <c r="A3" s="104" t="s">
        <v>38</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10711</v>
      </c>
      <c r="C8" s="14">
        <v>6133</v>
      </c>
      <c r="D8" s="15">
        <v>4578</v>
      </c>
      <c r="E8" s="10">
        <v>198</v>
      </c>
      <c r="F8" s="14">
        <v>160</v>
      </c>
      <c r="G8" s="15">
        <v>38</v>
      </c>
      <c r="H8" s="10">
        <v>1452</v>
      </c>
      <c r="I8" s="14">
        <v>928</v>
      </c>
      <c r="J8" s="15">
        <v>524</v>
      </c>
      <c r="K8" s="10">
        <v>9061</v>
      </c>
      <c r="L8" s="14">
        <v>5045</v>
      </c>
      <c r="M8" s="20">
        <v>4016</v>
      </c>
      <c r="N8" s="23">
        <v>30486</v>
      </c>
      <c r="O8" s="14">
        <v>15678</v>
      </c>
      <c r="P8" s="15">
        <v>14808</v>
      </c>
      <c r="Q8" s="10">
        <v>201</v>
      </c>
      <c r="R8" s="14">
        <v>162</v>
      </c>
      <c r="S8" s="15">
        <v>39</v>
      </c>
      <c r="T8" s="10">
        <v>3296</v>
      </c>
      <c r="U8" s="14">
        <v>1804</v>
      </c>
      <c r="V8" s="15">
        <v>1492</v>
      </c>
      <c r="W8" s="10">
        <v>26989</v>
      </c>
      <c r="X8" s="14">
        <v>13712</v>
      </c>
      <c r="Y8" s="14">
        <v>13277</v>
      </c>
    </row>
    <row r="9" spans="1:25" ht="11.1" customHeight="1" x14ac:dyDescent="0.2">
      <c r="A9" s="26" t="s">
        <v>125</v>
      </c>
      <c r="B9" s="29">
        <v>670</v>
      </c>
      <c r="C9" s="30">
        <v>322</v>
      </c>
      <c r="D9" s="31">
        <v>348</v>
      </c>
      <c r="E9" s="29">
        <v>0</v>
      </c>
      <c r="F9" s="30">
        <v>0</v>
      </c>
      <c r="G9" s="31">
        <v>0</v>
      </c>
      <c r="H9" s="29">
        <v>31</v>
      </c>
      <c r="I9" s="30">
        <v>18</v>
      </c>
      <c r="J9" s="31">
        <v>13</v>
      </c>
      <c r="K9" s="29">
        <v>639</v>
      </c>
      <c r="L9" s="30">
        <v>304</v>
      </c>
      <c r="M9" s="32">
        <v>335</v>
      </c>
      <c r="N9" s="33">
        <v>1987</v>
      </c>
      <c r="O9" s="30">
        <v>969</v>
      </c>
      <c r="P9" s="31">
        <v>1018</v>
      </c>
      <c r="Q9" s="29">
        <v>0</v>
      </c>
      <c r="R9" s="30">
        <v>0</v>
      </c>
      <c r="S9" s="31">
        <v>0</v>
      </c>
      <c r="T9" s="29">
        <v>70</v>
      </c>
      <c r="U9" s="30">
        <v>39</v>
      </c>
      <c r="V9" s="31">
        <v>31</v>
      </c>
      <c r="W9" s="29">
        <v>1917</v>
      </c>
      <c r="X9" s="30">
        <v>930</v>
      </c>
      <c r="Y9" s="30">
        <v>987</v>
      </c>
    </row>
    <row r="10" spans="1:25" ht="11.1" customHeight="1" x14ac:dyDescent="0.2">
      <c r="A10" s="26" t="s">
        <v>126</v>
      </c>
      <c r="B10" s="29">
        <v>803</v>
      </c>
      <c r="C10" s="30">
        <v>398</v>
      </c>
      <c r="D10" s="31">
        <v>405</v>
      </c>
      <c r="E10" s="29">
        <v>158</v>
      </c>
      <c r="F10" s="30">
        <v>125</v>
      </c>
      <c r="G10" s="31">
        <v>33</v>
      </c>
      <c r="H10" s="29">
        <v>138</v>
      </c>
      <c r="I10" s="30">
        <v>62</v>
      </c>
      <c r="J10" s="31">
        <v>76</v>
      </c>
      <c r="K10" s="29">
        <v>507</v>
      </c>
      <c r="L10" s="30">
        <v>211</v>
      </c>
      <c r="M10" s="32">
        <v>296</v>
      </c>
      <c r="N10" s="33">
        <v>1848</v>
      </c>
      <c r="O10" s="30">
        <v>893</v>
      </c>
      <c r="P10" s="31">
        <v>955</v>
      </c>
      <c r="Q10" s="29">
        <v>158</v>
      </c>
      <c r="R10" s="30">
        <v>125</v>
      </c>
      <c r="S10" s="31">
        <v>33</v>
      </c>
      <c r="T10" s="29">
        <v>256</v>
      </c>
      <c r="U10" s="30">
        <v>115</v>
      </c>
      <c r="V10" s="31">
        <v>141</v>
      </c>
      <c r="W10" s="29">
        <v>1434</v>
      </c>
      <c r="X10" s="30">
        <v>653</v>
      </c>
      <c r="Y10" s="30">
        <v>781</v>
      </c>
    </row>
    <row r="11" spans="1:25" ht="11.1" customHeight="1" x14ac:dyDescent="0.2">
      <c r="A11" s="26" t="s">
        <v>127</v>
      </c>
      <c r="B11" s="29">
        <v>1055</v>
      </c>
      <c r="C11" s="30">
        <v>584</v>
      </c>
      <c r="D11" s="31">
        <v>471</v>
      </c>
      <c r="E11" s="29">
        <v>4</v>
      </c>
      <c r="F11" s="30">
        <v>4</v>
      </c>
      <c r="G11" s="31">
        <v>0</v>
      </c>
      <c r="H11" s="29">
        <v>113</v>
      </c>
      <c r="I11" s="30">
        <v>65</v>
      </c>
      <c r="J11" s="31">
        <v>48</v>
      </c>
      <c r="K11" s="29">
        <v>938</v>
      </c>
      <c r="L11" s="30">
        <v>515</v>
      </c>
      <c r="M11" s="32">
        <v>423</v>
      </c>
      <c r="N11" s="33">
        <v>3744</v>
      </c>
      <c r="O11" s="30">
        <v>1873</v>
      </c>
      <c r="P11" s="31">
        <v>1871</v>
      </c>
      <c r="Q11" s="29">
        <v>4</v>
      </c>
      <c r="R11" s="30">
        <v>4</v>
      </c>
      <c r="S11" s="31">
        <v>0</v>
      </c>
      <c r="T11" s="29">
        <v>364</v>
      </c>
      <c r="U11" s="30">
        <v>190</v>
      </c>
      <c r="V11" s="31">
        <v>174</v>
      </c>
      <c r="W11" s="29">
        <v>3376</v>
      </c>
      <c r="X11" s="30">
        <v>1679</v>
      </c>
      <c r="Y11" s="30">
        <v>1697</v>
      </c>
    </row>
    <row r="12" spans="1:25" ht="10.5" customHeight="1" x14ac:dyDescent="0.2">
      <c r="A12" s="26" t="s">
        <v>128</v>
      </c>
      <c r="B12" s="29">
        <v>740</v>
      </c>
      <c r="C12" s="30">
        <v>344</v>
      </c>
      <c r="D12" s="31">
        <v>396</v>
      </c>
      <c r="E12" s="29">
        <v>5</v>
      </c>
      <c r="F12" s="30">
        <v>5</v>
      </c>
      <c r="G12" s="31">
        <v>0</v>
      </c>
      <c r="H12" s="29">
        <v>139</v>
      </c>
      <c r="I12" s="30">
        <v>69</v>
      </c>
      <c r="J12" s="31">
        <v>70</v>
      </c>
      <c r="K12" s="29">
        <v>596</v>
      </c>
      <c r="L12" s="30">
        <v>270</v>
      </c>
      <c r="M12" s="32">
        <v>326</v>
      </c>
      <c r="N12" s="33">
        <v>2482</v>
      </c>
      <c r="O12" s="30">
        <v>1189</v>
      </c>
      <c r="P12" s="31">
        <v>1293</v>
      </c>
      <c r="Q12" s="29">
        <v>7</v>
      </c>
      <c r="R12" s="30">
        <v>6</v>
      </c>
      <c r="S12" s="31">
        <v>1</v>
      </c>
      <c r="T12" s="29">
        <v>428</v>
      </c>
      <c r="U12" s="30">
        <v>214</v>
      </c>
      <c r="V12" s="31">
        <v>214</v>
      </c>
      <c r="W12" s="29">
        <v>2047</v>
      </c>
      <c r="X12" s="30">
        <v>969</v>
      </c>
      <c r="Y12" s="30">
        <v>1078</v>
      </c>
    </row>
    <row r="13" spans="1:25" ht="11.1" customHeight="1" x14ac:dyDescent="0.2">
      <c r="A13" s="26" t="s">
        <v>129</v>
      </c>
      <c r="B13" s="29">
        <v>101</v>
      </c>
      <c r="C13" s="30">
        <v>42</v>
      </c>
      <c r="D13" s="31">
        <v>59</v>
      </c>
      <c r="E13" s="29">
        <v>0</v>
      </c>
      <c r="F13" s="30">
        <v>0</v>
      </c>
      <c r="G13" s="31">
        <v>0</v>
      </c>
      <c r="H13" s="29">
        <v>13</v>
      </c>
      <c r="I13" s="30">
        <v>6</v>
      </c>
      <c r="J13" s="31">
        <v>7</v>
      </c>
      <c r="K13" s="29">
        <v>88</v>
      </c>
      <c r="L13" s="30">
        <v>36</v>
      </c>
      <c r="M13" s="32">
        <v>52</v>
      </c>
      <c r="N13" s="33">
        <v>330</v>
      </c>
      <c r="O13" s="30">
        <v>153</v>
      </c>
      <c r="P13" s="31">
        <v>177</v>
      </c>
      <c r="Q13" s="29">
        <v>0</v>
      </c>
      <c r="R13" s="30">
        <v>0</v>
      </c>
      <c r="S13" s="31">
        <v>0</v>
      </c>
      <c r="T13" s="29">
        <v>38</v>
      </c>
      <c r="U13" s="30">
        <v>15</v>
      </c>
      <c r="V13" s="31">
        <v>23</v>
      </c>
      <c r="W13" s="29">
        <v>292</v>
      </c>
      <c r="X13" s="30">
        <v>138</v>
      </c>
      <c r="Y13" s="30">
        <v>154</v>
      </c>
    </row>
    <row r="14" spans="1:25" ht="11.1" customHeight="1" x14ac:dyDescent="0.2">
      <c r="A14" s="26" t="s">
        <v>130</v>
      </c>
      <c r="B14" s="29">
        <v>456</v>
      </c>
      <c r="C14" s="30">
        <v>250</v>
      </c>
      <c r="D14" s="31">
        <v>206</v>
      </c>
      <c r="E14" s="29">
        <v>2</v>
      </c>
      <c r="F14" s="30">
        <v>1</v>
      </c>
      <c r="G14" s="31">
        <v>1</v>
      </c>
      <c r="H14" s="29">
        <v>132</v>
      </c>
      <c r="I14" s="30">
        <v>86</v>
      </c>
      <c r="J14" s="31">
        <v>46</v>
      </c>
      <c r="K14" s="29">
        <v>322</v>
      </c>
      <c r="L14" s="30">
        <v>163</v>
      </c>
      <c r="M14" s="32">
        <v>159</v>
      </c>
      <c r="N14" s="33">
        <v>1536</v>
      </c>
      <c r="O14" s="30">
        <v>748</v>
      </c>
      <c r="P14" s="31">
        <v>788</v>
      </c>
      <c r="Q14" s="29">
        <v>2</v>
      </c>
      <c r="R14" s="30">
        <v>1</v>
      </c>
      <c r="S14" s="31">
        <v>1</v>
      </c>
      <c r="T14" s="29">
        <v>370</v>
      </c>
      <c r="U14" s="30">
        <v>200</v>
      </c>
      <c r="V14" s="31">
        <v>170</v>
      </c>
      <c r="W14" s="29">
        <v>1164</v>
      </c>
      <c r="X14" s="30">
        <v>547</v>
      </c>
      <c r="Y14" s="30">
        <v>617</v>
      </c>
    </row>
    <row r="15" spans="1:25" ht="11.1" customHeight="1" x14ac:dyDescent="0.2">
      <c r="A15" s="26" t="s">
        <v>102</v>
      </c>
      <c r="B15" s="12">
        <v>320</v>
      </c>
      <c r="C15" s="16">
        <v>211</v>
      </c>
      <c r="D15" s="17">
        <v>109</v>
      </c>
      <c r="E15" s="12">
        <v>0</v>
      </c>
      <c r="F15" s="16">
        <v>0</v>
      </c>
      <c r="G15" s="17">
        <v>0</v>
      </c>
      <c r="H15" s="12">
        <v>14</v>
      </c>
      <c r="I15" s="16">
        <v>10</v>
      </c>
      <c r="J15" s="17">
        <v>4</v>
      </c>
      <c r="K15" s="12">
        <v>306</v>
      </c>
      <c r="L15" s="16">
        <v>201</v>
      </c>
      <c r="M15" s="21">
        <v>105</v>
      </c>
      <c r="N15" s="24">
        <v>822</v>
      </c>
      <c r="O15" s="16">
        <v>405</v>
      </c>
      <c r="P15" s="17">
        <v>417</v>
      </c>
      <c r="Q15" s="12">
        <v>0</v>
      </c>
      <c r="R15" s="16">
        <v>0</v>
      </c>
      <c r="S15" s="17">
        <v>0</v>
      </c>
      <c r="T15" s="12">
        <v>39</v>
      </c>
      <c r="U15" s="16">
        <v>23</v>
      </c>
      <c r="V15" s="17">
        <v>16</v>
      </c>
      <c r="W15" s="12">
        <v>783</v>
      </c>
      <c r="X15" s="16">
        <v>382</v>
      </c>
      <c r="Y15" s="16">
        <v>401</v>
      </c>
    </row>
    <row r="16" spans="1:25" ht="11.1" customHeight="1" x14ac:dyDescent="0.2">
      <c r="A16" s="26" t="s">
        <v>103</v>
      </c>
      <c r="B16" s="12">
        <v>391</v>
      </c>
      <c r="C16" s="16">
        <v>241</v>
      </c>
      <c r="D16" s="17">
        <v>150</v>
      </c>
      <c r="E16" s="12">
        <v>1</v>
      </c>
      <c r="F16" s="16">
        <v>1</v>
      </c>
      <c r="G16" s="17">
        <v>0</v>
      </c>
      <c r="H16" s="12">
        <v>29</v>
      </c>
      <c r="I16" s="16">
        <v>24</v>
      </c>
      <c r="J16" s="17">
        <v>5</v>
      </c>
      <c r="K16" s="12">
        <v>361</v>
      </c>
      <c r="L16" s="16">
        <v>216</v>
      </c>
      <c r="M16" s="21">
        <v>145</v>
      </c>
      <c r="N16" s="24">
        <v>1459</v>
      </c>
      <c r="O16" s="16">
        <v>730</v>
      </c>
      <c r="P16" s="17">
        <v>729</v>
      </c>
      <c r="Q16" s="12">
        <v>1</v>
      </c>
      <c r="R16" s="16">
        <v>1</v>
      </c>
      <c r="S16" s="17">
        <v>0</v>
      </c>
      <c r="T16" s="12">
        <v>58</v>
      </c>
      <c r="U16" s="16">
        <v>34</v>
      </c>
      <c r="V16" s="17">
        <v>24</v>
      </c>
      <c r="W16" s="12">
        <v>1400</v>
      </c>
      <c r="X16" s="16">
        <v>695</v>
      </c>
      <c r="Y16" s="16">
        <v>705</v>
      </c>
    </row>
    <row r="17" spans="1:25" ht="11.1" customHeight="1" x14ac:dyDescent="0.2">
      <c r="A17" s="26" t="s">
        <v>104</v>
      </c>
      <c r="B17" s="12">
        <v>195</v>
      </c>
      <c r="C17" s="16">
        <v>125</v>
      </c>
      <c r="D17" s="17">
        <v>70</v>
      </c>
      <c r="E17" s="12">
        <v>0</v>
      </c>
      <c r="F17" s="16">
        <v>0</v>
      </c>
      <c r="G17" s="17">
        <v>0</v>
      </c>
      <c r="H17" s="12">
        <v>70</v>
      </c>
      <c r="I17" s="16">
        <v>46</v>
      </c>
      <c r="J17" s="17">
        <v>24</v>
      </c>
      <c r="K17" s="12">
        <v>125</v>
      </c>
      <c r="L17" s="16">
        <v>79</v>
      </c>
      <c r="M17" s="21">
        <v>46</v>
      </c>
      <c r="N17" s="24">
        <v>617</v>
      </c>
      <c r="O17" s="16">
        <v>314</v>
      </c>
      <c r="P17" s="17">
        <v>303</v>
      </c>
      <c r="Q17" s="12">
        <v>0</v>
      </c>
      <c r="R17" s="16">
        <v>0</v>
      </c>
      <c r="S17" s="17">
        <v>0</v>
      </c>
      <c r="T17" s="12">
        <v>208</v>
      </c>
      <c r="U17" s="16">
        <v>107</v>
      </c>
      <c r="V17" s="17">
        <v>101</v>
      </c>
      <c r="W17" s="12">
        <v>409</v>
      </c>
      <c r="X17" s="16">
        <v>207</v>
      </c>
      <c r="Y17" s="16">
        <v>202</v>
      </c>
    </row>
    <row r="18" spans="1:25" ht="11.1" customHeight="1" x14ac:dyDescent="0.2">
      <c r="A18" s="26" t="s">
        <v>105</v>
      </c>
      <c r="B18" s="12">
        <v>58</v>
      </c>
      <c r="C18" s="16">
        <v>28</v>
      </c>
      <c r="D18" s="17">
        <v>30</v>
      </c>
      <c r="E18" s="12">
        <v>0</v>
      </c>
      <c r="F18" s="16">
        <v>0</v>
      </c>
      <c r="G18" s="17">
        <v>0</v>
      </c>
      <c r="H18" s="12">
        <v>1</v>
      </c>
      <c r="I18" s="16">
        <v>1</v>
      </c>
      <c r="J18" s="17">
        <v>0</v>
      </c>
      <c r="K18" s="12">
        <v>57</v>
      </c>
      <c r="L18" s="16">
        <v>27</v>
      </c>
      <c r="M18" s="21">
        <v>30</v>
      </c>
      <c r="N18" s="24">
        <v>145</v>
      </c>
      <c r="O18" s="16">
        <v>69</v>
      </c>
      <c r="P18" s="17">
        <v>76</v>
      </c>
      <c r="Q18" s="12">
        <v>0</v>
      </c>
      <c r="R18" s="16">
        <v>0</v>
      </c>
      <c r="S18" s="17">
        <v>0</v>
      </c>
      <c r="T18" s="12">
        <v>1</v>
      </c>
      <c r="U18" s="16">
        <v>1</v>
      </c>
      <c r="V18" s="17">
        <v>0</v>
      </c>
      <c r="W18" s="12">
        <v>144</v>
      </c>
      <c r="X18" s="16">
        <v>68</v>
      </c>
      <c r="Y18" s="16">
        <v>76</v>
      </c>
    </row>
    <row r="19" spans="1:25" ht="11.1" customHeight="1" x14ac:dyDescent="0.2">
      <c r="A19" s="26" t="s">
        <v>106</v>
      </c>
      <c r="B19" s="12">
        <v>385</v>
      </c>
      <c r="C19" s="16">
        <v>245</v>
      </c>
      <c r="D19" s="17">
        <v>140</v>
      </c>
      <c r="E19" s="12">
        <v>3</v>
      </c>
      <c r="F19" s="16">
        <v>3</v>
      </c>
      <c r="G19" s="17">
        <v>0</v>
      </c>
      <c r="H19" s="12">
        <v>30</v>
      </c>
      <c r="I19" s="16">
        <v>15</v>
      </c>
      <c r="J19" s="17">
        <v>15</v>
      </c>
      <c r="K19" s="12">
        <v>352</v>
      </c>
      <c r="L19" s="16">
        <v>227</v>
      </c>
      <c r="M19" s="21">
        <v>125</v>
      </c>
      <c r="N19" s="24">
        <v>1189</v>
      </c>
      <c r="O19" s="16">
        <v>609</v>
      </c>
      <c r="P19" s="17">
        <v>580</v>
      </c>
      <c r="Q19" s="12">
        <v>4</v>
      </c>
      <c r="R19" s="16">
        <v>4</v>
      </c>
      <c r="S19" s="17">
        <v>0</v>
      </c>
      <c r="T19" s="12">
        <v>102</v>
      </c>
      <c r="U19" s="16">
        <v>48</v>
      </c>
      <c r="V19" s="17">
        <v>54</v>
      </c>
      <c r="W19" s="12">
        <v>1083</v>
      </c>
      <c r="X19" s="16">
        <v>557</v>
      </c>
      <c r="Y19" s="16">
        <v>526</v>
      </c>
    </row>
    <row r="20" spans="1:25" ht="11.1" customHeight="1" x14ac:dyDescent="0.2">
      <c r="A20" s="26" t="s">
        <v>107</v>
      </c>
      <c r="B20" s="12">
        <v>33</v>
      </c>
      <c r="C20" s="16">
        <v>17</v>
      </c>
      <c r="D20" s="17">
        <v>16</v>
      </c>
      <c r="E20" s="12">
        <v>0</v>
      </c>
      <c r="F20" s="16">
        <v>0</v>
      </c>
      <c r="G20" s="17">
        <v>0</v>
      </c>
      <c r="H20" s="12">
        <v>11</v>
      </c>
      <c r="I20" s="16">
        <v>5</v>
      </c>
      <c r="J20" s="17">
        <v>6</v>
      </c>
      <c r="K20" s="12">
        <v>22</v>
      </c>
      <c r="L20" s="16">
        <v>12</v>
      </c>
      <c r="M20" s="21">
        <v>10</v>
      </c>
      <c r="N20" s="24">
        <v>111</v>
      </c>
      <c r="O20" s="16">
        <v>54</v>
      </c>
      <c r="P20" s="17">
        <v>57</v>
      </c>
      <c r="Q20" s="12">
        <v>0</v>
      </c>
      <c r="R20" s="16">
        <v>0</v>
      </c>
      <c r="S20" s="17">
        <v>0</v>
      </c>
      <c r="T20" s="12">
        <v>34</v>
      </c>
      <c r="U20" s="16">
        <v>14</v>
      </c>
      <c r="V20" s="17">
        <v>20</v>
      </c>
      <c r="W20" s="12">
        <v>77</v>
      </c>
      <c r="X20" s="16">
        <v>40</v>
      </c>
      <c r="Y20" s="16">
        <v>37</v>
      </c>
    </row>
    <row r="21" spans="1:25" ht="11.1" customHeight="1" x14ac:dyDescent="0.2">
      <c r="A21" s="26" t="s">
        <v>108</v>
      </c>
      <c r="B21" s="12">
        <v>42</v>
      </c>
      <c r="C21" s="16">
        <v>24</v>
      </c>
      <c r="D21" s="17">
        <v>18</v>
      </c>
      <c r="E21" s="12">
        <v>0</v>
      </c>
      <c r="F21" s="16">
        <v>0</v>
      </c>
      <c r="G21" s="17">
        <v>0</v>
      </c>
      <c r="H21" s="12">
        <v>4</v>
      </c>
      <c r="I21" s="16">
        <v>3</v>
      </c>
      <c r="J21" s="17">
        <v>1</v>
      </c>
      <c r="K21" s="12">
        <v>38</v>
      </c>
      <c r="L21" s="16">
        <v>21</v>
      </c>
      <c r="M21" s="21">
        <v>17</v>
      </c>
      <c r="N21" s="24">
        <v>118</v>
      </c>
      <c r="O21" s="16">
        <v>62</v>
      </c>
      <c r="P21" s="17">
        <v>56</v>
      </c>
      <c r="Q21" s="12">
        <v>0</v>
      </c>
      <c r="R21" s="16">
        <v>0</v>
      </c>
      <c r="S21" s="17">
        <v>0</v>
      </c>
      <c r="T21" s="12">
        <v>6</v>
      </c>
      <c r="U21" s="16">
        <v>4</v>
      </c>
      <c r="V21" s="17">
        <v>2</v>
      </c>
      <c r="W21" s="12">
        <v>112</v>
      </c>
      <c r="X21" s="16">
        <v>58</v>
      </c>
      <c r="Y21" s="16">
        <v>54</v>
      </c>
    </row>
    <row r="22" spans="1:25" ht="11.1" customHeight="1" x14ac:dyDescent="0.2">
      <c r="A22" s="26" t="s">
        <v>109</v>
      </c>
      <c r="B22" s="12">
        <v>1057</v>
      </c>
      <c r="C22" s="16">
        <v>620</v>
      </c>
      <c r="D22" s="17">
        <v>437</v>
      </c>
      <c r="E22" s="12">
        <v>5</v>
      </c>
      <c r="F22" s="16">
        <v>3</v>
      </c>
      <c r="G22" s="17">
        <v>2</v>
      </c>
      <c r="H22" s="12">
        <v>94</v>
      </c>
      <c r="I22" s="16">
        <v>68</v>
      </c>
      <c r="J22" s="17">
        <v>26</v>
      </c>
      <c r="K22" s="12">
        <v>958</v>
      </c>
      <c r="L22" s="16">
        <v>549</v>
      </c>
      <c r="M22" s="21">
        <v>409</v>
      </c>
      <c r="N22" s="24">
        <v>2750</v>
      </c>
      <c r="O22" s="16">
        <v>1479</v>
      </c>
      <c r="P22" s="17">
        <v>1271</v>
      </c>
      <c r="Q22" s="12">
        <v>5</v>
      </c>
      <c r="R22" s="16">
        <v>3</v>
      </c>
      <c r="S22" s="17">
        <v>2</v>
      </c>
      <c r="T22" s="12">
        <v>112</v>
      </c>
      <c r="U22" s="16">
        <v>74</v>
      </c>
      <c r="V22" s="17">
        <v>38</v>
      </c>
      <c r="W22" s="12">
        <v>2633</v>
      </c>
      <c r="X22" s="16">
        <v>1402</v>
      </c>
      <c r="Y22" s="16">
        <v>1231</v>
      </c>
    </row>
    <row r="23" spans="1:25" ht="11.1" customHeight="1" x14ac:dyDescent="0.2">
      <c r="A23" s="26" t="s">
        <v>110</v>
      </c>
      <c r="B23" s="12">
        <v>2310</v>
      </c>
      <c r="C23" s="16">
        <v>1369</v>
      </c>
      <c r="D23" s="17">
        <v>941</v>
      </c>
      <c r="E23" s="12">
        <v>15</v>
      </c>
      <c r="F23" s="16">
        <v>14</v>
      </c>
      <c r="G23" s="17">
        <v>1</v>
      </c>
      <c r="H23" s="12">
        <v>369</v>
      </c>
      <c r="I23" s="16">
        <v>274</v>
      </c>
      <c r="J23" s="17">
        <v>95</v>
      </c>
      <c r="K23" s="12">
        <v>1926</v>
      </c>
      <c r="L23" s="16">
        <v>1081</v>
      </c>
      <c r="M23" s="21">
        <v>845</v>
      </c>
      <c r="N23" s="24">
        <v>5710</v>
      </c>
      <c r="O23" s="16">
        <v>3098</v>
      </c>
      <c r="P23" s="17">
        <v>2612</v>
      </c>
      <c r="Q23" s="12">
        <v>15</v>
      </c>
      <c r="R23" s="16">
        <v>14</v>
      </c>
      <c r="S23" s="17">
        <v>1</v>
      </c>
      <c r="T23" s="12">
        <v>675</v>
      </c>
      <c r="U23" s="16">
        <v>428</v>
      </c>
      <c r="V23" s="17">
        <v>247</v>
      </c>
      <c r="W23" s="12">
        <v>5020</v>
      </c>
      <c r="X23" s="16">
        <v>2656</v>
      </c>
      <c r="Y23" s="16">
        <v>2364</v>
      </c>
    </row>
    <row r="24" spans="1:25" ht="11.1" customHeight="1" x14ac:dyDescent="0.2">
      <c r="A24" s="26" t="s">
        <v>111</v>
      </c>
      <c r="B24" s="12">
        <v>1865</v>
      </c>
      <c r="C24" s="16">
        <v>1207</v>
      </c>
      <c r="D24" s="17">
        <v>658</v>
      </c>
      <c r="E24" s="12">
        <v>5</v>
      </c>
      <c r="F24" s="16">
        <v>4</v>
      </c>
      <c r="G24" s="17">
        <v>1</v>
      </c>
      <c r="H24" s="12">
        <v>210</v>
      </c>
      <c r="I24" s="16">
        <v>149</v>
      </c>
      <c r="J24" s="17">
        <v>61</v>
      </c>
      <c r="K24" s="12">
        <v>1650</v>
      </c>
      <c r="L24" s="16">
        <v>1054</v>
      </c>
      <c r="M24" s="21">
        <v>596</v>
      </c>
      <c r="N24" s="24">
        <v>4831</v>
      </c>
      <c r="O24" s="16">
        <v>2641</v>
      </c>
      <c r="P24" s="17">
        <v>2190</v>
      </c>
      <c r="Q24" s="12">
        <v>5</v>
      </c>
      <c r="R24" s="16">
        <v>4</v>
      </c>
      <c r="S24" s="17">
        <v>1</v>
      </c>
      <c r="T24" s="12">
        <v>348</v>
      </c>
      <c r="U24" s="16">
        <v>215</v>
      </c>
      <c r="V24" s="17">
        <v>133</v>
      </c>
      <c r="W24" s="12">
        <v>4478</v>
      </c>
      <c r="X24" s="16">
        <v>2422</v>
      </c>
      <c r="Y24" s="16">
        <v>2056</v>
      </c>
    </row>
    <row r="25" spans="1:25" ht="11.1" customHeight="1" x14ac:dyDescent="0.2">
      <c r="A25" s="26" t="s">
        <v>112</v>
      </c>
      <c r="B25" s="12">
        <v>4</v>
      </c>
      <c r="C25" s="16">
        <v>2</v>
      </c>
      <c r="D25" s="17">
        <v>2</v>
      </c>
      <c r="E25" s="12">
        <v>0</v>
      </c>
      <c r="F25" s="16">
        <v>0</v>
      </c>
      <c r="G25" s="17">
        <v>0</v>
      </c>
      <c r="H25" s="12">
        <v>0</v>
      </c>
      <c r="I25" s="16">
        <v>0</v>
      </c>
      <c r="J25" s="17">
        <v>0</v>
      </c>
      <c r="K25" s="12">
        <v>4</v>
      </c>
      <c r="L25" s="16">
        <v>2</v>
      </c>
      <c r="M25" s="21">
        <v>2</v>
      </c>
      <c r="N25" s="24">
        <v>13</v>
      </c>
      <c r="O25" s="16">
        <v>4</v>
      </c>
      <c r="P25" s="17">
        <v>9</v>
      </c>
      <c r="Q25" s="12">
        <v>0</v>
      </c>
      <c r="R25" s="16">
        <v>0</v>
      </c>
      <c r="S25" s="17">
        <v>0</v>
      </c>
      <c r="T25" s="12">
        <v>0</v>
      </c>
      <c r="U25" s="16">
        <v>0</v>
      </c>
      <c r="V25" s="17">
        <v>0</v>
      </c>
      <c r="W25" s="12">
        <v>13</v>
      </c>
      <c r="X25" s="16">
        <v>4</v>
      </c>
      <c r="Y25" s="16">
        <v>9</v>
      </c>
    </row>
    <row r="26" spans="1:25" ht="11.1" customHeight="1" x14ac:dyDescent="0.2">
      <c r="A26" s="26" t="s">
        <v>113</v>
      </c>
      <c r="B26" s="12">
        <v>130</v>
      </c>
      <c r="C26" s="16">
        <v>56</v>
      </c>
      <c r="D26" s="17">
        <v>74</v>
      </c>
      <c r="E26" s="12">
        <v>0</v>
      </c>
      <c r="F26" s="16">
        <v>0</v>
      </c>
      <c r="G26" s="17">
        <v>0</v>
      </c>
      <c r="H26" s="12">
        <v>37</v>
      </c>
      <c r="I26" s="16">
        <v>17</v>
      </c>
      <c r="J26" s="17">
        <v>20</v>
      </c>
      <c r="K26" s="12">
        <v>93</v>
      </c>
      <c r="L26" s="16">
        <v>39</v>
      </c>
      <c r="M26" s="21">
        <v>54</v>
      </c>
      <c r="N26" s="24">
        <v>482</v>
      </c>
      <c r="O26" s="16">
        <v>228</v>
      </c>
      <c r="P26" s="17">
        <v>254</v>
      </c>
      <c r="Q26" s="12">
        <v>0</v>
      </c>
      <c r="R26" s="16">
        <v>0</v>
      </c>
      <c r="S26" s="17">
        <v>0</v>
      </c>
      <c r="T26" s="12">
        <v>134</v>
      </c>
      <c r="U26" s="16">
        <v>55</v>
      </c>
      <c r="V26" s="17">
        <v>79</v>
      </c>
      <c r="W26" s="12">
        <v>348</v>
      </c>
      <c r="X26" s="16">
        <v>173</v>
      </c>
      <c r="Y26" s="16">
        <v>175</v>
      </c>
    </row>
    <row r="27" spans="1:25" ht="11.1" customHeight="1" x14ac:dyDescent="0.2">
      <c r="A27" s="26" t="s">
        <v>114</v>
      </c>
      <c r="B27" s="12">
        <v>80</v>
      </c>
      <c r="C27" s="16">
        <v>39</v>
      </c>
      <c r="D27" s="17">
        <v>41</v>
      </c>
      <c r="E27" s="12">
        <v>0</v>
      </c>
      <c r="F27" s="16">
        <v>0</v>
      </c>
      <c r="G27" s="17">
        <v>0</v>
      </c>
      <c r="H27" s="12">
        <v>14</v>
      </c>
      <c r="I27" s="16">
        <v>8</v>
      </c>
      <c r="J27" s="17">
        <v>6</v>
      </c>
      <c r="K27" s="12">
        <v>66</v>
      </c>
      <c r="L27" s="16">
        <v>31</v>
      </c>
      <c r="M27" s="21">
        <v>35</v>
      </c>
      <c r="N27" s="24">
        <v>260</v>
      </c>
      <c r="O27" s="16">
        <v>131</v>
      </c>
      <c r="P27" s="17">
        <v>129</v>
      </c>
      <c r="Q27" s="12">
        <v>0</v>
      </c>
      <c r="R27" s="16">
        <v>0</v>
      </c>
      <c r="S27" s="17">
        <v>0</v>
      </c>
      <c r="T27" s="12">
        <v>43</v>
      </c>
      <c r="U27" s="16">
        <v>21</v>
      </c>
      <c r="V27" s="17">
        <v>22</v>
      </c>
      <c r="W27" s="12">
        <v>217</v>
      </c>
      <c r="X27" s="16">
        <v>110</v>
      </c>
      <c r="Y27" s="16">
        <v>107</v>
      </c>
    </row>
    <row r="28" spans="1:25" ht="11.1" customHeight="1" x14ac:dyDescent="0.2">
      <c r="A28" s="26" t="s">
        <v>115</v>
      </c>
      <c r="B28" s="12">
        <v>7</v>
      </c>
      <c r="C28" s="16">
        <v>6</v>
      </c>
      <c r="D28" s="17">
        <v>1</v>
      </c>
      <c r="E28" s="12">
        <v>0</v>
      </c>
      <c r="F28" s="16">
        <v>0</v>
      </c>
      <c r="G28" s="17">
        <v>0</v>
      </c>
      <c r="H28" s="12">
        <v>3</v>
      </c>
      <c r="I28" s="16">
        <v>2</v>
      </c>
      <c r="J28" s="17">
        <v>1</v>
      </c>
      <c r="K28" s="12">
        <v>4</v>
      </c>
      <c r="L28" s="16">
        <v>4</v>
      </c>
      <c r="M28" s="21">
        <v>0</v>
      </c>
      <c r="N28" s="24">
        <v>33</v>
      </c>
      <c r="O28" s="16">
        <v>20</v>
      </c>
      <c r="P28" s="17">
        <v>13</v>
      </c>
      <c r="Q28" s="12">
        <v>0</v>
      </c>
      <c r="R28" s="16">
        <v>0</v>
      </c>
      <c r="S28" s="17">
        <v>0</v>
      </c>
      <c r="T28" s="12">
        <v>10</v>
      </c>
      <c r="U28" s="16">
        <v>7</v>
      </c>
      <c r="V28" s="17">
        <v>3</v>
      </c>
      <c r="W28" s="12">
        <v>23</v>
      </c>
      <c r="X28" s="16">
        <v>13</v>
      </c>
      <c r="Y28" s="16">
        <v>10</v>
      </c>
    </row>
    <row r="29" spans="1:25" ht="11.1" customHeight="1" x14ac:dyDescent="0.2">
      <c r="A29" s="26" t="s">
        <v>116</v>
      </c>
      <c r="B29" s="12">
        <v>5</v>
      </c>
      <c r="C29" s="16">
        <v>1</v>
      </c>
      <c r="D29" s="17">
        <v>4</v>
      </c>
      <c r="E29" s="12">
        <v>0</v>
      </c>
      <c r="F29" s="16">
        <v>0</v>
      </c>
      <c r="G29" s="17">
        <v>0</v>
      </c>
      <c r="H29" s="12">
        <v>0</v>
      </c>
      <c r="I29" s="16">
        <v>0</v>
      </c>
      <c r="J29" s="17">
        <v>0</v>
      </c>
      <c r="K29" s="12">
        <v>5</v>
      </c>
      <c r="L29" s="16">
        <v>1</v>
      </c>
      <c r="M29" s="21">
        <v>4</v>
      </c>
      <c r="N29" s="24">
        <v>12</v>
      </c>
      <c r="O29" s="16">
        <v>5</v>
      </c>
      <c r="P29" s="17">
        <v>7</v>
      </c>
      <c r="Q29" s="12">
        <v>0</v>
      </c>
      <c r="R29" s="16">
        <v>0</v>
      </c>
      <c r="S29" s="17">
        <v>0</v>
      </c>
      <c r="T29" s="12">
        <v>0</v>
      </c>
      <c r="U29" s="16">
        <v>0</v>
      </c>
      <c r="V29" s="17">
        <v>0</v>
      </c>
      <c r="W29" s="12">
        <v>12</v>
      </c>
      <c r="X29" s="16">
        <v>5</v>
      </c>
      <c r="Y29" s="16">
        <v>7</v>
      </c>
    </row>
    <row r="30" spans="1:25" ht="11.1" customHeight="1" x14ac:dyDescent="0.2">
      <c r="A30" s="48" t="s">
        <v>117</v>
      </c>
      <c r="B30" s="13">
        <v>4</v>
      </c>
      <c r="C30" s="18">
        <v>2</v>
      </c>
      <c r="D30" s="19">
        <v>2</v>
      </c>
      <c r="E30" s="13">
        <v>0</v>
      </c>
      <c r="F30" s="18">
        <v>0</v>
      </c>
      <c r="G30" s="19">
        <v>0</v>
      </c>
      <c r="H30" s="13">
        <v>0</v>
      </c>
      <c r="I30" s="18">
        <v>0</v>
      </c>
      <c r="J30" s="19">
        <v>0</v>
      </c>
      <c r="K30" s="13">
        <v>4</v>
      </c>
      <c r="L30" s="18">
        <v>2</v>
      </c>
      <c r="M30" s="22">
        <v>2</v>
      </c>
      <c r="N30" s="25">
        <v>7</v>
      </c>
      <c r="O30" s="18">
        <v>4</v>
      </c>
      <c r="P30" s="19">
        <v>3</v>
      </c>
      <c r="Q30" s="13">
        <v>0</v>
      </c>
      <c r="R30" s="18">
        <v>0</v>
      </c>
      <c r="S30" s="19">
        <v>0</v>
      </c>
      <c r="T30" s="13">
        <v>0</v>
      </c>
      <c r="U30" s="18">
        <v>0</v>
      </c>
      <c r="V30" s="19">
        <v>0</v>
      </c>
      <c r="W30" s="13">
        <v>7</v>
      </c>
      <c r="X30" s="18">
        <v>4</v>
      </c>
      <c r="Y30" s="18">
        <v>3</v>
      </c>
    </row>
    <row r="31" spans="1:25" ht="11.1"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91"/>
      <c r="B38" s="91"/>
      <c r="C38" s="91"/>
      <c r="D38" s="91"/>
      <c r="E38" s="91"/>
      <c r="F38" s="91"/>
      <c r="G38" s="91"/>
      <c r="H38" s="91"/>
      <c r="I38" s="91"/>
      <c r="J38" s="91"/>
      <c r="K38" s="91"/>
      <c r="L38" s="91"/>
      <c r="M38" s="91"/>
      <c r="N38" s="91"/>
      <c r="O38" s="91"/>
      <c r="P38" s="34"/>
      <c r="Q38" s="34"/>
      <c r="R38" s="34"/>
      <c r="S38" s="34"/>
      <c r="T38" s="34"/>
      <c r="U38" s="34"/>
      <c r="V38" s="34"/>
      <c r="W38" s="34"/>
      <c r="X38" s="34"/>
      <c r="Y38" s="34"/>
    </row>
    <row r="39" spans="1:25" s="50" customFormat="1" ht="18" customHeight="1" x14ac:dyDescent="0.2">
      <c r="A39" s="104" t="s">
        <v>39</v>
      </c>
      <c r="B39" s="80"/>
      <c r="C39" s="80"/>
      <c r="D39" s="80"/>
      <c r="E39" s="80"/>
      <c r="F39" s="80"/>
      <c r="G39" s="80"/>
      <c r="H39" s="80"/>
      <c r="I39" s="80"/>
      <c r="J39" s="80"/>
      <c r="K39" s="80"/>
      <c r="L39" s="80"/>
      <c r="M39" s="80"/>
    </row>
    <row r="40" spans="1:25" s="34" customFormat="1" ht="18" customHeight="1" x14ac:dyDescent="0.2">
      <c r="A40" s="83" t="s">
        <v>95</v>
      </c>
      <c r="B40" s="85" t="s">
        <v>76</v>
      </c>
      <c r="C40" s="85"/>
      <c r="D40" s="85"/>
      <c r="E40" s="85"/>
      <c r="F40" s="85"/>
      <c r="G40" s="85"/>
      <c r="H40" s="85"/>
      <c r="I40" s="85"/>
      <c r="J40" s="85"/>
      <c r="K40" s="85"/>
      <c r="L40" s="85"/>
      <c r="M40" s="85"/>
      <c r="N40" s="86" t="s">
        <v>77</v>
      </c>
      <c r="O40" s="85"/>
      <c r="P40" s="85"/>
      <c r="Q40" s="85"/>
      <c r="R40" s="85"/>
      <c r="S40" s="85"/>
      <c r="T40" s="85"/>
      <c r="U40" s="85"/>
      <c r="V40" s="85"/>
      <c r="W40" s="85"/>
      <c r="X40" s="85"/>
      <c r="Y40" s="85"/>
    </row>
    <row r="41" spans="1:25" ht="37.5" customHeight="1" x14ac:dyDescent="0.2">
      <c r="A41" s="84"/>
      <c r="B41" s="85" t="s">
        <v>96</v>
      </c>
      <c r="C41" s="85"/>
      <c r="D41" s="85"/>
      <c r="E41" s="87" t="s">
        <v>23</v>
      </c>
      <c r="F41" s="88"/>
      <c r="G41" s="89"/>
      <c r="H41" s="87" t="s">
        <v>24</v>
      </c>
      <c r="I41" s="88"/>
      <c r="J41" s="89"/>
      <c r="K41" s="87" t="s">
        <v>25</v>
      </c>
      <c r="L41" s="88"/>
      <c r="M41" s="88"/>
      <c r="N41" s="86" t="s">
        <v>96</v>
      </c>
      <c r="O41" s="85"/>
      <c r="P41" s="85"/>
      <c r="Q41" s="87" t="s">
        <v>23</v>
      </c>
      <c r="R41" s="88"/>
      <c r="S41" s="89"/>
      <c r="T41" s="87" t="s">
        <v>24</v>
      </c>
      <c r="U41" s="88"/>
      <c r="V41" s="89"/>
      <c r="W41" s="87" t="s">
        <v>25</v>
      </c>
      <c r="X41" s="88"/>
      <c r="Y41" s="88"/>
    </row>
    <row r="42" spans="1:25" ht="17.100000000000001" customHeight="1" x14ac:dyDescent="0.2">
      <c r="A42" s="84"/>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10994</v>
      </c>
      <c r="C44" s="14">
        <v>6267</v>
      </c>
      <c r="D44" s="15">
        <v>4727</v>
      </c>
      <c r="E44" s="10">
        <v>193</v>
      </c>
      <c r="F44" s="14">
        <v>153</v>
      </c>
      <c r="G44" s="15">
        <v>40</v>
      </c>
      <c r="H44" s="10">
        <v>1447</v>
      </c>
      <c r="I44" s="14">
        <v>916</v>
      </c>
      <c r="J44" s="15">
        <v>531</v>
      </c>
      <c r="K44" s="10">
        <v>9354</v>
      </c>
      <c r="L44" s="14">
        <v>5198</v>
      </c>
      <c r="M44" s="20">
        <v>4156</v>
      </c>
      <c r="N44" s="23">
        <v>31199</v>
      </c>
      <c r="O44" s="14">
        <v>16005</v>
      </c>
      <c r="P44" s="15">
        <v>15194</v>
      </c>
      <c r="Q44" s="10">
        <v>196</v>
      </c>
      <c r="R44" s="14">
        <v>155</v>
      </c>
      <c r="S44" s="15">
        <v>41</v>
      </c>
      <c r="T44" s="10">
        <v>3294</v>
      </c>
      <c r="U44" s="14">
        <v>1796</v>
      </c>
      <c r="V44" s="15">
        <v>1498</v>
      </c>
      <c r="W44" s="10">
        <v>27709</v>
      </c>
      <c r="X44" s="14">
        <v>14054</v>
      </c>
      <c r="Y44" s="14">
        <v>13655</v>
      </c>
    </row>
    <row r="45" spans="1:25" x14ac:dyDescent="0.2">
      <c r="A45" s="26" t="s">
        <v>125</v>
      </c>
      <c r="B45" s="29">
        <v>692</v>
      </c>
      <c r="C45" s="30">
        <v>332</v>
      </c>
      <c r="D45" s="31">
        <v>360</v>
      </c>
      <c r="E45" s="29">
        <v>0</v>
      </c>
      <c r="F45" s="30">
        <v>0</v>
      </c>
      <c r="G45" s="31">
        <v>0</v>
      </c>
      <c r="H45" s="29">
        <v>36</v>
      </c>
      <c r="I45" s="30">
        <v>19</v>
      </c>
      <c r="J45" s="31">
        <v>17</v>
      </c>
      <c r="K45" s="29">
        <v>656</v>
      </c>
      <c r="L45" s="30">
        <v>313</v>
      </c>
      <c r="M45" s="32">
        <v>343</v>
      </c>
      <c r="N45" s="33">
        <v>2042</v>
      </c>
      <c r="O45" s="30">
        <v>991</v>
      </c>
      <c r="P45" s="31">
        <v>1051</v>
      </c>
      <c r="Q45" s="29">
        <v>0</v>
      </c>
      <c r="R45" s="30">
        <v>0</v>
      </c>
      <c r="S45" s="31">
        <v>0</v>
      </c>
      <c r="T45" s="29">
        <v>78</v>
      </c>
      <c r="U45" s="30">
        <v>41</v>
      </c>
      <c r="V45" s="31">
        <v>37</v>
      </c>
      <c r="W45" s="29">
        <v>1964</v>
      </c>
      <c r="X45" s="30">
        <v>950</v>
      </c>
      <c r="Y45" s="30">
        <v>1014</v>
      </c>
    </row>
    <row r="46" spans="1:25" x14ac:dyDescent="0.2">
      <c r="A46" s="26" t="s">
        <v>126</v>
      </c>
      <c r="B46" s="29">
        <v>804</v>
      </c>
      <c r="C46" s="30">
        <v>393</v>
      </c>
      <c r="D46" s="31">
        <v>411</v>
      </c>
      <c r="E46" s="29">
        <v>153</v>
      </c>
      <c r="F46" s="30">
        <v>118</v>
      </c>
      <c r="G46" s="31">
        <v>35</v>
      </c>
      <c r="H46" s="29">
        <v>135</v>
      </c>
      <c r="I46" s="30">
        <v>59</v>
      </c>
      <c r="J46" s="31">
        <v>76</v>
      </c>
      <c r="K46" s="29">
        <v>516</v>
      </c>
      <c r="L46" s="30">
        <v>216</v>
      </c>
      <c r="M46" s="32">
        <v>300</v>
      </c>
      <c r="N46" s="33">
        <v>1853</v>
      </c>
      <c r="O46" s="30">
        <v>890</v>
      </c>
      <c r="P46" s="31">
        <v>963</v>
      </c>
      <c r="Q46" s="29">
        <v>153</v>
      </c>
      <c r="R46" s="30">
        <v>118</v>
      </c>
      <c r="S46" s="31">
        <v>35</v>
      </c>
      <c r="T46" s="29">
        <v>255</v>
      </c>
      <c r="U46" s="30">
        <v>112</v>
      </c>
      <c r="V46" s="31">
        <v>143</v>
      </c>
      <c r="W46" s="29">
        <v>1445</v>
      </c>
      <c r="X46" s="30">
        <v>660</v>
      </c>
      <c r="Y46" s="30">
        <v>785</v>
      </c>
    </row>
    <row r="47" spans="1:25" x14ac:dyDescent="0.2">
      <c r="A47" s="26" t="s">
        <v>127</v>
      </c>
      <c r="B47" s="29">
        <v>1115</v>
      </c>
      <c r="C47" s="30">
        <v>613</v>
      </c>
      <c r="D47" s="31">
        <v>502</v>
      </c>
      <c r="E47" s="29">
        <v>4</v>
      </c>
      <c r="F47" s="30">
        <v>4</v>
      </c>
      <c r="G47" s="31">
        <v>0</v>
      </c>
      <c r="H47" s="29">
        <v>114</v>
      </c>
      <c r="I47" s="30">
        <v>64</v>
      </c>
      <c r="J47" s="31">
        <v>50</v>
      </c>
      <c r="K47" s="29">
        <v>997</v>
      </c>
      <c r="L47" s="30">
        <v>545</v>
      </c>
      <c r="M47" s="32">
        <v>452</v>
      </c>
      <c r="N47" s="33">
        <v>3894</v>
      </c>
      <c r="O47" s="30">
        <v>1950</v>
      </c>
      <c r="P47" s="31">
        <v>1944</v>
      </c>
      <c r="Q47" s="29">
        <v>4</v>
      </c>
      <c r="R47" s="30">
        <v>4</v>
      </c>
      <c r="S47" s="31">
        <v>0</v>
      </c>
      <c r="T47" s="29">
        <v>359</v>
      </c>
      <c r="U47" s="30">
        <v>187</v>
      </c>
      <c r="V47" s="31">
        <v>172</v>
      </c>
      <c r="W47" s="29">
        <v>3531</v>
      </c>
      <c r="X47" s="30">
        <v>1759</v>
      </c>
      <c r="Y47" s="30">
        <v>1772</v>
      </c>
    </row>
    <row r="48" spans="1:25" x14ac:dyDescent="0.2">
      <c r="A48" s="26" t="s">
        <v>128</v>
      </c>
      <c r="B48" s="29">
        <v>762</v>
      </c>
      <c r="C48" s="30">
        <v>356</v>
      </c>
      <c r="D48" s="31">
        <v>406</v>
      </c>
      <c r="E48" s="29">
        <v>5</v>
      </c>
      <c r="F48" s="30">
        <v>5</v>
      </c>
      <c r="G48" s="31">
        <v>0</v>
      </c>
      <c r="H48" s="29">
        <v>140</v>
      </c>
      <c r="I48" s="30">
        <v>68</v>
      </c>
      <c r="J48" s="31">
        <v>72</v>
      </c>
      <c r="K48" s="29">
        <v>617</v>
      </c>
      <c r="L48" s="30">
        <v>283</v>
      </c>
      <c r="M48" s="32">
        <v>334</v>
      </c>
      <c r="N48" s="33">
        <v>2553</v>
      </c>
      <c r="O48" s="30">
        <v>1225</v>
      </c>
      <c r="P48" s="31">
        <v>1328</v>
      </c>
      <c r="Q48" s="29">
        <v>7</v>
      </c>
      <c r="R48" s="30">
        <v>6</v>
      </c>
      <c r="S48" s="31">
        <v>1</v>
      </c>
      <c r="T48" s="29">
        <v>426</v>
      </c>
      <c r="U48" s="30">
        <v>214</v>
      </c>
      <c r="V48" s="31">
        <v>212</v>
      </c>
      <c r="W48" s="29">
        <v>2120</v>
      </c>
      <c r="X48" s="30">
        <v>1005</v>
      </c>
      <c r="Y48" s="30">
        <v>1115</v>
      </c>
    </row>
    <row r="49" spans="1:25" x14ac:dyDescent="0.2">
      <c r="A49" s="26" t="s">
        <v>129</v>
      </c>
      <c r="B49" s="29">
        <v>102</v>
      </c>
      <c r="C49" s="30">
        <v>41</v>
      </c>
      <c r="D49" s="31">
        <v>61</v>
      </c>
      <c r="E49" s="29">
        <v>0</v>
      </c>
      <c r="F49" s="30">
        <v>0</v>
      </c>
      <c r="G49" s="31">
        <v>0</v>
      </c>
      <c r="H49" s="29">
        <v>13</v>
      </c>
      <c r="I49" s="30">
        <v>6</v>
      </c>
      <c r="J49" s="31">
        <v>7</v>
      </c>
      <c r="K49" s="29">
        <v>89</v>
      </c>
      <c r="L49" s="30">
        <v>35</v>
      </c>
      <c r="M49" s="32">
        <v>54</v>
      </c>
      <c r="N49" s="33">
        <v>334</v>
      </c>
      <c r="O49" s="30">
        <v>151</v>
      </c>
      <c r="P49" s="31">
        <v>183</v>
      </c>
      <c r="Q49" s="29">
        <v>0</v>
      </c>
      <c r="R49" s="30">
        <v>0</v>
      </c>
      <c r="S49" s="31">
        <v>0</v>
      </c>
      <c r="T49" s="29">
        <v>38</v>
      </c>
      <c r="U49" s="30">
        <v>15</v>
      </c>
      <c r="V49" s="31">
        <v>23</v>
      </c>
      <c r="W49" s="29">
        <v>296</v>
      </c>
      <c r="X49" s="30">
        <v>136</v>
      </c>
      <c r="Y49" s="30">
        <v>160</v>
      </c>
    </row>
    <row r="50" spans="1:25" x14ac:dyDescent="0.2">
      <c r="A50" s="26" t="s">
        <v>130</v>
      </c>
      <c r="B50" s="29">
        <v>456</v>
      </c>
      <c r="C50" s="30">
        <v>248</v>
      </c>
      <c r="D50" s="31">
        <v>208</v>
      </c>
      <c r="E50" s="29">
        <v>2</v>
      </c>
      <c r="F50" s="30">
        <v>1</v>
      </c>
      <c r="G50" s="31">
        <v>1</v>
      </c>
      <c r="H50" s="29">
        <v>130</v>
      </c>
      <c r="I50" s="30">
        <v>82</v>
      </c>
      <c r="J50" s="31">
        <v>48</v>
      </c>
      <c r="K50" s="29">
        <v>324</v>
      </c>
      <c r="L50" s="30">
        <v>165</v>
      </c>
      <c r="M50" s="32">
        <v>159</v>
      </c>
      <c r="N50" s="33">
        <v>1550</v>
      </c>
      <c r="O50" s="30">
        <v>751</v>
      </c>
      <c r="P50" s="31">
        <v>799</v>
      </c>
      <c r="Q50" s="29">
        <v>2</v>
      </c>
      <c r="R50" s="30">
        <v>1</v>
      </c>
      <c r="S50" s="31">
        <v>1</v>
      </c>
      <c r="T50" s="29">
        <v>373</v>
      </c>
      <c r="U50" s="30">
        <v>202</v>
      </c>
      <c r="V50" s="31">
        <v>171</v>
      </c>
      <c r="W50" s="29">
        <v>1175</v>
      </c>
      <c r="X50" s="30">
        <v>548</v>
      </c>
      <c r="Y50" s="30">
        <v>627</v>
      </c>
    </row>
    <row r="51" spans="1:25" x14ac:dyDescent="0.2">
      <c r="A51" s="26" t="s">
        <v>102</v>
      </c>
      <c r="B51" s="12">
        <v>322</v>
      </c>
      <c r="C51" s="16">
        <v>214</v>
      </c>
      <c r="D51" s="17">
        <v>108</v>
      </c>
      <c r="E51" s="12">
        <v>0</v>
      </c>
      <c r="F51" s="16">
        <v>0</v>
      </c>
      <c r="G51" s="17">
        <v>0</v>
      </c>
      <c r="H51" s="12">
        <v>13</v>
      </c>
      <c r="I51" s="16">
        <v>11</v>
      </c>
      <c r="J51" s="17">
        <v>2</v>
      </c>
      <c r="K51" s="12">
        <v>309</v>
      </c>
      <c r="L51" s="16">
        <v>203</v>
      </c>
      <c r="M51" s="21">
        <v>106</v>
      </c>
      <c r="N51" s="24">
        <v>823</v>
      </c>
      <c r="O51" s="16">
        <v>409</v>
      </c>
      <c r="P51" s="17">
        <v>414</v>
      </c>
      <c r="Q51" s="12">
        <v>0</v>
      </c>
      <c r="R51" s="16">
        <v>0</v>
      </c>
      <c r="S51" s="17">
        <v>0</v>
      </c>
      <c r="T51" s="12">
        <v>33</v>
      </c>
      <c r="U51" s="16">
        <v>22</v>
      </c>
      <c r="V51" s="17">
        <v>11</v>
      </c>
      <c r="W51" s="12">
        <v>790</v>
      </c>
      <c r="X51" s="16">
        <v>387</v>
      </c>
      <c r="Y51" s="16">
        <v>403</v>
      </c>
    </row>
    <row r="52" spans="1:25" x14ac:dyDescent="0.2">
      <c r="A52" s="26" t="s">
        <v>103</v>
      </c>
      <c r="B52" s="12">
        <v>401</v>
      </c>
      <c r="C52" s="16">
        <v>247</v>
      </c>
      <c r="D52" s="17">
        <v>154</v>
      </c>
      <c r="E52" s="12">
        <v>1</v>
      </c>
      <c r="F52" s="16">
        <v>1</v>
      </c>
      <c r="G52" s="17">
        <v>0</v>
      </c>
      <c r="H52" s="12">
        <v>25</v>
      </c>
      <c r="I52" s="16">
        <v>20</v>
      </c>
      <c r="J52" s="17">
        <v>5</v>
      </c>
      <c r="K52" s="12">
        <v>375</v>
      </c>
      <c r="L52" s="16">
        <v>226</v>
      </c>
      <c r="M52" s="21">
        <v>149</v>
      </c>
      <c r="N52" s="24">
        <v>1491</v>
      </c>
      <c r="O52" s="16">
        <v>739</v>
      </c>
      <c r="P52" s="17">
        <v>752</v>
      </c>
      <c r="Q52" s="12">
        <v>1</v>
      </c>
      <c r="R52" s="16">
        <v>1</v>
      </c>
      <c r="S52" s="17">
        <v>0</v>
      </c>
      <c r="T52" s="12">
        <v>54</v>
      </c>
      <c r="U52" s="16">
        <v>30</v>
      </c>
      <c r="V52" s="17">
        <v>24</v>
      </c>
      <c r="W52" s="12">
        <v>1436</v>
      </c>
      <c r="X52" s="16">
        <v>708</v>
      </c>
      <c r="Y52" s="16">
        <v>728</v>
      </c>
    </row>
    <row r="53" spans="1:25" x14ac:dyDescent="0.2">
      <c r="A53" s="26" t="s">
        <v>104</v>
      </c>
      <c r="B53" s="12">
        <v>202</v>
      </c>
      <c r="C53" s="16">
        <v>130</v>
      </c>
      <c r="D53" s="17">
        <v>72</v>
      </c>
      <c r="E53" s="12">
        <v>0</v>
      </c>
      <c r="F53" s="16">
        <v>0</v>
      </c>
      <c r="G53" s="17">
        <v>0</v>
      </c>
      <c r="H53" s="12">
        <v>73</v>
      </c>
      <c r="I53" s="16">
        <v>49</v>
      </c>
      <c r="J53" s="17">
        <v>24</v>
      </c>
      <c r="K53" s="12">
        <v>129</v>
      </c>
      <c r="L53" s="16">
        <v>81</v>
      </c>
      <c r="M53" s="21">
        <v>48</v>
      </c>
      <c r="N53" s="24">
        <v>644</v>
      </c>
      <c r="O53" s="16">
        <v>325</v>
      </c>
      <c r="P53" s="17">
        <v>319</v>
      </c>
      <c r="Q53" s="12">
        <v>0</v>
      </c>
      <c r="R53" s="16">
        <v>0</v>
      </c>
      <c r="S53" s="17">
        <v>0</v>
      </c>
      <c r="T53" s="12">
        <v>217</v>
      </c>
      <c r="U53" s="16">
        <v>114</v>
      </c>
      <c r="V53" s="17">
        <v>103</v>
      </c>
      <c r="W53" s="12">
        <v>427</v>
      </c>
      <c r="X53" s="16">
        <v>211</v>
      </c>
      <c r="Y53" s="16">
        <v>216</v>
      </c>
    </row>
    <row r="54" spans="1:25" x14ac:dyDescent="0.2">
      <c r="A54" s="26" t="s">
        <v>105</v>
      </c>
      <c r="B54" s="12">
        <v>57</v>
      </c>
      <c r="C54" s="16">
        <v>27</v>
      </c>
      <c r="D54" s="17">
        <v>30</v>
      </c>
      <c r="E54" s="12">
        <v>0</v>
      </c>
      <c r="F54" s="16">
        <v>0</v>
      </c>
      <c r="G54" s="17">
        <v>0</v>
      </c>
      <c r="H54" s="12">
        <v>0</v>
      </c>
      <c r="I54" s="16">
        <v>0</v>
      </c>
      <c r="J54" s="17">
        <v>0</v>
      </c>
      <c r="K54" s="12">
        <v>57</v>
      </c>
      <c r="L54" s="16">
        <v>27</v>
      </c>
      <c r="M54" s="21">
        <v>30</v>
      </c>
      <c r="N54" s="24">
        <v>144</v>
      </c>
      <c r="O54" s="16">
        <v>69</v>
      </c>
      <c r="P54" s="17">
        <v>75</v>
      </c>
      <c r="Q54" s="12">
        <v>0</v>
      </c>
      <c r="R54" s="16">
        <v>0</v>
      </c>
      <c r="S54" s="17">
        <v>0</v>
      </c>
      <c r="T54" s="12">
        <v>0</v>
      </c>
      <c r="U54" s="16">
        <v>0</v>
      </c>
      <c r="V54" s="17">
        <v>0</v>
      </c>
      <c r="W54" s="12">
        <v>144</v>
      </c>
      <c r="X54" s="16">
        <v>69</v>
      </c>
      <c r="Y54" s="16">
        <v>75</v>
      </c>
    </row>
    <row r="55" spans="1:25" x14ac:dyDescent="0.2">
      <c r="A55" s="26" t="s">
        <v>106</v>
      </c>
      <c r="B55" s="12">
        <v>405</v>
      </c>
      <c r="C55" s="16">
        <v>259</v>
      </c>
      <c r="D55" s="17">
        <v>146</v>
      </c>
      <c r="E55" s="12">
        <v>3</v>
      </c>
      <c r="F55" s="16">
        <v>3</v>
      </c>
      <c r="G55" s="17">
        <v>0</v>
      </c>
      <c r="H55" s="12">
        <v>30</v>
      </c>
      <c r="I55" s="16">
        <v>15</v>
      </c>
      <c r="J55" s="17">
        <v>15</v>
      </c>
      <c r="K55" s="12">
        <v>372</v>
      </c>
      <c r="L55" s="16">
        <v>241</v>
      </c>
      <c r="M55" s="21">
        <v>131</v>
      </c>
      <c r="N55" s="24">
        <v>1244</v>
      </c>
      <c r="O55" s="16">
        <v>639</v>
      </c>
      <c r="P55" s="17">
        <v>605</v>
      </c>
      <c r="Q55" s="12">
        <v>4</v>
      </c>
      <c r="R55" s="16">
        <v>4</v>
      </c>
      <c r="S55" s="17">
        <v>0</v>
      </c>
      <c r="T55" s="12">
        <v>102</v>
      </c>
      <c r="U55" s="16">
        <v>48</v>
      </c>
      <c r="V55" s="17">
        <v>54</v>
      </c>
      <c r="W55" s="12">
        <v>1138</v>
      </c>
      <c r="X55" s="16">
        <v>587</v>
      </c>
      <c r="Y55" s="16">
        <v>551</v>
      </c>
    </row>
    <row r="56" spans="1:25" x14ac:dyDescent="0.2">
      <c r="A56" s="26" t="s">
        <v>107</v>
      </c>
      <c r="B56" s="12">
        <v>30</v>
      </c>
      <c r="C56" s="16">
        <v>15</v>
      </c>
      <c r="D56" s="17">
        <v>15</v>
      </c>
      <c r="E56" s="12">
        <v>0</v>
      </c>
      <c r="F56" s="16">
        <v>0</v>
      </c>
      <c r="G56" s="17">
        <v>0</v>
      </c>
      <c r="H56" s="12">
        <v>10</v>
      </c>
      <c r="I56" s="16">
        <v>4</v>
      </c>
      <c r="J56" s="17">
        <v>6</v>
      </c>
      <c r="K56" s="12">
        <v>20</v>
      </c>
      <c r="L56" s="16">
        <v>11</v>
      </c>
      <c r="M56" s="21">
        <v>9</v>
      </c>
      <c r="N56" s="24">
        <v>110</v>
      </c>
      <c r="O56" s="16">
        <v>55</v>
      </c>
      <c r="P56" s="17">
        <v>55</v>
      </c>
      <c r="Q56" s="12">
        <v>0</v>
      </c>
      <c r="R56" s="16">
        <v>0</v>
      </c>
      <c r="S56" s="17">
        <v>0</v>
      </c>
      <c r="T56" s="12">
        <v>35</v>
      </c>
      <c r="U56" s="16">
        <v>15</v>
      </c>
      <c r="V56" s="17">
        <v>20</v>
      </c>
      <c r="W56" s="12">
        <v>75</v>
      </c>
      <c r="X56" s="16">
        <v>40</v>
      </c>
      <c r="Y56" s="16">
        <v>35</v>
      </c>
    </row>
    <row r="57" spans="1:25" x14ac:dyDescent="0.2">
      <c r="A57" s="26" t="s">
        <v>108</v>
      </c>
      <c r="B57" s="12">
        <v>45</v>
      </c>
      <c r="C57" s="16">
        <v>25</v>
      </c>
      <c r="D57" s="17">
        <v>20</v>
      </c>
      <c r="E57" s="12">
        <v>0</v>
      </c>
      <c r="F57" s="16">
        <v>0</v>
      </c>
      <c r="G57" s="17">
        <v>0</v>
      </c>
      <c r="H57" s="12">
        <v>4</v>
      </c>
      <c r="I57" s="16">
        <v>4</v>
      </c>
      <c r="J57" s="17">
        <v>0</v>
      </c>
      <c r="K57" s="12">
        <v>41</v>
      </c>
      <c r="L57" s="16">
        <v>21</v>
      </c>
      <c r="M57" s="21">
        <v>20</v>
      </c>
      <c r="N57" s="24">
        <v>130</v>
      </c>
      <c r="O57" s="16">
        <v>68</v>
      </c>
      <c r="P57" s="17">
        <v>62</v>
      </c>
      <c r="Q57" s="12">
        <v>0</v>
      </c>
      <c r="R57" s="16">
        <v>0</v>
      </c>
      <c r="S57" s="17">
        <v>0</v>
      </c>
      <c r="T57" s="12">
        <v>4</v>
      </c>
      <c r="U57" s="16">
        <v>4</v>
      </c>
      <c r="V57" s="17">
        <v>0</v>
      </c>
      <c r="W57" s="12">
        <v>126</v>
      </c>
      <c r="X57" s="16">
        <v>64</v>
      </c>
      <c r="Y57" s="16">
        <v>62</v>
      </c>
    </row>
    <row r="58" spans="1:25" x14ac:dyDescent="0.2">
      <c r="A58" s="26" t="s">
        <v>109</v>
      </c>
      <c r="B58" s="12">
        <v>1086</v>
      </c>
      <c r="C58" s="16">
        <v>632</v>
      </c>
      <c r="D58" s="17">
        <v>454</v>
      </c>
      <c r="E58" s="12">
        <v>5</v>
      </c>
      <c r="F58" s="16">
        <v>3</v>
      </c>
      <c r="G58" s="17">
        <v>2</v>
      </c>
      <c r="H58" s="12">
        <v>92</v>
      </c>
      <c r="I58" s="16">
        <v>65</v>
      </c>
      <c r="J58" s="17">
        <v>27</v>
      </c>
      <c r="K58" s="12">
        <v>989</v>
      </c>
      <c r="L58" s="16">
        <v>564</v>
      </c>
      <c r="M58" s="21">
        <v>425</v>
      </c>
      <c r="N58" s="24">
        <v>2796</v>
      </c>
      <c r="O58" s="16">
        <v>1507</v>
      </c>
      <c r="P58" s="17">
        <v>1289</v>
      </c>
      <c r="Q58" s="12">
        <v>5</v>
      </c>
      <c r="R58" s="16">
        <v>3</v>
      </c>
      <c r="S58" s="17">
        <v>2</v>
      </c>
      <c r="T58" s="12">
        <v>114</v>
      </c>
      <c r="U58" s="16">
        <v>74</v>
      </c>
      <c r="V58" s="17">
        <v>40</v>
      </c>
      <c r="W58" s="12">
        <v>2677</v>
      </c>
      <c r="X58" s="16">
        <v>1430</v>
      </c>
      <c r="Y58" s="16">
        <v>1247</v>
      </c>
    </row>
    <row r="59" spans="1:25" x14ac:dyDescent="0.2">
      <c r="A59" s="26" t="s">
        <v>110</v>
      </c>
      <c r="B59" s="12">
        <v>2344</v>
      </c>
      <c r="C59" s="16">
        <v>1382</v>
      </c>
      <c r="D59" s="17">
        <v>962</v>
      </c>
      <c r="E59" s="12">
        <v>15</v>
      </c>
      <c r="F59" s="16">
        <v>14</v>
      </c>
      <c r="G59" s="17">
        <v>1</v>
      </c>
      <c r="H59" s="12">
        <v>367</v>
      </c>
      <c r="I59" s="16">
        <v>275</v>
      </c>
      <c r="J59" s="17">
        <v>92</v>
      </c>
      <c r="K59" s="12">
        <v>1962</v>
      </c>
      <c r="L59" s="16">
        <v>1093</v>
      </c>
      <c r="M59" s="21">
        <v>869</v>
      </c>
      <c r="N59" s="24">
        <v>5762</v>
      </c>
      <c r="O59" s="16">
        <v>3123</v>
      </c>
      <c r="P59" s="17">
        <v>2639</v>
      </c>
      <c r="Q59" s="12">
        <v>15</v>
      </c>
      <c r="R59" s="16">
        <v>14</v>
      </c>
      <c r="S59" s="17">
        <v>1</v>
      </c>
      <c r="T59" s="12">
        <v>656</v>
      </c>
      <c r="U59" s="16">
        <v>417</v>
      </c>
      <c r="V59" s="17">
        <v>239</v>
      </c>
      <c r="W59" s="12">
        <v>5091</v>
      </c>
      <c r="X59" s="16">
        <v>2692</v>
      </c>
      <c r="Y59" s="16">
        <v>2399</v>
      </c>
    </row>
    <row r="60" spans="1:25" x14ac:dyDescent="0.2">
      <c r="A60" s="26" t="s">
        <v>111</v>
      </c>
      <c r="B60" s="12">
        <v>1934</v>
      </c>
      <c r="C60" s="16">
        <v>1246</v>
      </c>
      <c r="D60" s="17">
        <v>688</v>
      </c>
      <c r="E60" s="12">
        <v>5</v>
      </c>
      <c r="F60" s="16">
        <v>4</v>
      </c>
      <c r="G60" s="17">
        <v>1</v>
      </c>
      <c r="H60" s="12">
        <v>211</v>
      </c>
      <c r="I60" s="16">
        <v>148</v>
      </c>
      <c r="J60" s="17">
        <v>63</v>
      </c>
      <c r="K60" s="12">
        <v>1718</v>
      </c>
      <c r="L60" s="16">
        <v>1094</v>
      </c>
      <c r="M60" s="21">
        <v>624</v>
      </c>
      <c r="N60" s="24">
        <v>4988</v>
      </c>
      <c r="O60" s="16">
        <v>2705</v>
      </c>
      <c r="P60" s="17">
        <v>2283</v>
      </c>
      <c r="Q60" s="12">
        <v>5</v>
      </c>
      <c r="R60" s="16">
        <v>4</v>
      </c>
      <c r="S60" s="17">
        <v>1</v>
      </c>
      <c r="T60" s="12">
        <v>359</v>
      </c>
      <c r="U60" s="16">
        <v>217</v>
      </c>
      <c r="V60" s="17">
        <v>142</v>
      </c>
      <c r="W60" s="12">
        <v>4624</v>
      </c>
      <c r="X60" s="16">
        <v>2484</v>
      </c>
      <c r="Y60" s="16">
        <v>2140</v>
      </c>
    </row>
    <row r="61" spans="1:25" x14ac:dyDescent="0.2">
      <c r="A61" s="26" t="s">
        <v>112</v>
      </c>
      <c r="B61" s="12">
        <v>4</v>
      </c>
      <c r="C61" s="16">
        <v>2</v>
      </c>
      <c r="D61" s="17">
        <v>2</v>
      </c>
      <c r="E61" s="12">
        <v>0</v>
      </c>
      <c r="F61" s="16">
        <v>0</v>
      </c>
      <c r="G61" s="17">
        <v>0</v>
      </c>
      <c r="H61" s="12">
        <v>0</v>
      </c>
      <c r="I61" s="16">
        <v>0</v>
      </c>
      <c r="J61" s="17">
        <v>0</v>
      </c>
      <c r="K61" s="12">
        <v>4</v>
      </c>
      <c r="L61" s="16">
        <v>2</v>
      </c>
      <c r="M61" s="21">
        <v>2</v>
      </c>
      <c r="N61" s="24">
        <v>13</v>
      </c>
      <c r="O61" s="16">
        <v>4</v>
      </c>
      <c r="P61" s="17">
        <v>9</v>
      </c>
      <c r="Q61" s="12">
        <v>0</v>
      </c>
      <c r="R61" s="16">
        <v>0</v>
      </c>
      <c r="S61" s="17">
        <v>0</v>
      </c>
      <c r="T61" s="12">
        <v>0</v>
      </c>
      <c r="U61" s="16">
        <v>0</v>
      </c>
      <c r="V61" s="17">
        <v>0</v>
      </c>
      <c r="W61" s="12">
        <v>13</v>
      </c>
      <c r="X61" s="16">
        <v>4</v>
      </c>
      <c r="Y61" s="16">
        <v>9</v>
      </c>
    </row>
    <row r="62" spans="1:25" x14ac:dyDescent="0.2">
      <c r="A62" s="26" t="s">
        <v>113</v>
      </c>
      <c r="B62" s="12">
        <v>134</v>
      </c>
      <c r="C62" s="16">
        <v>56</v>
      </c>
      <c r="D62" s="17">
        <v>78</v>
      </c>
      <c r="E62" s="12">
        <v>0</v>
      </c>
      <c r="F62" s="16">
        <v>0</v>
      </c>
      <c r="G62" s="17">
        <v>0</v>
      </c>
      <c r="H62" s="12">
        <v>37</v>
      </c>
      <c r="I62" s="16">
        <v>17</v>
      </c>
      <c r="J62" s="17">
        <v>20</v>
      </c>
      <c r="K62" s="12">
        <v>97</v>
      </c>
      <c r="L62" s="16">
        <v>39</v>
      </c>
      <c r="M62" s="21">
        <v>58</v>
      </c>
      <c r="N62" s="24">
        <v>502</v>
      </c>
      <c r="O62" s="16">
        <v>236</v>
      </c>
      <c r="P62" s="17">
        <v>266</v>
      </c>
      <c r="Q62" s="12">
        <v>0</v>
      </c>
      <c r="R62" s="16">
        <v>0</v>
      </c>
      <c r="S62" s="17">
        <v>0</v>
      </c>
      <c r="T62" s="12">
        <v>134</v>
      </c>
      <c r="U62" s="16">
        <v>55</v>
      </c>
      <c r="V62" s="17">
        <v>79</v>
      </c>
      <c r="W62" s="12">
        <v>368</v>
      </c>
      <c r="X62" s="16">
        <v>181</v>
      </c>
      <c r="Y62" s="16">
        <v>187</v>
      </c>
    </row>
    <row r="63" spans="1:25" x14ac:dyDescent="0.2">
      <c r="A63" s="26" t="s">
        <v>114</v>
      </c>
      <c r="B63" s="12">
        <v>82</v>
      </c>
      <c r="C63" s="16">
        <v>39</v>
      </c>
      <c r="D63" s="17">
        <v>43</v>
      </c>
      <c r="E63" s="12">
        <v>0</v>
      </c>
      <c r="F63" s="16">
        <v>0</v>
      </c>
      <c r="G63" s="17">
        <v>0</v>
      </c>
      <c r="H63" s="12">
        <v>14</v>
      </c>
      <c r="I63" s="16">
        <v>8</v>
      </c>
      <c r="J63" s="17">
        <v>6</v>
      </c>
      <c r="K63" s="12">
        <v>68</v>
      </c>
      <c r="L63" s="16">
        <v>31</v>
      </c>
      <c r="M63" s="21">
        <v>37</v>
      </c>
      <c r="N63" s="24">
        <v>266</v>
      </c>
      <c r="O63" s="16">
        <v>132</v>
      </c>
      <c r="P63" s="17">
        <v>134</v>
      </c>
      <c r="Q63" s="12">
        <v>0</v>
      </c>
      <c r="R63" s="16">
        <v>0</v>
      </c>
      <c r="S63" s="17">
        <v>0</v>
      </c>
      <c r="T63" s="12">
        <v>47</v>
      </c>
      <c r="U63" s="16">
        <v>22</v>
      </c>
      <c r="V63" s="17">
        <v>25</v>
      </c>
      <c r="W63" s="12">
        <v>219</v>
      </c>
      <c r="X63" s="16">
        <v>110</v>
      </c>
      <c r="Y63" s="16">
        <v>109</v>
      </c>
    </row>
    <row r="64" spans="1:25" x14ac:dyDescent="0.2">
      <c r="A64" s="26" t="s">
        <v>115</v>
      </c>
      <c r="B64" s="12">
        <v>8</v>
      </c>
      <c r="C64" s="16">
        <v>7</v>
      </c>
      <c r="D64" s="17">
        <v>1</v>
      </c>
      <c r="E64" s="12">
        <v>0</v>
      </c>
      <c r="F64" s="16">
        <v>0</v>
      </c>
      <c r="G64" s="17">
        <v>0</v>
      </c>
      <c r="H64" s="12">
        <v>3</v>
      </c>
      <c r="I64" s="16">
        <v>2</v>
      </c>
      <c r="J64" s="17">
        <v>1</v>
      </c>
      <c r="K64" s="12">
        <v>5</v>
      </c>
      <c r="L64" s="16">
        <v>5</v>
      </c>
      <c r="M64" s="21">
        <v>0</v>
      </c>
      <c r="N64" s="24">
        <v>41</v>
      </c>
      <c r="O64" s="16">
        <v>27</v>
      </c>
      <c r="P64" s="17">
        <v>14</v>
      </c>
      <c r="Q64" s="12">
        <v>0</v>
      </c>
      <c r="R64" s="16">
        <v>0</v>
      </c>
      <c r="S64" s="17">
        <v>0</v>
      </c>
      <c r="T64" s="12">
        <v>10</v>
      </c>
      <c r="U64" s="16">
        <v>7</v>
      </c>
      <c r="V64" s="17">
        <v>3</v>
      </c>
      <c r="W64" s="12">
        <v>31</v>
      </c>
      <c r="X64" s="16">
        <v>20</v>
      </c>
      <c r="Y64" s="16">
        <v>11</v>
      </c>
    </row>
    <row r="65" spans="1:25" x14ac:dyDescent="0.2">
      <c r="A65" s="26" t="s">
        <v>116</v>
      </c>
      <c r="B65" s="12">
        <v>5</v>
      </c>
      <c r="C65" s="16">
        <v>1</v>
      </c>
      <c r="D65" s="17">
        <v>4</v>
      </c>
      <c r="E65" s="12">
        <v>0</v>
      </c>
      <c r="F65" s="16">
        <v>0</v>
      </c>
      <c r="G65" s="17">
        <v>0</v>
      </c>
      <c r="H65" s="12">
        <v>0</v>
      </c>
      <c r="I65" s="16">
        <v>0</v>
      </c>
      <c r="J65" s="17">
        <v>0</v>
      </c>
      <c r="K65" s="12">
        <v>5</v>
      </c>
      <c r="L65" s="16">
        <v>1</v>
      </c>
      <c r="M65" s="21">
        <v>4</v>
      </c>
      <c r="N65" s="24">
        <v>12</v>
      </c>
      <c r="O65" s="16">
        <v>5</v>
      </c>
      <c r="P65" s="17">
        <v>7</v>
      </c>
      <c r="Q65" s="12">
        <v>0</v>
      </c>
      <c r="R65" s="16">
        <v>0</v>
      </c>
      <c r="S65" s="17">
        <v>0</v>
      </c>
      <c r="T65" s="12">
        <v>0</v>
      </c>
      <c r="U65" s="16">
        <v>0</v>
      </c>
      <c r="V65" s="17">
        <v>0</v>
      </c>
      <c r="W65" s="12">
        <v>12</v>
      </c>
      <c r="X65" s="16">
        <v>5</v>
      </c>
      <c r="Y65" s="16">
        <v>7</v>
      </c>
    </row>
    <row r="66" spans="1:25" x14ac:dyDescent="0.2">
      <c r="A66" s="48" t="s">
        <v>117</v>
      </c>
      <c r="B66" s="13">
        <v>4</v>
      </c>
      <c r="C66" s="18">
        <v>2</v>
      </c>
      <c r="D66" s="19">
        <v>2</v>
      </c>
      <c r="E66" s="13">
        <v>0</v>
      </c>
      <c r="F66" s="18">
        <v>0</v>
      </c>
      <c r="G66" s="19">
        <v>0</v>
      </c>
      <c r="H66" s="13">
        <v>0</v>
      </c>
      <c r="I66" s="18">
        <v>0</v>
      </c>
      <c r="J66" s="19">
        <v>0</v>
      </c>
      <c r="K66" s="13">
        <v>4</v>
      </c>
      <c r="L66" s="18">
        <v>2</v>
      </c>
      <c r="M66" s="22">
        <v>2</v>
      </c>
      <c r="N66" s="25">
        <v>7</v>
      </c>
      <c r="O66" s="18">
        <v>4</v>
      </c>
      <c r="P66" s="19">
        <v>3</v>
      </c>
      <c r="Q66" s="13">
        <v>0</v>
      </c>
      <c r="R66" s="18">
        <v>0</v>
      </c>
      <c r="S66" s="19">
        <v>0</v>
      </c>
      <c r="T66" s="13">
        <v>0</v>
      </c>
      <c r="U66" s="18">
        <v>0</v>
      </c>
      <c r="V66" s="19">
        <v>0</v>
      </c>
      <c r="W66" s="13">
        <v>7</v>
      </c>
      <c r="X66" s="18">
        <v>4</v>
      </c>
      <c r="Y66" s="18">
        <v>3</v>
      </c>
    </row>
    <row r="67" spans="1:25" x14ac:dyDescent="0.2">
      <c r="A67" s="90" t="s">
        <v>92</v>
      </c>
      <c r="B67" s="90"/>
      <c r="C67" s="90"/>
      <c r="D67" s="90"/>
      <c r="E67" s="90"/>
      <c r="F67" s="90"/>
      <c r="G67" s="90"/>
      <c r="H67" s="90"/>
      <c r="I67" s="90"/>
      <c r="J67" s="90"/>
      <c r="K67" s="90"/>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10994</v>
      </c>
      <c r="C72" s="30">
        <f>C44-歷年!C69</f>
        <v>6267</v>
      </c>
      <c r="D72" s="30">
        <f>D44-歷年!D69</f>
        <v>4727</v>
      </c>
      <c r="E72" s="30">
        <f>E44-歷年!E69</f>
        <v>193</v>
      </c>
      <c r="F72" s="30"/>
      <c r="G72" s="30"/>
      <c r="H72" s="30">
        <f>H44-歷年!F69</f>
        <v>1447</v>
      </c>
      <c r="I72" s="30"/>
      <c r="J72" s="30"/>
      <c r="K72" s="30">
        <f>K44-歷年!G69</f>
        <v>9354</v>
      </c>
      <c r="L72" s="30"/>
      <c r="M72" s="30"/>
      <c r="N72" s="30">
        <f>N44-歷年!H69</f>
        <v>31199</v>
      </c>
      <c r="O72" s="30">
        <f>O44-歷年!I69</f>
        <v>16005</v>
      </c>
      <c r="P72" s="30">
        <f>P44-歷年!J69</f>
        <v>15194</v>
      </c>
      <c r="Q72" s="30">
        <f>Q44-歷年!K69</f>
        <v>196</v>
      </c>
      <c r="R72" s="30"/>
      <c r="S72" s="30"/>
      <c r="T72" s="30">
        <f>T44-歷年!L69</f>
        <v>3294</v>
      </c>
      <c r="U72" s="30"/>
      <c r="V72" s="30"/>
      <c r="W72" s="30">
        <f>W44-歷年!M69</f>
        <v>27709</v>
      </c>
      <c r="X72" s="30"/>
      <c r="Y72" s="30"/>
    </row>
    <row r="74" spans="1:25" ht="15.75" customHeight="1" x14ac:dyDescent="0.2">
      <c r="A74" s="91"/>
      <c r="B74" s="91"/>
      <c r="C74" s="91"/>
      <c r="D74" s="91"/>
      <c r="E74" s="91"/>
      <c r="F74" s="91"/>
      <c r="G74" s="91"/>
      <c r="H74" s="91"/>
      <c r="I74" s="91"/>
      <c r="J74" s="91"/>
      <c r="K74" s="91"/>
      <c r="L74" s="91"/>
      <c r="M74" s="91"/>
      <c r="N74" s="91"/>
      <c r="O74" s="91"/>
      <c r="P74" s="34"/>
      <c r="Q74" s="34"/>
      <c r="R74" s="34"/>
      <c r="S74" s="34"/>
      <c r="T74" s="34"/>
      <c r="U74" s="34"/>
      <c r="V74" s="34"/>
      <c r="W74" s="34"/>
      <c r="X74" s="34"/>
      <c r="Y74" s="34"/>
    </row>
    <row r="75" spans="1:25" s="50" customFormat="1" ht="18" customHeight="1" x14ac:dyDescent="0.2">
      <c r="A75" s="104" t="s">
        <v>40</v>
      </c>
      <c r="B75" s="80"/>
      <c r="C75" s="80"/>
      <c r="D75" s="80"/>
      <c r="E75" s="80"/>
      <c r="F75" s="80"/>
      <c r="G75" s="80"/>
      <c r="H75" s="80"/>
      <c r="I75" s="80"/>
      <c r="J75" s="80"/>
      <c r="K75" s="80"/>
      <c r="L75" s="80"/>
      <c r="M75" s="80"/>
    </row>
    <row r="76" spans="1:25" s="34" customFormat="1" ht="12" customHeight="1" x14ac:dyDescent="0.2">
      <c r="A76" s="83" t="s">
        <v>95</v>
      </c>
      <c r="B76" s="85" t="s">
        <v>76</v>
      </c>
      <c r="C76" s="85"/>
      <c r="D76" s="85"/>
      <c r="E76" s="85"/>
      <c r="F76" s="85"/>
      <c r="G76" s="85"/>
      <c r="H76" s="85"/>
      <c r="I76" s="85"/>
      <c r="J76" s="85"/>
      <c r="K76" s="85"/>
      <c r="L76" s="85"/>
      <c r="M76" s="85"/>
      <c r="N76" s="86" t="s">
        <v>77</v>
      </c>
      <c r="O76" s="85"/>
      <c r="P76" s="85"/>
      <c r="Q76" s="85"/>
      <c r="R76" s="85"/>
      <c r="S76" s="85"/>
      <c r="T76" s="85"/>
      <c r="U76" s="85"/>
      <c r="V76" s="85"/>
      <c r="W76" s="85"/>
      <c r="X76" s="85"/>
      <c r="Y76" s="85"/>
    </row>
    <row r="77" spans="1:25" ht="37.5" customHeight="1" x14ac:dyDescent="0.2">
      <c r="A77" s="84"/>
      <c r="B77" s="85" t="s">
        <v>96</v>
      </c>
      <c r="C77" s="85"/>
      <c r="D77" s="85"/>
      <c r="E77" s="87" t="s">
        <v>23</v>
      </c>
      <c r="F77" s="88"/>
      <c r="G77" s="89"/>
      <c r="H77" s="87" t="s">
        <v>24</v>
      </c>
      <c r="I77" s="88"/>
      <c r="J77" s="89"/>
      <c r="K77" s="87" t="s">
        <v>25</v>
      </c>
      <c r="L77" s="88"/>
      <c r="M77" s="88"/>
      <c r="N77" s="86" t="s">
        <v>96</v>
      </c>
      <c r="O77" s="85"/>
      <c r="P77" s="85"/>
      <c r="Q77" s="87" t="s">
        <v>23</v>
      </c>
      <c r="R77" s="88"/>
      <c r="S77" s="89"/>
      <c r="T77" s="87" t="s">
        <v>24</v>
      </c>
      <c r="U77" s="88"/>
      <c r="V77" s="89"/>
      <c r="W77" s="87" t="s">
        <v>25</v>
      </c>
      <c r="X77" s="88"/>
      <c r="Y77" s="88"/>
    </row>
    <row r="78" spans="1:25" ht="17.100000000000001" customHeight="1" x14ac:dyDescent="0.2">
      <c r="A78" s="84"/>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11098</v>
      </c>
      <c r="C80" s="14">
        <v>6332</v>
      </c>
      <c r="D80" s="15">
        <v>4766</v>
      </c>
      <c r="E80" s="10">
        <v>190</v>
      </c>
      <c r="F80" s="14">
        <v>151</v>
      </c>
      <c r="G80" s="15">
        <v>39</v>
      </c>
      <c r="H80" s="10">
        <v>1459</v>
      </c>
      <c r="I80" s="14">
        <v>923</v>
      </c>
      <c r="J80" s="15">
        <v>536</v>
      </c>
      <c r="K80" s="10">
        <v>9449</v>
      </c>
      <c r="L80" s="14">
        <v>5258</v>
      </c>
      <c r="M80" s="20">
        <v>4191</v>
      </c>
      <c r="N80" s="23">
        <v>31258</v>
      </c>
      <c r="O80" s="14">
        <v>16037</v>
      </c>
      <c r="P80" s="15">
        <v>15221</v>
      </c>
      <c r="Q80" s="10">
        <v>193</v>
      </c>
      <c r="R80" s="14">
        <v>153</v>
      </c>
      <c r="S80" s="15">
        <v>40</v>
      </c>
      <c r="T80" s="10">
        <v>3297</v>
      </c>
      <c r="U80" s="14">
        <v>1798</v>
      </c>
      <c r="V80" s="15">
        <v>1499</v>
      </c>
      <c r="W80" s="10">
        <v>27768</v>
      </c>
      <c r="X80" s="14">
        <v>14086</v>
      </c>
      <c r="Y80" s="14">
        <v>13682</v>
      </c>
    </row>
    <row r="81" spans="1:25" x14ac:dyDescent="0.2">
      <c r="A81" s="26" t="s">
        <v>125</v>
      </c>
      <c r="B81" s="29">
        <v>712</v>
      </c>
      <c r="C81" s="30">
        <v>340</v>
      </c>
      <c r="D81" s="31">
        <v>372</v>
      </c>
      <c r="E81" s="29">
        <v>0</v>
      </c>
      <c r="F81" s="30">
        <v>0</v>
      </c>
      <c r="G81" s="31">
        <v>0</v>
      </c>
      <c r="H81" s="29">
        <v>38</v>
      </c>
      <c r="I81" s="30">
        <v>20</v>
      </c>
      <c r="J81" s="31">
        <v>18</v>
      </c>
      <c r="K81" s="29">
        <v>674</v>
      </c>
      <c r="L81" s="30">
        <v>320</v>
      </c>
      <c r="M81" s="32">
        <v>354</v>
      </c>
      <c r="N81" s="33">
        <v>2089</v>
      </c>
      <c r="O81" s="30">
        <v>1011</v>
      </c>
      <c r="P81" s="31">
        <v>1078</v>
      </c>
      <c r="Q81" s="29">
        <v>0</v>
      </c>
      <c r="R81" s="30">
        <v>0</v>
      </c>
      <c r="S81" s="31">
        <v>0</v>
      </c>
      <c r="T81" s="29">
        <v>83</v>
      </c>
      <c r="U81" s="30">
        <v>44</v>
      </c>
      <c r="V81" s="31">
        <v>39</v>
      </c>
      <c r="W81" s="29">
        <v>2006</v>
      </c>
      <c r="X81" s="30">
        <v>967</v>
      </c>
      <c r="Y81" s="30">
        <v>1039</v>
      </c>
    </row>
    <row r="82" spans="1:25" x14ac:dyDescent="0.2">
      <c r="A82" s="26" t="s">
        <v>126</v>
      </c>
      <c r="B82" s="29">
        <v>800</v>
      </c>
      <c r="C82" s="30">
        <v>394</v>
      </c>
      <c r="D82" s="31">
        <v>406</v>
      </c>
      <c r="E82" s="29">
        <v>150</v>
      </c>
      <c r="F82" s="30">
        <v>116</v>
      </c>
      <c r="G82" s="31">
        <v>34</v>
      </c>
      <c r="H82" s="29">
        <v>138</v>
      </c>
      <c r="I82" s="30">
        <v>60</v>
      </c>
      <c r="J82" s="31">
        <v>78</v>
      </c>
      <c r="K82" s="29">
        <v>512</v>
      </c>
      <c r="L82" s="30">
        <v>218</v>
      </c>
      <c r="M82" s="32">
        <v>294</v>
      </c>
      <c r="N82" s="33">
        <v>1844</v>
      </c>
      <c r="O82" s="30">
        <v>890</v>
      </c>
      <c r="P82" s="31">
        <v>954</v>
      </c>
      <c r="Q82" s="29">
        <v>150</v>
      </c>
      <c r="R82" s="30">
        <v>116</v>
      </c>
      <c r="S82" s="31">
        <v>34</v>
      </c>
      <c r="T82" s="29">
        <v>259</v>
      </c>
      <c r="U82" s="30">
        <v>115</v>
      </c>
      <c r="V82" s="31">
        <v>144</v>
      </c>
      <c r="W82" s="29">
        <v>1435</v>
      </c>
      <c r="X82" s="30">
        <v>659</v>
      </c>
      <c r="Y82" s="30">
        <v>776</v>
      </c>
    </row>
    <row r="83" spans="1:25" x14ac:dyDescent="0.2">
      <c r="A83" s="26" t="s">
        <v>127</v>
      </c>
      <c r="B83" s="29">
        <v>1121</v>
      </c>
      <c r="C83" s="30">
        <v>619</v>
      </c>
      <c r="D83" s="31">
        <v>502</v>
      </c>
      <c r="E83" s="29">
        <v>4</v>
      </c>
      <c r="F83" s="30">
        <v>4</v>
      </c>
      <c r="G83" s="31">
        <v>0</v>
      </c>
      <c r="H83" s="29">
        <v>109</v>
      </c>
      <c r="I83" s="30">
        <v>63</v>
      </c>
      <c r="J83" s="31">
        <v>46</v>
      </c>
      <c r="K83" s="29">
        <v>1008</v>
      </c>
      <c r="L83" s="30">
        <v>552</v>
      </c>
      <c r="M83" s="32">
        <v>456</v>
      </c>
      <c r="N83" s="33">
        <v>3882</v>
      </c>
      <c r="O83" s="30">
        <v>1959</v>
      </c>
      <c r="P83" s="31">
        <v>1923</v>
      </c>
      <c r="Q83" s="29">
        <v>4</v>
      </c>
      <c r="R83" s="30">
        <v>4</v>
      </c>
      <c r="S83" s="31">
        <v>0</v>
      </c>
      <c r="T83" s="29">
        <v>354</v>
      </c>
      <c r="U83" s="30">
        <v>180</v>
      </c>
      <c r="V83" s="31">
        <v>174</v>
      </c>
      <c r="W83" s="29">
        <v>3524</v>
      </c>
      <c r="X83" s="30">
        <v>1775</v>
      </c>
      <c r="Y83" s="30">
        <v>1749</v>
      </c>
    </row>
    <row r="84" spans="1:25" x14ac:dyDescent="0.2">
      <c r="A84" s="26" t="s">
        <v>128</v>
      </c>
      <c r="B84" s="29">
        <v>781</v>
      </c>
      <c r="C84" s="30">
        <v>363</v>
      </c>
      <c r="D84" s="31">
        <v>418</v>
      </c>
      <c r="E84" s="29">
        <v>5</v>
      </c>
      <c r="F84" s="30">
        <v>5</v>
      </c>
      <c r="G84" s="31">
        <v>0</v>
      </c>
      <c r="H84" s="29">
        <v>147</v>
      </c>
      <c r="I84" s="30">
        <v>72</v>
      </c>
      <c r="J84" s="31">
        <v>75</v>
      </c>
      <c r="K84" s="29">
        <v>629</v>
      </c>
      <c r="L84" s="30">
        <v>286</v>
      </c>
      <c r="M84" s="32">
        <v>343</v>
      </c>
      <c r="N84" s="33">
        <v>2599</v>
      </c>
      <c r="O84" s="30">
        <v>1238</v>
      </c>
      <c r="P84" s="31">
        <v>1361</v>
      </c>
      <c r="Q84" s="29">
        <v>7</v>
      </c>
      <c r="R84" s="30">
        <v>6</v>
      </c>
      <c r="S84" s="31">
        <v>1</v>
      </c>
      <c r="T84" s="29">
        <v>444</v>
      </c>
      <c r="U84" s="30">
        <v>217</v>
      </c>
      <c r="V84" s="31">
        <v>227</v>
      </c>
      <c r="W84" s="29">
        <v>2148</v>
      </c>
      <c r="X84" s="30">
        <v>1015</v>
      </c>
      <c r="Y84" s="30">
        <v>1133</v>
      </c>
    </row>
    <row r="85" spans="1:25" x14ac:dyDescent="0.2">
      <c r="A85" s="26" t="s">
        <v>129</v>
      </c>
      <c r="B85" s="29">
        <v>98</v>
      </c>
      <c r="C85" s="30">
        <v>38</v>
      </c>
      <c r="D85" s="31">
        <v>60</v>
      </c>
      <c r="E85" s="29">
        <v>0</v>
      </c>
      <c r="F85" s="30">
        <v>0</v>
      </c>
      <c r="G85" s="31">
        <v>0</v>
      </c>
      <c r="H85" s="29">
        <v>12</v>
      </c>
      <c r="I85" s="30">
        <v>5</v>
      </c>
      <c r="J85" s="31">
        <v>7</v>
      </c>
      <c r="K85" s="29">
        <v>86</v>
      </c>
      <c r="L85" s="30">
        <v>33</v>
      </c>
      <c r="M85" s="32">
        <v>53</v>
      </c>
      <c r="N85" s="33">
        <v>315</v>
      </c>
      <c r="O85" s="30">
        <v>136</v>
      </c>
      <c r="P85" s="31">
        <v>179</v>
      </c>
      <c r="Q85" s="29">
        <v>0</v>
      </c>
      <c r="R85" s="30">
        <v>0</v>
      </c>
      <c r="S85" s="31">
        <v>0</v>
      </c>
      <c r="T85" s="29">
        <v>30</v>
      </c>
      <c r="U85" s="30">
        <v>13</v>
      </c>
      <c r="V85" s="31">
        <v>17</v>
      </c>
      <c r="W85" s="29">
        <v>285</v>
      </c>
      <c r="X85" s="30">
        <v>123</v>
      </c>
      <c r="Y85" s="30">
        <v>162</v>
      </c>
    </row>
    <row r="86" spans="1:25" x14ac:dyDescent="0.2">
      <c r="A86" s="26" t="s">
        <v>130</v>
      </c>
      <c r="B86" s="29">
        <v>463</v>
      </c>
      <c r="C86" s="30">
        <v>251</v>
      </c>
      <c r="D86" s="31">
        <v>212</v>
      </c>
      <c r="E86" s="29">
        <v>1</v>
      </c>
      <c r="F86" s="30">
        <v>1</v>
      </c>
      <c r="G86" s="31">
        <v>0</v>
      </c>
      <c r="H86" s="29">
        <v>130</v>
      </c>
      <c r="I86" s="30">
        <v>81</v>
      </c>
      <c r="J86" s="31">
        <v>49</v>
      </c>
      <c r="K86" s="29">
        <v>332</v>
      </c>
      <c r="L86" s="30">
        <v>169</v>
      </c>
      <c r="M86" s="32">
        <v>163</v>
      </c>
      <c r="N86" s="33">
        <v>1559</v>
      </c>
      <c r="O86" s="30">
        <v>755</v>
      </c>
      <c r="P86" s="31">
        <v>804</v>
      </c>
      <c r="Q86" s="29">
        <v>1</v>
      </c>
      <c r="R86" s="30">
        <v>1</v>
      </c>
      <c r="S86" s="31">
        <v>0</v>
      </c>
      <c r="T86" s="29">
        <v>365</v>
      </c>
      <c r="U86" s="30">
        <v>199</v>
      </c>
      <c r="V86" s="31">
        <v>166</v>
      </c>
      <c r="W86" s="29">
        <v>1193</v>
      </c>
      <c r="X86" s="30">
        <v>555</v>
      </c>
      <c r="Y86" s="30">
        <v>638</v>
      </c>
    </row>
    <row r="87" spans="1:25" x14ac:dyDescent="0.2">
      <c r="A87" s="26" t="s">
        <v>102</v>
      </c>
      <c r="B87" s="12">
        <v>328</v>
      </c>
      <c r="C87" s="16">
        <v>217</v>
      </c>
      <c r="D87" s="17">
        <v>111</v>
      </c>
      <c r="E87" s="12">
        <v>0</v>
      </c>
      <c r="F87" s="16">
        <v>0</v>
      </c>
      <c r="G87" s="17">
        <v>0</v>
      </c>
      <c r="H87" s="12">
        <v>16</v>
      </c>
      <c r="I87" s="16">
        <v>11</v>
      </c>
      <c r="J87" s="17">
        <v>5</v>
      </c>
      <c r="K87" s="12">
        <v>312</v>
      </c>
      <c r="L87" s="16">
        <v>206</v>
      </c>
      <c r="M87" s="21">
        <v>106</v>
      </c>
      <c r="N87" s="24">
        <v>840</v>
      </c>
      <c r="O87" s="16">
        <v>417</v>
      </c>
      <c r="P87" s="17">
        <v>423</v>
      </c>
      <c r="Q87" s="12">
        <v>0</v>
      </c>
      <c r="R87" s="16">
        <v>0</v>
      </c>
      <c r="S87" s="17">
        <v>0</v>
      </c>
      <c r="T87" s="12">
        <v>40</v>
      </c>
      <c r="U87" s="16">
        <v>23</v>
      </c>
      <c r="V87" s="17">
        <v>17</v>
      </c>
      <c r="W87" s="12">
        <v>800</v>
      </c>
      <c r="X87" s="16">
        <v>394</v>
      </c>
      <c r="Y87" s="16">
        <v>406</v>
      </c>
    </row>
    <row r="88" spans="1:25" x14ac:dyDescent="0.2">
      <c r="A88" s="26" t="s">
        <v>103</v>
      </c>
      <c r="B88" s="12">
        <v>402</v>
      </c>
      <c r="C88" s="16">
        <v>249</v>
      </c>
      <c r="D88" s="17">
        <v>153</v>
      </c>
      <c r="E88" s="12">
        <v>1</v>
      </c>
      <c r="F88" s="16">
        <v>1</v>
      </c>
      <c r="G88" s="17">
        <v>0</v>
      </c>
      <c r="H88" s="12">
        <v>25</v>
      </c>
      <c r="I88" s="16">
        <v>20</v>
      </c>
      <c r="J88" s="17">
        <v>5</v>
      </c>
      <c r="K88" s="12">
        <v>376</v>
      </c>
      <c r="L88" s="16">
        <v>228</v>
      </c>
      <c r="M88" s="21">
        <v>148</v>
      </c>
      <c r="N88" s="24">
        <v>1506</v>
      </c>
      <c r="O88" s="16">
        <v>747</v>
      </c>
      <c r="P88" s="17">
        <v>759</v>
      </c>
      <c r="Q88" s="12">
        <v>1</v>
      </c>
      <c r="R88" s="16">
        <v>1</v>
      </c>
      <c r="S88" s="17">
        <v>0</v>
      </c>
      <c r="T88" s="12">
        <v>70</v>
      </c>
      <c r="U88" s="16">
        <v>36</v>
      </c>
      <c r="V88" s="17">
        <v>34</v>
      </c>
      <c r="W88" s="12">
        <v>1435</v>
      </c>
      <c r="X88" s="16">
        <v>710</v>
      </c>
      <c r="Y88" s="16">
        <v>725</v>
      </c>
    </row>
    <row r="89" spans="1:25" x14ac:dyDescent="0.2">
      <c r="A89" s="26" t="s">
        <v>104</v>
      </c>
      <c r="B89" s="12">
        <v>204</v>
      </c>
      <c r="C89" s="16">
        <v>132</v>
      </c>
      <c r="D89" s="17">
        <v>72</v>
      </c>
      <c r="E89" s="12">
        <v>0</v>
      </c>
      <c r="F89" s="16">
        <v>0</v>
      </c>
      <c r="G89" s="17">
        <v>0</v>
      </c>
      <c r="H89" s="12">
        <v>75</v>
      </c>
      <c r="I89" s="16">
        <v>51</v>
      </c>
      <c r="J89" s="17">
        <v>24</v>
      </c>
      <c r="K89" s="12">
        <v>129</v>
      </c>
      <c r="L89" s="16">
        <v>81</v>
      </c>
      <c r="M89" s="21">
        <v>48</v>
      </c>
      <c r="N89" s="24">
        <v>664</v>
      </c>
      <c r="O89" s="16">
        <v>339</v>
      </c>
      <c r="P89" s="17">
        <v>325</v>
      </c>
      <c r="Q89" s="12">
        <v>0</v>
      </c>
      <c r="R89" s="16">
        <v>0</v>
      </c>
      <c r="S89" s="17">
        <v>0</v>
      </c>
      <c r="T89" s="12">
        <v>227</v>
      </c>
      <c r="U89" s="16">
        <v>123</v>
      </c>
      <c r="V89" s="17">
        <v>104</v>
      </c>
      <c r="W89" s="12">
        <v>437</v>
      </c>
      <c r="X89" s="16">
        <v>216</v>
      </c>
      <c r="Y89" s="16">
        <v>221</v>
      </c>
    </row>
    <row r="90" spans="1:25" x14ac:dyDescent="0.2">
      <c r="A90" s="26" t="s">
        <v>105</v>
      </c>
      <c r="B90" s="12">
        <v>58</v>
      </c>
      <c r="C90" s="16">
        <v>29</v>
      </c>
      <c r="D90" s="17">
        <v>29</v>
      </c>
      <c r="E90" s="12">
        <v>0</v>
      </c>
      <c r="F90" s="16">
        <v>0</v>
      </c>
      <c r="G90" s="17">
        <v>0</v>
      </c>
      <c r="H90" s="12">
        <v>0</v>
      </c>
      <c r="I90" s="16">
        <v>0</v>
      </c>
      <c r="J90" s="17">
        <v>0</v>
      </c>
      <c r="K90" s="12">
        <v>58</v>
      </c>
      <c r="L90" s="16">
        <v>29</v>
      </c>
      <c r="M90" s="21">
        <v>29</v>
      </c>
      <c r="N90" s="24">
        <v>146</v>
      </c>
      <c r="O90" s="16">
        <v>69</v>
      </c>
      <c r="P90" s="17">
        <v>77</v>
      </c>
      <c r="Q90" s="12">
        <v>0</v>
      </c>
      <c r="R90" s="16">
        <v>0</v>
      </c>
      <c r="S90" s="17">
        <v>0</v>
      </c>
      <c r="T90" s="12">
        <v>0</v>
      </c>
      <c r="U90" s="16">
        <v>0</v>
      </c>
      <c r="V90" s="17">
        <v>0</v>
      </c>
      <c r="W90" s="12">
        <v>146</v>
      </c>
      <c r="X90" s="16">
        <v>69</v>
      </c>
      <c r="Y90" s="16">
        <v>77</v>
      </c>
    </row>
    <row r="91" spans="1:25" x14ac:dyDescent="0.2">
      <c r="A91" s="26" t="s">
        <v>106</v>
      </c>
      <c r="B91" s="12">
        <v>421</v>
      </c>
      <c r="C91" s="16">
        <v>264</v>
      </c>
      <c r="D91" s="17">
        <v>157</v>
      </c>
      <c r="E91" s="12">
        <v>3</v>
      </c>
      <c r="F91" s="16">
        <v>3</v>
      </c>
      <c r="G91" s="17">
        <v>0</v>
      </c>
      <c r="H91" s="12">
        <v>29</v>
      </c>
      <c r="I91" s="16">
        <v>14</v>
      </c>
      <c r="J91" s="17">
        <v>15</v>
      </c>
      <c r="K91" s="12">
        <v>389</v>
      </c>
      <c r="L91" s="16">
        <v>247</v>
      </c>
      <c r="M91" s="21">
        <v>142</v>
      </c>
      <c r="N91" s="24">
        <v>1298</v>
      </c>
      <c r="O91" s="16">
        <v>662</v>
      </c>
      <c r="P91" s="17">
        <v>636</v>
      </c>
      <c r="Q91" s="12">
        <v>4</v>
      </c>
      <c r="R91" s="16">
        <v>4</v>
      </c>
      <c r="S91" s="17">
        <v>0</v>
      </c>
      <c r="T91" s="12">
        <v>101</v>
      </c>
      <c r="U91" s="16">
        <v>47</v>
      </c>
      <c r="V91" s="17">
        <v>54</v>
      </c>
      <c r="W91" s="12">
        <v>1193</v>
      </c>
      <c r="X91" s="16">
        <v>611</v>
      </c>
      <c r="Y91" s="16">
        <v>582</v>
      </c>
    </row>
    <row r="92" spans="1:25" x14ac:dyDescent="0.2">
      <c r="A92" s="26" t="s">
        <v>107</v>
      </c>
      <c r="B92" s="12">
        <v>35</v>
      </c>
      <c r="C92" s="16">
        <v>18</v>
      </c>
      <c r="D92" s="17">
        <v>17</v>
      </c>
      <c r="E92" s="12">
        <v>0</v>
      </c>
      <c r="F92" s="16">
        <v>0</v>
      </c>
      <c r="G92" s="17">
        <v>0</v>
      </c>
      <c r="H92" s="12">
        <v>12</v>
      </c>
      <c r="I92" s="16">
        <v>4</v>
      </c>
      <c r="J92" s="17">
        <v>8</v>
      </c>
      <c r="K92" s="12">
        <v>23</v>
      </c>
      <c r="L92" s="16">
        <v>14</v>
      </c>
      <c r="M92" s="21">
        <v>9</v>
      </c>
      <c r="N92" s="24">
        <v>108</v>
      </c>
      <c r="O92" s="16">
        <v>56</v>
      </c>
      <c r="P92" s="17">
        <v>52</v>
      </c>
      <c r="Q92" s="12">
        <v>0</v>
      </c>
      <c r="R92" s="16">
        <v>0</v>
      </c>
      <c r="S92" s="17">
        <v>0</v>
      </c>
      <c r="T92" s="12">
        <v>26</v>
      </c>
      <c r="U92" s="16">
        <v>11</v>
      </c>
      <c r="V92" s="17">
        <v>15</v>
      </c>
      <c r="W92" s="12">
        <v>82</v>
      </c>
      <c r="X92" s="16">
        <v>45</v>
      </c>
      <c r="Y92" s="16">
        <v>37</v>
      </c>
    </row>
    <row r="93" spans="1:25" x14ac:dyDescent="0.2">
      <c r="A93" s="26" t="s">
        <v>108</v>
      </c>
      <c r="B93" s="12">
        <v>49</v>
      </c>
      <c r="C93" s="16">
        <v>29</v>
      </c>
      <c r="D93" s="17">
        <v>20</v>
      </c>
      <c r="E93" s="12">
        <v>0</v>
      </c>
      <c r="F93" s="16">
        <v>0</v>
      </c>
      <c r="G93" s="17">
        <v>0</v>
      </c>
      <c r="H93" s="12">
        <v>4</v>
      </c>
      <c r="I93" s="16">
        <v>4</v>
      </c>
      <c r="J93" s="17">
        <v>0</v>
      </c>
      <c r="K93" s="12">
        <v>45</v>
      </c>
      <c r="L93" s="16">
        <v>25</v>
      </c>
      <c r="M93" s="21">
        <v>20</v>
      </c>
      <c r="N93" s="24">
        <v>144</v>
      </c>
      <c r="O93" s="16">
        <v>79</v>
      </c>
      <c r="P93" s="17">
        <v>65</v>
      </c>
      <c r="Q93" s="12">
        <v>0</v>
      </c>
      <c r="R93" s="16">
        <v>0</v>
      </c>
      <c r="S93" s="17">
        <v>0</v>
      </c>
      <c r="T93" s="12">
        <v>4</v>
      </c>
      <c r="U93" s="16">
        <v>4</v>
      </c>
      <c r="V93" s="17">
        <v>0</v>
      </c>
      <c r="W93" s="12">
        <v>140</v>
      </c>
      <c r="X93" s="16">
        <v>75</v>
      </c>
      <c r="Y93" s="16">
        <v>65</v>
      </c>
    </row>
    <row r="94" spans="1:25" x14ac:dyDescent="0.2">
      <c r="A94" s="26" t="s">
        <v>109</v>
      </c>
      <c r="B94" s="12">
        <v>1079</v>
      </c>
      <c r="C94" s="16">
        <v>632</v>
      </c>
      <c r="D94" s="17">
        <v>447</v>
      </c>
      <c r="E94" s="12">
        <v>5</v>
      </c>
      <c r="F94" s="16">
        <v>3</v>
      </c>
      <c r="G94" s="17">
        <v>2</v>
      </c>
      <c r="H94" s="12">
        <v>91</v>
      </c>
      <c r="I94" s="16">
        <v>65</v>
      </c>
      <c r="J94" s="17">
        <v>26</v>
      </c>
      <c r="K94" s="12">
        <v>983</v>
      </c>
      <c r="L94" s="16">
        <v>564</v>
      </c>
      <c r="M94" s="21">
        <v>419</v>
      </c>
      <c r="N94" s="24">
        <v>2768</v>
      </c>
      <c r="O94" s="16">
        <v>1490</v>
      </c>
      <c r="P94" s="17">
        <v>1278</v>
      </c>
      <c r="Q94" s="12">
        <v>5</v>
      </c>
      <c r="R94" s="16">
        <v>3</v>
      </c>
      <c r="S94" s="17">
        <v>2</v>
      </c>
      <c r="T94" s="12">
        <v>111</v>
      </c>
      <c r="U94" s="16">
        <v>73</v>
      </c>
      <c r="V94" s="17">
        <v>38</v>
      </c>
      <c r="W94" s="12">
        <v>2652</v>
      </c>
      <c r="X94" s="16">
        <v>1414</v>
      </c>
      <c r="Y94" s="16">
        <v>1238</v>
      </c>
    </row>
    <row r="95" spans="1:25" x14ac:dyDescent="0.2">
      <c r="A95" s="26" t="s">
        <v>110</v>
      </c>
      <c r="B95" s="12">
        <v>2310</v>
      </c>
      <c r="C95" s="16">
        <v>1366</v>
      </c>
      <c r="D95" s="17">
        <v>944</v>
      </c>
      <c r="E95" s="12">
        <v>16</v>
      </c>
      <c r="F95" s="16">
        <v>14</v>
      </c>
      <c r="G95" s="17">
        <v>2</v>
      </c>
      <c r="H95" s="12">
        <v>359</v>
      </c>
      <c r="I95" s="16">
        <v>272</v>
      </c>
      <c r="J95" s="17">
        <v>87</v>
      </c>
      <c r="K95" s="12">
        <v>1935</v>
      </c>
      <c r="L95" s="16">
        <v>1080</v>
      </c>
      <c r="M95" s="21">
        <v>855</v>
      </c>
      <c r="N95" s="24">
        <v>5526</v>
      </c>
      <c r="O95" s="16">
        <v>3004</v>
      </c>
      <c r="P95" s="17">
        <v>2522</v>
      </c>
      <c r="Q95" s="12">
        <v>16</v>
      </c>
      <c r="R95" s="16">
        <v>14</v>
      </c>
      <c r="S95" s="17">
        <v>2</v>
      </c>
      <c r="T95" s="12">
        <v>613</v>
      </c>
      <c r="U95" s="16">
        <v>398</v>
      </c>
      <c r="V95" s="17">
        <v>215</v>
      </c>
      <c r="W95" s="12">
        <v>4897</v>
      </c>
      <c r="X95" s="16">
        <v>2592</v>
      </c>
      <c r="Y95" s="16">
        <v>2305</v>
      </c>
    </row>
    <row r="96" spans="1:25" x14ac:dyDescent="0.2">
      <c r="A96" s="26" t="s">
        <v>111</v>
      </c>
      <c r="B96" s="12">
        <v>1996</v>
      </c>
      <c r="C96" s="16">
        <v>1279</v>
      </c>
      <c r="D96" s="17">
        <v>717</v>
      </c>
      <c r="E96" s="12">
        <v>5</v>
      </c>
      <c r="F96" s="16">
        <v>4</v>
      </c>
      <c r="G96" s="17">
        <v>1</v>
      </c>
      <c r="H96" s="12">
        <v>218</v>
      </c>
      <c r="I96" s="16">
        <v>153</v>
      </c>
      <c r="J96" s="17">
        <v>65</v>
      </c>
      <c r="K96" s="12">
        <v>1773</v>
      </c>
      <c r="L96" s="16">
        <v>1122</v>
      </c>
      <c r="M96" s="21">
        <v>651</v>
      </c>
      <c r="N96" s="24">
        <v>5132</v>
      </c>
      <c r="O96" s="16">
        <v>2778</v>
      </c>
      <c r="P96" s="17">
        <v>2354</v>
      </c>
      <c r="Q96" s="12">
        <v>5</v>
      </c>
      <c r="R96" s="16">
        <v>4</v>
      </c>
      <c r="S96" s="17">
        <v>1</v>
      </c>
      <c r="T96" s="12">
        <v>377</v>
      </c>
      <c r="U96" s="16">
        <v>230</v>
      </c>
      <c r="V96" s="17">
        <v>147</v>
      </c>
      <c r="W96" s="12">
        <v>4750</v>
      </c>
      <c r="X96" s="16">
        <v>2544</v>
      </c>
      <c r="Y96" s="16">
        <v>2206</v>
      </c>
    </row>
    <row r="97" spans="1:25" x14ac:dyDescent="0.2">
      <c r="A97" s="26" t="s">
        <v>112</v>
      </c>
      <c r="B97" s="12">
        <v>4</v>
      </c>
      <c r="C97" s="16">
        <v>2</v>
      </c>
      <c r="D97" s="17">
        <v>2</v>
      </c>
      <c r="E97" s="12">
        <v>0</v>
      </c>
      <c r="F97" s="16">
        <v>0</v>
      </c>
      <c r="G97" s="17">
        <v>0</v>
      </c>
      <c r="H97" s="12">
        <v>0</v>
      </c>
      <c r="I97" s="16">
        <v>0</v>
      </c>
      <c r="J97" s="17">
        <v>0</v>
      </c>
      <c r="K97" s="12">
        <v>4</v>
      </c>
      <c r="L97" s="16">
        <v>2</v>
      </c>
      <c r="M97" s="21">
        <v>2</v>
      </c>
      <c r="N97" s="24">
        <v>13</v>
      </c>
      <c r="O97" s="16">
        <v>4</v>
      </c>
      <c r="P97" s="17">
        <v>9</v>
      </c>
      <c r="Q97" s="12">
        <v>0</v>
      </c>
      <c r="R97" s="16">
        <v>0</v>
      </c>
      <c r="S97" s="17">
        <v>0</v>
      </c>
      <c r="T97" s="12">
        <v>0</v>
      </c>
      <c r="U97" s="16">
        <v>0</v>
      </c>
      <c r="V97" s="17">
        <v>0</v>
      </c>
      <c r="W97" s="12">
        <v>13</v>
      </c>
      <c r="X97" s="16">
        <v>4</v>
      </c>
      <c r="Y97" s="16">
        <v>9</v>
      </c>
    </row>
    <row r="98" spans="1:25" x14ac:dyDescent="0.2">
      <c r="A98" s="26" t="s">
        <v>113</v>
      </c>
      <c r="B98" s="12">
        <v>131</v>
      </c>
      <c r="C98" s="16">
        <v>57</v>
      </c>
      <c r="D98" s="17">
        <v>74</v>
      </c>
      <c r="E98" s="12">
        <v>0</v>
      </c>
      <c r="F98" s="16">
        <v>0</v>
      </c>
      <c r="G98" s="17">
        <v>0</v>
      </c>
      <c r="H98" s="12">
        <v>37</v>
      </c>
      <c r="I98" s="16">
        <v>17</v>
      </c>
      <c r="J98" s="17">
        <v>20</v>
      </c>
      <c r="K98" s="12">
        <v>94</v>
      </c>
      <c r="L98" s="16">
        <v>40</v>
      </c>
      <c r="M98" s="21">
        <v>54</v>
      </c>
      <c r="N98" s="24">
        <v>491</v>
      </c>
      <c r="O98" s="16">
        <v>233</v>
      </c>
      <c r="P98" s="17">
        <v>258</v>
      </c>
      <c r="Q98" s="12">
        <v>0</v>
      </c>
      <c r="R98" s="16">
        <v>0</v>
      </c>
      <c r="S98" s="17">
        <v>0</v>
      </c>
      <c r="T98" s="12">
        <v>134</v>
      </c>
      <c r="U98" s="16">
        <v>55</v>
      </c>
      <c r="V98" s="17">
        <v>79</v>
      </c>
      <c r="W98" s="12">
        <v>357</v>
      </c>
      <c r="X98" s="16">
        <v>178</v>
      </c>
      <c r="Y98" s="16">
        <v>179</v>
      </c>
    </row>
    <row r="99" spans="1:25" x14ac:dyDescent="0.2">
      <c r="A99" s="26" t="s">
        <v>114</v>
      </c>
      <c r="B99" s="12">
        <v>88</v>
      </c>
      <c r="C99" s="16">
        <v>43</v>
      </c>
      <c r="D99" s="17">
        <v>45</v>
      </c>
      <c r="E99" s="12">
        <v>0</v>
      </c>
      <c r="F99" s="16">
        <v>0</v>
      </c>
      <c r="G99" s="17">
        <v>0</v>
      </c>
      <c r="H99" s="12">
        <v>15</v>
      </c>
      <c r="I99" s="16">
        <v>9</v>
      </c>
      <c r="J99" s="17">
        <v>6</v>
      </c>
      <c r="K99" s="12">
        <v>73</v>
      </c>
      <c r="L99" s="16">
        <v>34</v>
      </c>
      <c r="M99" s="21">
        <v>39</v>
      </c>
      <c r="N99" s="24">
        <v>275</v>
      </c>
      <c r="O99" s="16">
        <v>135</v>
      </c>
      <c r="P99" s="17">
        <v>140</v>
      </c>
      <c r="Q99" s="12">
        <v>0</v>
      </c>
      <c r="R99" s="16">
        <v>0</v>
      </c>
      <c r="S99" s="17">
        <v>0</v>
      </c>
      <c r="T99" s="12">
        <v>48</v>
      </c>
      <c r="U99" s="16">
        <v>23</v>
      </c>
      <c r="V99" s="17">
        <v>25</v>
      </c>
      <c r="W99" s="12">
        <v>227</v>
      </c>
      <c r="X99" s="16">
        <v>112</v>
      </c>
      <c r="Y99" s="16">
        <v>115</v>
      </c>
    </row>
    <row r="100" spans="1:25" x14ac:dyDescent="0.2">
      <c r="A100" s="26" t="s">
        <v>115</v>
      </c>
      <c r="B100" s="12">
        <v>8</v>
      </c>
      <c r="C100" s="16">
        <v>7</v>
      </c>
      <c r="D100" s="17">
        <v>1</v>
      </c>
      <c r="E100" s="12">
        <v>0</v>
      </c>
      <c r="F100" s="16">
        <v>0</v>
      </c>
      <c r="G100" s="17">
        <v>0</v>
      </c>
      <c r="H100" s="12">
        <v>3</v>
      </c>
      <c r="I100" s="16">
        <v>2</v>
      </c>
      <c r="J100" s="17">
        <v>1</v>
      </c>
      <c r="K100" s="12">
        <v>5</v>
      </c>
      <c r="L100" s="16">
        <v>5</v>
      </c>
      <c r="M100" s="21">
        <v>0</v>
      </c>
      <c r="N100" s="24">
        <v>39</v>
      </c>
      <c r="O100" s="16">
        <v>26</v>
      </c>
      <c r="P100" s="17">
        <v>13</v>
      </c>
      <c r="Q100" s="12">
        <v>0</v>
      </c>
      <c r="R100" s="16">
        <v>0</v>
      </c>
      <c r="S100" s="17">
        <v>0</v>
      </c>
      <c r="T100" s="12">
        <v>10</v>
      </c>
      <c r="U100" s="16">
        <v>7</v>
      </c>
      <c r="V100" s="17">
        <v>3</v>
      </c>
      <c r="W100" s="12">
        <v>29</v>
      </c>
      <c r="X100" s="16">
        <v>19</v>
      </c>
      <c r="Y100" s="16">
        <v>10</v>
      </c>
    </row>
    <row r="101" spans="1:25" x14ac:dyDescent="0.2">
      <c r="A101" s="26" t="s">
        <v>116</v>
      </c>
      <c r="B101" s="12">
        <v>5</v>
      </c>
      <c r="C101" s="16">
        <v>1</v>
      </c>
      <c r="D101" s="17">
        <v>4</v>
      </c>
      <c r="E101" s="12">
        <v>0</v>
      </c>
      <c r="F101" s="16">
        <v>0</v>
      </c>
      <c r="G101" s="17">
        <v>0</v>
      </c>
      <c r="H101" s="12">
        <v>0</v>
      </c>
      <c r="I101" s="16">
        <v>0</v>
      </c>
      <c r="J101" s="17">
        <v>0</v>
      </c>
      <c r="K101" s="12">
        <v>5</v>
      </c>
      <c r="L101" s="16">
        <v>1</v>
      </c>
      <c r="M101" s="21">
        <v>4</v>
      </c>
      <c r="N101" s="24">
        <v>12</v>
      </c>
      <c r="O101" s="16">
        <v>5</v>
      </c>
      <c r="P101" s="17">
        <v>7</v>
      </c>
      <c r="Q101" s="12">
        <v>0</v>
      </c>
      <c r="R101" s="16">
        <v>0</v>
      </c>
      <c r="S101" s="17">
        <v>0</v>
      </c>
      <c r="T101" s="12">
        <v>0</v>
      </c>
      <c r="U101" s="16">
        <v>0</v>
      </c>
      <c r="V101" s="17">
        <v>0</v>
      </c>
      <c r="W101" s="12">
        <v>12</v>
      </c>
      <c r="X101" s="16">
        <v>5</v>
      </c>
      <c r="Y101" s="16">
        <v>7</v>
      </c>
    </row>
    <row r="102" spans="1:25" x14ac:dyDescent="0.2">
      <c r="A102" s="48" t="s">
        <v>117</v>
      </c>
      <c r="B102" s="13">
        <v>5</v>
      </c>
      <c r="C102" s="18">
        <v>2</v>
      </c>
      <c r="D102" s="19">
        <v>3</v>
      </c>
      <c r="E102" s="13">
        <v>0</v>
      </c>
      <c r="F102" s="18">
        <v>0</v>
      </c>
      <c r="G102" s="19">
        <v>0</v>
      </c>
      <c r="H102" s="13">
        <v>1</v>
      </c>
      <c r="I102" s="18">
        <v>0</v>
      </c>
      <c r="J102" s="19">
        <v>1</v>
      </c>
      <c r="K102" s="13">
        <v>4</v>
      </c>
      <c r="L102" s="18">
        <v>2</v>
      </c>
      <c r="M102" s="22">
        <v>2</v>
      </c>
      <c r="N102" s="25">
        <v>8</v>
      </c>
      <c r="O102" s="18">
        <v>4</v>
      </c>
      <c r="P102" s="19">
        <v>4</v>
      </c>
      <c r="Q102" s="13">
        <v>0</v>
      </c>
      <c r="R102" s="18">
        <v>0</v>
      </c>
      <c r="S102" s="19">
        <v>0</v>
      </c>
      <c r="T102" s="13">
        <v>1</v>
      </c>
      <c r="U102" s="18">
        <v>0</v>
      </c>
      <c r="V102" s="19">
        <v>1</v>
      </c>
      <c r="W102" s="13">
        <v>7</v>
      </c>
      <c r="X102" s="18">
        <v>4</v>
      </c>
      <c r="Y102" s="18">
        <v>3</v>
      </c>
    </row>
    <row r="103" spans="1:25" x14ac:dyDescent="0.2">
      <c r="A103" s="90" t="s">
        <v>92</v>
      </c>
      <c r="B103" s="90"/>
      <c r="C103" s="90"/>
      <c r="D103" s="90"/>
      <c r="E103" s="90"/>
      <c r="F103" s="90"/>
      <c r="G103" s="90"/>
      <c r="H103" s="90"/>
      <c r="I103" s="90"/>
      <c r="J103" s="90"/>
      <c r="K103" s="90"/>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11098</v>
      </c>
      <c r="C108" s="30">
        <f>C80-歷年!C108</f>
        <v>6332</v>
      </c>
      <c r="D108" s="30">
        <f>D80-歷年!D108</f>
        <v>4766</v>
      </c>
      <c r="E108" s="30">
        <f>E80-歷年!E108</f>
        <v>190</v>
      </c>
      <c r="F108" s="30"/>
      <c r="G108" s="30"/>
      <c r="H108" s="30">
        <f>H80-歷年!F108</f>
        <v>1459</v>
      </c>
      <c r="I108" s="30"/>
      <c r="J108" s="30"/>
      <c r="K108" s="30">
        <f>K80-歷年!G108</f>
        <v>9449</v>
      </c>
      <c r="L108" s="30"/>
      <c r="M108" s="30"/>
      <c r="N108" s="30">
        <f>N80-歷年!H108</f>
        <v>31258</v>
      </c>
      <c r="O108" s="30">
        <f>O80-歷年!I108</f>
        <v>16037</v>
      </c>
      <c r="P108" s="30">
        <f>P80-歷年!J108</f>
        <v>15221</v>
      </c>
      <c r="Q108" s="30">
        <f>Q80-歷年!K108</f>
        <v>193</v>
      </c>
      <c r="R108" s="30"/>
      <c r="S108" s="30"/>
      <c r="T108" s="30">
        <f>T80-歷年!L108</f>
        <v>3297</v>
      </c>
      <c r="U108" s="30"/>
      <c r="V108" s="30"/>
      <c r="W108" s="30">
        <f>W80-歷年!M108</f>
        <v>27768</v>
      </c>
      <c r="X108" s="30"/>
      <c r="Y108" s="30"/>
    </row>
    <row r="111" spans="1:25" s="50" customFormat="1" ht="18" customHeight="1" x14ac:dyDescent="0.2">
      <c r="A111" s="104" t="s">
        <v>41</v>
      </c>
      <c r="B111" s="80"/>
      <c r="C111" s="80"/>
      <c r="D111" s="80"/>
      <c r="E111" s="80"/>
      <c r="F111" s="80"/>
      <c r="G111" s="80"/>
      <c r="H111" s="80"/>
      <c r="I111" s="80"/>
      <c r="J111" s="80"/>
      <c r="K111" s="80"/>
      <c r="L111" s="80"/>
      <c r="M111" s="80"/>
    </row>
    <row r="112" spans="1:25" s="34" customFormat="1" ht="12" customHeight="1" x14ac:dyDescent="0.2">
      <c r="A112" s="83" t="s">
        <v>95</v>
      </c>
      <c r="B112" s="85" t="s">
        <v>76</v>
      </c>
      <c r="C112" s="85"/>
      <c r="D112" s="85"/>
      <c r="E112" s="85"/>
      <c r="F112" s="85"/>
      <c r="G112" s="85"/>
      <c r="H112" s="85"/>
      <c r="I112" s="85"/>
      <c r="J112" s="85"/>
      <c r="K112" s="85"/>
      <c r="L112" s="85"/>
      <c r="M112" s="85"/>
      <c r="N112" s="86" t="s">
        <v>77</v>
      </c>
      <c r="O112" s="85"/>
      <c r="P112" s="85"/>
      <c r="Q112" s="85"/>
      <c r="R112" s="85"/>
      <c r="S112" s="85"/>
      <c r="T112" s="85"/>
      <c r="U112" s="85"/>
      <c r="V112" s="85"/>
      <c r="W112" s="85"/>
      <c r="X112" s="85"/>
      <c r="Y112" s="85"/>
    </row>
    <row r="113" spans="1:28" ht="37.5" customHeight="1" x14ac:dyDescent="0.2">
      <c r="A113" s="84"/>
      <c r="B113" s="85" t="s">
        <v>96</v>
      </c>
      <c r="C113" s="85"/>
      <c r="D113" s="85"/>
      <c r="E113" s="87" t="s">
        <v>23</v>
      </c>
      <c r="F113" s="88"/>
      <c r="G113" s="89"/>
      <c r="H113" s="87" t="s">
        <v>24</v>
      </c>
      <c r="I113" s="88"/>
      <c r="J113" s="89"/>
      <c r="K113" s="87" t="s">
        <v>25</v>
      </c>
      <c r="L113" s="88"/>
      <c r="M113" s="88"/>
      <c r="N113" s="86" t="s">
        <v>96</v>
      </c>
      <c r="O113" s="85"/>
      <c r="P113" s="85"/>
      <c r="Q113" s="87" t="s">
        <v>23</v>
      </c>
      <c r="R113" s="88"/>
      <c r="S113" s="89"/>
      <c r="T113" s="87" t="s">
        <v>24</v>
      </c>
      <c r="U113" s="88"/>
      <c r="V113" s="89"/>
      <c r="W113" s="87" t="s">
        <v>25</v>
      </c>
      <c r="X113" s="88"/>
      <c r="Y113" s="88"/>
    </row>
    <row r="114" spans="1:28" ht="17.100000000000001" customHeight="1" x14ac:dyDescent="0.2">
      <c r="A114" s="84"/>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11292</v>
      </c>
      <c r="C116" s="14">
        <v>6422</v>
      </c>
      <c r="D116" s="15">
        <v>4870</v>
      </c>
      <c r="E116" s="10">
        <v>181</v>
      </c>
      <c r="F116" s="14">
        <v>142</v>
      </c>
      <c r="G116" s="15">
        <v>39</v>
      </c>
      <c r="H116" s="10">
        <v>1467</v>
      </c>
      <c r="I116" s="14">
        <v>929</v>
      </c>
      <c r="J116" s="15">
        <v>538</v>
      </c>
      <c r="K116" s="10">
        <v>9644</v>
      </c>
      <c r="L116" s="14">
        <v>5351</v>
      </c>
      <c r="M116" s="20">
        <v>4293</v>
      </c>
      <c r="N116" s="23">
        <v>32069</v>
      </c>
      <c r="O116" s="14">
        <v>16425</v>
      </c>
      <c r="P116" s="15">
        <v>15644</v>
      </c>
      <c r="Q116" s="10">
        <v>184</v>
      </c>
      <c r="R116" s="14">
        <v>144</v>
      </c>
      <c r="S116" s="15">
        <v>40</v>
      </c>
      <c r="T116" s="10">
        <v>3346</v>
      </c>
      <c r="U116" s="14">
        <v>1827</v>
      </c>
      <c r="V116" s="15">
        <v>1519</v>
      </c>
      <c r="W116" s="10">
        <v>28539</v>
      </c>
      <c r="X116" s="14">
        <v>14454</v>
      </c>
      <c r="Y116" s="14">
        <v>14085</v>
      </c>
      <c r="AB116" s="30"/>
    </row>
    <row r="117" spans="1:28" x14ac:dyDescent="0.2">
      <c r="A117" s="26" t="s">
        <v>125</v>
      </c>
      <c r="B117" s="29">
        <v>733</v>
      </c>
      <c r="C117" s="30">
        <v>353</v>
      </c>
      <c r="D117" s="31">
        <v>380</v>
      </c>
      <c r="E117" s="29">
        <v>0</v>
      </c>
      <c r="F117" s="30">
        <v>0</v>
      </c>
      <c r="G117" s="31">
        <v>0</v>
      </c>
      <c r="H117" s="29">
        <v>41</v>
      </c>
      <c r="I117" s="30">
        <v>21</v>
      </c>
      <c r="J117" s="31">
        <v>20</v>
      </c>
      <c r="K117" s="29">
        <v>692</v>
      </c>
      <c r="L117" s="30">
        <v>332</v>
      </c>
      <c r="M117" s="32">
        <v>360</v>
      </c>
      <c r="N117" s="33">
        <v>2134</v>
      </c>
      <c r="O117" s="30">
        <v>1038</v>
      </c>
      <c r="P117" s="31">
        <v>1096</v>
      </c>
      <c r="Q117" s="29">
        <v>0</v>
      </c>
      <c r="R117" s="30">
        <v>0</v>
      </c>
      <c r="S117" s="31">
        <v>0</v>
      </c>
      <c r="T117" s="29">
        <v>88</v>
      </c>
      <c r="U117" s="30">
        <v>46</v>
      </c>
      <c r="V117" s="31">
        <v>42</v>
      </c>
      <c r="W117" s="29">
        <v>2046</v>
      </c>
      <c r="X117" s="30">
        <v>992</v>
      </c>
      <c r="Y117" s="30">
        <v>1054</v>
      </c>
      <c r="AB117" s="30"/>
    </row>
    <row r="118" spans="1:28" x14ac:dyDescent="0.2">
      <c r="A118" s="26" t="s">
        <v>126</v>
      </c>
      <c r="B118" s="29">
        <v>745</v>
      </c>
      <c r="C118" s="30">
        <v>364</v>
      </c>
      <c r="D118" s="31">
        <v>381</v>
      </c>
      <c r="E118" s="29">
        <v>141</v>
      </c>
      <c r="F118" s="30">
        <v>107</v>
      </c>
      <c r="G118" s="31">
        <v>34</v>
      </c>
      <c r="H118" s="29">
        <v>129</v>
      </c>
      <c r="I118" s="30">
        <v>54</v>
      </c>
      <c r="J118" s="31">
        <v>75</v>
      </c>
      <c r="K118" s="29">
        <v>475</v>
      </c>
      <c r="L118" s="30">
        <v>203</v>
      </c>
      <c r="M118" s="32">
        <v>272</v>
      </c>
      <c r="N118" s="33">
        <v>1680</v>
      </c>
      <c r="O118" s="30">
        <v>811</v>
      </c>
      <c r="P118" s="31">
        <v>869</v>
      </c>
      <c r="Q118" s="29">
        <v>141</v>
      </c>
      <c r="R118" s="30">
        <v>107</v>
      </c>
      <c r="S118" s="31">
        <v>34</v>
      </c>
      <c r="T118" s="29">
        <v>237</v>
      </c>
      <c r="U118" s="30">
        <v>105</v>
      </c>
      <c r="V118" s="31">
        <v>132</v>
      </c>
      <c r="W118" s="29">
        <v>1302</v>
      </c>
      <c r="X118" s="30">
        <v>599</v>
      </c>
      <c r="Y118" s="30">
        <v>703</v>
      </c>
      <c r="AB118" s="30"/>
    </row>
    <row r="119" spans="1:28" x14ac:dyDescent="0.2">
      <c r="A119" s="26" t="s">
        <v>127</v>
      </c>
      <c r="B119" s="29">
        <v>1163</v>
      </c>
      <c r="C119" s="30">
        <v>632</v>
      </c>
      <c r="D119" s="31">
        <v>531</v>
      </c>
      <c r="E119" s="29">
        <v>4</v>
      </c>
      <c r="F119" s="30">
        <v>4</v>
      </c>
      <c r="G119" s="31">
        <v>0</v>
      </c>
      <c r="H119" s="29">
        <v>109</v>
      </c>
      <c r="I119" s="30">
        <v>63</v>
      </c>
      <c r="J119" s="31">
        <v>46</v>
      </c>
      <c r="K119" s="29">
        <v>1050</v>
      </c>
      <c r="L119" s="30">
        <v>565</v>
      </c>
      <c r="M119" s="32">
        <v>485</v>
      </c>
      <c r="N119" s="33">
        <v>4026</v>
      </c>
      <c r="O119" s="30">
        <v>2026</v>
      </c>
      <c r="P119" s="31">
        <v>2000</v>
      </c>
      <c r="Q119" s="29">
        <v>4</v>
      </c>
      <c r="R119" s="30">
        <v>4</v>
      </c>
      <c r="S119" s="31">
        <v>0</v>
      </c>
      <c r="T119" s="29">
        <v>352</v>
      </c>
      <c r="U119" s="30">
        <v>181</v>
      </c>
      <c r="V119" s="31">
        <v>171</v>
      </c>
      <c r="W119" s="29">
        <v>3670</v>
      </c>
      <c r="X119" s="30">
        <v>1841</v>
      </c>
      <c r="Y119" s="30">
        <v>1829</v>
      </c>
      <c r="AB119" s="30"/>
    </row>
    <row r="120" spans="1:28" x14ac:dyDescent="0.2">
      <c r="A120" s="26" t="s">
        <v>128</v>
      </c>
      <c r="B120" s="29">
        <v>809</v>
      </c>
      <c r="C120" s="30">
        <v>376</v>
      </c>
      <c r="D120" s="31">
        <v>433</v>
      </c>
      <c r="E120" s="29">
        <v>5</v>
      </c>
      <c r="F120" s="30">
        <v>5</v>
      </c>
      <c r="G120" s="31">
        <v>0</v>
      </c>
      <c r="H120" s="29">
        <v>154</v>
      </c>
      <c r="I120" s="30">
        <v>79</v>
      </c>
      <c r="J120" s="31">
        <v>75</v>
      </c>
      <c r="K120" s="29">
        <v>650</v>
      </c>
      <c r="L120" s="30">
        <v>292</v>
      </c>
      <c r="M120" s="32">
        <v>358</v>
      </c>
      <c r="N120" s="33">
        <v>2683</v>
      </c>
      <c r="O120" s="30">
        <v>1272</v>
      </c>
      <c r="P120" s="31">
        <v>1411</v>
      </c>
      <c r="Q120" s="29">
        <v>7</v>
      </c>
      <c r="R120" s="30">
        <v>6</v>
      </c>
      <c r="S120" s="31">
        <v>1</v>
      </c>
      <c r="T120" s="29">
        <v>471</v>
      </c>
      <c r="U120" s="30">
        <v>228</v>
      </c>
      <c r="V120" s="31">
        <v>243</v>
      </c>
      <c r="W120" s="29">
        <v>2205</v>
      </c>
      <c r="X120" s="30">
        <v>1038</v>
      </c>
      <c r="Y120" s="30">
        <v>1167</v>
      </c>
      <c r="AB120" s="30"/>
    </row>
    <row r="121" spans="1:28" x14ac:dyDescent="0.2">
      <c r="A121" s="26" t="s">
        <v>129</v>
      </c>
      <c r="B121" s="29">
        <v>97</v>
      </c>
      <c r="C121" s="30">
        <v>37</v>
      </c>
      <c r="D121" s="31">
        <v>60</v>
      </c>
      <c r="E121" s="29">
        <v>0</v>
      </c>
      <c r="F121" s="30">
        <v>0</v>
      </c>
      <c r="G121" s="31">
        <v>0</v>
      </c>
      <c r="H121" s="29">
        <v>12</v>
      </c>
      <c r="I121" s="30">
        <v>5</v>
      </c>
      <c r="J121" s="31">
        <v>7</v>
      </c>
      <c r="K121" s="29">
        <v>85</v>
      </c>
      <c r="L121" s="30">
        <v>32</v>
      </c>
      <c r="M121" s="32">
        <v>53</v>
      </c>
      <c r="N121" s="33">
        <v>317</v>
      </c>
      <c r="O121" s="30">
        <v>132</v>
      </c>
      <c r="P121" s="31">
        <v>185</v>
      </c>
      <c r="Q121" s="29">
        <v>0</v>
      </c>
      <c r="R121" s="30">
        <v>0</v>
      </c>
      <c r="S121" s="31">
        <v>0</v>
      </c>
      <c r="T121" s="29">
        <v>30</v>
      </c>
      <c r="U121" s="30">
        <v>13</v>
      </c>
      <c r="V121" s="31">
        <v>17</v>
      </c>
      <c r="W121" s="29">
        <v>287</v>
      </c>
      <c r="X121" s="30">
        <v>119</v>
      </c>
      <c r="Y121" s="30">
        <v>168</v>
      </c>
      <c r="AB121" s="30"/>
    </row>
    <row r="122" spans="1:28" x14ac:dyDescent="0.2">
      <c r="A122" s="26" t="s">
        <v>130</v>
      </c>
      <c r="B122" s="29">
        <v>470</v>
      </c>
      <c r="C122" s="30">
        <v>257</v>
      </c>
      <c r="D122" s="31">
        <v>213</v>
      </c>
      <c r="E122" s="29">
        <v>1</v>
      </c>
      <c r="F122" s="30">
        <v>1</v>
      </c>
      <c r="G122" s="31">
        <v>0</v>
      </c>
      <c r="H122" s="29">
        <v>131</v>
      </c>
      <c r="I122" s="30">
        <v>81</v>
      </c>
      <c r="J122" s="31">
        <v>50</v>
      </c>
      <c r="K122" s="29">
        <v>338</v>
      </c>
      <c r="L122" s="30">
        <v>175</v>
      </c>
      <c r="M122" s="32">
        <v>163</v>
      </c>
      <c r="N122" s="33">
        <v>1844</v>
      </c>
      <c r="O122" s="30">
        <v>888</v>
      </c>
      <c r="P122" s="31">
        <v>956</v>
      </c>
      <c r="Q122" s="29">
        <v>1</v>
      </c>
      <c r="R122" s="30">
        <v>1</v>
      </c>
      <c r="S122" s="31">
        <v>0</v>
      </c>
      <c r="T122" s="29">
        <v>393</v>
      </c>
      <c r="U122" s="30">
        <v>214</v>
      </c>
      <c r="V122" s="31">
        <v>179</v>
      </c>
      <c r="W122" s="29">
        <v>1450</v>
      </c>
      <c r="X122" s="30">
        <v>673</v>
      </c>
      <c r="Y122" s="30">
        <v>777</v>
      </c>
      <c r="AB122" s="30"/>
    </row>
    <row r="123" spans="1:28" x14ac:dyDescent="0.2">
      <c r="A123" s="26" t="s">
        <v>102</v>
      </c>
      <c r="B123" s="12">
        <v>341</v>
      </c>
      <c r="C123" s="16">
        <v>226</v>
      </c>
      <c r="D123" s="17">
        <v>115</v>
      </c>
      <c r="E123" s="12">
        <v>0</v>
      </c>
      <c r="F123" s="16">
        <v>0</v>
      </c>
      <c r="G123" s="17">
        <v>0</v>
      </c>
      <c r="H123" s="12">
        <v>16</v>
      </c>
      <c r="I123" s="16">
        <v>10</v>
      </c>
      <c r="J123" s="17">
        <v>6</v>
      </c>
      <c r="K123" s="12">
        <v>325</v>
      </c>
      <c r="L123" s="16">
        <v>216</v>
      </c>
      <c r="M123" s="21">
        <v>109</v>
      </c>
      <c r="N123" s="24">
        <v>866</v>
      </c>
      <c r="O123" s="16">
        <v>435</v>
      </c>
      <c r="P123" s="17">
        <v>431</v>
      </c>
      <c r="Q123" s="12">
        <v>0</v>
      </c>
      <c r="R123" s="16">
        <v>0</v>
      </c>
      <c r="S123" s="17">
        <v>0</v>
      </c>
      <c r="T123" s="12">
        <v>42</v>
      </c>
      <c r="U123" s="16">
        <v>24</v>
      </c>
      <c r="V123" s="17">
        <v>18</v>
      </c>
      <c r="W123" s="12">
        <v>824</v>
      </c>
      <c r="X123" s="16">
        <v>411</v>
      </c>
      <c r="Y123" s="16">
        <v>413</v>
      </c>
      <c r="AB123" s="30"/>
    </row>
    <row r="124" spans="1:28" x14ac:dyDescent="0.2">
      <c r="A124" s="26" t="s">
        <v>103</v>
      </c>
      <c r="B124" s="12">
        <v>418</v>
      </c>
      <c r="C124" s="16">
        <v>255</v>
      </c>
      <c r="D124" s="17">
        <v>163</v>
      </c>
      <c r="E124" s="12">
        <v>1</v>
      </c>
      <c r="F124" s="16">
        <v>1</v>
      </c>
      <c r="G124" s="17">
        <v>0</v>
      </c>
      <c r="H124" s="12">
        <v>27</v>
      </c>
      <c r="I124" s="16">
        <v>22</v>
      </c>
      <c r="J124" s="17">
        <v>5</v>
      </c>
      <c r="K124" s="12">
        <v>390</v>
      </c>
      <c r="L124" s="16">
        <v>232</v>
      </c>
      <c r="M124" s="21">
        <v>158</v>
      </c>
      <c r="N124" s="24">
        <v>1548</v>
      </c>
      <c r="O124" s="16">
        <v>765</v>
      </c>
      <c r="P124" s="17">
        <v>783</v>
      </c>
      <c r="Q124" s="12">
        <v>1</v>
      </c>
      <c r="R124" s="16">
        <v>1</v>
      </c>
      <c r="S124" s="17">
        <v>0</v>
      </c>
      <c r="T124" s="12">
        <v>72</v>
      </c>
      <c r="U124" s="16">
        <v>38</v>
      </c>
      <c r="V124" s="17">
        <v>34</v>
      </c>
      <c r="W124" s="12">
        <v>1475</v>
      </c>
      <c r="X124" s="16">
        <v>726</v>
      </c>
      <c r="Y124" s="16">
        <v>749</v>
      </c>
      <c r="AB124" s="30"/>
    </row>
    <row r="125" spans="1:28" x14ac:dyDescent="0.2">
      <c r="A125" s="26" t="s">
        <v>104</v>
      </c>
      <c r="B125" s="12">
        <v>215</v>
      </c>
      <c r="C125" s="16">
        <v>136</v>
      </c>
      <c r="D125" s="17">
        <v>79</v>
      </c>
      <c r="E125" s="12">
        <v>0</v>
      </c>
      <c r="F125" s="16">
        <v>0</v>
      </c>
      <c r="G125" s="17">
        <v>0</v>
      </c>
      <c r="H125" s="12">
        <v>79</v>
      </c>
      <c r="I125" s="16">
        <v>54</v>
      </c>
      <c r="J125" s="17">
        <v>25</v>
      </c>
      <c r="K125" s="12">
        <v>136</v>
      </c>
      <c r="L125" s="16">
        <v>82</v>
      </c>
      <c r="M125" s="21">
        <v>54</v>
      </c>
      <c r="N125" s="24">
        <v>695</v>
      </c>
      <c r="O125" s="16">
        <v>354</v>
      </c>
      <c r="P125" s="17">
        <v>341</v>
      </c>
      <c r="Q125" s="12">
        <v>0</v>
      </c>
      <c r="R125" s="16">
        <v>0</v>
      </c>
      <c r="S125" s="17">
        <v>0</v>
      </c>
      <c r="T125" s="12">
        <v>232</v>
      </c>
      <c r="U125" s="16">
        <v>127</v>
      </c>
      <c r="V125" s="17">
        <v>105</v>
      </c>
      <c r="W125" s="12">
        <v>463</v>
      </c>
      <c r="X125" s="16">
        <v>227</v>
      </c>
      <c r="Y125" s="16">
        <v>236</v>
      </c>
      <c r="AB125" s="30"/>
    </row>
    <row r="126" spans="1:28" x14ac:dyDescent="0.2">
      <c r="A126" s="26" t="s">
        <v>105</v>
      </c>
      <c r="B126" s="12">
        <v>59</v>
      </c>
      <c r="C126" s="16">
        <v>29</v>
      </c>
      <c r="D126" s="17">
        <v>30</v>
      </c>
      <c r="E126" s="12">
        <v>0</v>
      </c>
      <c r="F126" s="16">
        <v>0</v>
      </c>
      <c r="G126" s="17">
        <v>0</v>
      </c>
      <c r="H126" s="12">
        <v>0</v>
      </c>
      <c r="I126" s="16">
        <v>0</v>
      </c>
      <c r="J126" s="17">
        <v>0</v>
      </c>
      <c r="K126" s="12">
        <v>59</v>
      </c>
      <c r="L126" s="16">
        <v>29</v>
      </c>
      <c r="M126" s="21">
        <v>30</v>
      </c>
      <c r="N126" s="24">
        <v>146</v>
      </c>
      <c r="O126" s="16">
        <v>69</v>
      </c>
      <c r="P126" s="17">
        <v>77</v>
      </c>
      <c r="Q126" s="12">
        <v>0</v>
      </c>
      <c r="R126" s="16">
        <v>0</v>
      </c>
      <c r="S126" s="17">
        <v>0</v>
      </c>
      <c r="T126" s="12">
        <v>0</v>
      </c>
      <c r="U126" s="16">
        <v>0</v>
      </c>
      <c r="V126" s="17">
        <v>0</v>
      </c>
      <c r="W126" s="12">
        <v>146</v>
      </c>
      <c r="X126" s="16">
        <v>69</v>
      </c>
      <c r="Y126" s="16">
        <v>77</v>
      </c>
      <c r="AB126" s="30"/>
    </row>
    <row r="127" spans="1:28" x14ac:dyDescent="0.2">
      <c r="A127" s="26" t="s">
        <v>106</v>
      </c>
      <c r="B127" s="12">
        <v>437</v>
      </c>
      <c r="C127" s="16">
        <v>274</v>
      </c>
      <c r="D127" s="17">
        <v>163</v>
      </c>
      <c r="E127" s="12">
        <v>3</v>
      </c>
      <c r="F127" s="16">
        <v>3</v>
      </c>
      <c r="G127" s="17">
        <v>0</v>
      </c>
      <c r="H127" s="12">
        <v>29</v>
      </c>
      <c r="I127" s="16">
        <v>14</v>
      </c>
      <c r="J127" s="17">
        <v>15</v>
      </c>
      <c r="K127" s="12">
        <v>405</v>
      </c>
      <c r="L127" s="16">
        <v>257</v>
      </c>
      <c r="M127" s="21">
        <v>148</v>
      </c>
      <c r="N127" s="24">
        <v>1359</v>
      </c>
      <c r="O127" s="16">
        <v>689</v>
      </c>
      <c r="P127" s="17">
        <v>670</v>
      </c>
      <c r="Q127" s="12">
        <v>4</v>
      </c>
      <c r="R127" s="16">
        <v>4</v>
      </c>
      <c r="S127" s="17">
        <v>0</v>
      </c>
      <c r="T127" s="12">
        <v>101</v>
      </c>
      <c r="U127" s="16">
        <v>47</v>
      </c>
      <c r="V127" s="17">
        <v>54</v>
      </c>
      <c r="W127" s="12">
        <v>1254</v>
      </c>
      <c r="X127" s="16">
        <v>638</v>
      </c>
      <c r="Y127" s="16">
        <v>616</v>
      </c>
      <c r="AB127" s="30"/>
    </row>
    <row r="128" spans="1:28" x14ac:dyDescent="0.2">
      <c r="A128" s="26" t="s">
        <v>107</v>
      </c>
      <c r="B128" s="12">
        <v>38</v>
      </c>
      <c r="C128" s="16">
        <v>19</v>
      </c>
      <c r="D128" s="17">
        <v>19</v>
      </c>
      <c r="E128" s="12">
        <v>0</v>
      </c>
      <c r="F128" s="16">
        <v>0</v>
      </c>
      <c r="G128" s="17">
        <v>0</v>
      </c>
      <c r="H128" s="12">
        <v>12</v>
      </c>
      <c r="I128" s="16">
        <v>4</v>
      </c>
      <c r="J128" s="17">
        <v>8</v>
      </c>
      <c r="K128" s="12">
        <v>26</v>
      </c>
      <c r="L128" s="16">
        <v>15</v>
      </c>
      <c r="M128" s="21">
        <v>11</v>
      </c>
      <c r="N128" s="24">
        <v>109</v>
      </c>
      <c r="O128" s="16">
        <v>54</v>
      </c>
      <c r="P128" s="17">
        <v>55</v>
      </c>
      <c r="Q128" s="12">
        <v>0</v>
      </c>
      <c r="R128" s="16">
        <v>0</v>
      </c>
      <c r="S128" s="17">
        <v>0</v>
      </c>
      <c r="T128" s="12">
        <v>33</v>
      </c>
      <c r="U128" s="16">
        <v>14</v>
      </c>
      <c r="V128" s="17">
        <v>19</v>
      </c>
      <c r="W128" s="12">
        <v>76</v>
      </c>
      <c r="X128" s="16">
        <v>40</v>
      </c>
      <c r="Y128" s="16">
        <v>36</v>
      </c>
      <c r="AB128" s="30"/>
    </row>
    <row r="129" spans="1:28" x14ac:dyDescent="0.2">
      <c r="A129" s="26" t="s">
        <v>108</v>
      </c>
      <c r="B129" s="12">
        <v>55</v>
      </c>
      <c r="C129" s="16">
        <v>35</v>
      </c>
      <c r="D129" s="17">
        <v>20</v>
      </c>
      <c r="E129" s="12">
        <v>0</v>
      </c>
      <c r="F129" s="16">
        <v>0</v>
      </c>
      <c r="G129" s="17">
        <v>0</v>
      </c>
      <c r="H129" s="12">
        <v>5</v>
      </c>
      <c r="I129" s="16">
        <v>5</v>
      </c>
      <c r="J129" s="17">
        <v>0</v>
      </c>
      <c r="K129" s="12">
        <v>50</v>
      </c>
      <c r="L129" s="16">
        <v>30</v>
      </c>
      <c r="M129" s="21">
        <v>20</v>
      </c>
      <c r="N129" s="24">
        <v>152</v>
      </c>
      <c r="O129" s="16">
        <v>88</v>
      </c>
      <c r="P129" s="17">
        <v>64</v>
      </c>
      <c r="Q129" s="12">
        <v>0</v>
      </c>
      <c r="R129" s="16">
        <v>0</v>
      </c>
      <c r="S129" s="17">
        <v>0</v>
      </c>
      <c r="T129" s="12">
        <v>5</v>
      </c>
      <c r="U129" s="16">
        <v>5</v>
      </c>
      <c r="V129" s="17">
        <v>0</v>
      </c>
      <c r="W129" s="12">
        <v>147</v>
      </c>
      <c r="X129" s="16">
        <v>83</v>
      </c>
      <c r="Y129" s="16">
        <v>64</v>
      </c>
      <c r="AB129" s="30"/>
    </row>
    <row r="130" spans="1:28" x14ac:dyDescent="0.2">
      <c r="A130" s="26" t="s">
        <v>109</v>
      </c>
      <c r="B130" s="12">
        <v>1122</v>
      </c>
      <c r="C130" s="16">
        <v>652</v>
      </c>
      <c r="D130" s="17">
        <v>470</v>
      </c>
      <c r="E130" s="12">
        <v>5</v>
      </c>
      <c r="F130" s="16">
        <v>3</v>
      </c>
      <c r="G130" s="17">
        <v>2</v>
      </c>
      <c r="H130" s="12">
        <v>97</v>
      </c>
      <c r="I130" s="16">
        <v>69</v>
      </c>
      <c r="J130" s="17">
        <v>28</v>
      </c>
      <c r="K130" s="12">
        <v>1020</v>
      </c>
      <c r="L130" s="16">
        <v>580</v>
      </c>
      <c r="M130" s="21">
        <v>440</v>
      </c>
      <c r="N130" s="24">
        <v>2889</v>
      </c>
      <c r="O130" s="16">
        <v>1549</v>
      </c>
      <c r="P130" s="17">
        <v>1340</v>
      </c>
      <c r="Q130" s="12">
        <v>5</v>
      </c>
      <c r="R130" s="16">
        <v>3</v>
      </c>
      <c r="S130" s="17">
        <v>2</v>
      </c>
      <c r="T130" s="12">
        <v>119</v>
      </c>
      <c r="U130" s="16">
        <v>78</v>
      </c>
      <c r="V130" s="17">
        <v>41</v>
      </c>
      <c r="W130" s="12">
        <v>2765</v>
      </c>
      <c r="X130" s="16">
        <v>1468</v>
      </c>
      <c r="Y130" s="16">
        <v>1297</v>
      </c>
      <c r="AB130" s="30"/>
    </row>
    <row r="131" spans="1:28" x14ac:dyDescent="0.2">
      <c r="A131" s="26" t="s">
        <v>110</v>
      </c>
      <c r="B131" s="12">
        <v>2287</v>
      </c>
      <c r="C131" s="16">
        <v>1358</v>
      </c>
      <c r="D131" s="17">
        <v>929</v>
      </c>
      <c r="E131" s="12">
        <v>16</v>
      </c>
      <c r="F131" s="16">
        <v>14</v>
      </c>
      <c r="G131" s="17">
        <v>2</v>
      </c>
      <c r="H131" s="12">
        <v>352</v>
      </c>
      <c r="I131" s="16">
        <v>266</v>
      </c>
      <c r="J131" s="17">
        <v>86</v>
      </c>
      <c r="K131" s="12">
        <v>1919</v>
      </c>
      <c r="L131" s="16">
        <v>1078</v>
      </c>
      <c r="M131" s="21">
        <v>841</v>
      </c>
      <c r="N131" s="24">
        <v>5457</v>
      </c>
      <c r="O131" s="16">
        <v>2969</v>
      </c>
      <c r="P131" s="17">
        <v>2488</v>
      </c>
      <c r="Q131" s="12">
        <v>16</v>
      </c>
      <c r="R131" s="16">
        <v>14</v>
      </c>
      <c r="S131" s="17">
        <v>2</v>
      </c>
      <c r="T131" s="12">
        <v>595</v>
      </c>
      <c r="U131" s="16">
        <v>389</v>
      </c>
      <c r="V131" s="17">
        <v>206</v>
      </c>
      <c r="W131" s="12">
        <v>4846</v>
      </c>
      <c r="X131" s="16">
        <v>2566</v>
      </c>
      <c r="Y131" s="16">
        <v>2280</v>
      </c>
      <c r="AB131" s="30"/>
    </row>
    <row r="132" spans="1:28" x14ac:dyDescent="0.2">
      <c r="A132" s="26" t="s">
        <v>111</v>
      </c>
      <c r="B132" s="12">
        <v>2059</v>
      </c>
      <c r="C132" s="16">
        <v>1306</v>
      </c>
      <c r="D132" s="17">
        <v>753</v>
      </c>
      <c r="E132" s="12">
        <v>5</v>
      </c>
      <c r="F132" s="16">
        <v>4</v>
      </c>
      <c r="G132" s="17">
        <v>1</v>
      </c>
      <c r="H132" s="12">
        <v>216</v>
      </c>
      <c r="I132" s="16">
        <v>150</v>
      </c>
      <c r="J132" s="17">
        <v>66</v>
      </c>
      <c r="K132" s="12">
        <v>1838</v>
      </c>
      <c r="L132" s="16">
        <v>1152</v>
      </c>
      <c r="M132" s="21">
        <v>686</v>
      </c>
      <c r="N132" s="24">
        <v>5318</v>
      </c>
      <c r="O132" s="16">
        <v>2879</v>
      </c>
      <c r="P132" s="17">
        <v>2439</v>
      </c>
      <c r="Q132" s="12">
        <v>5</v>
      </c>
      <c r="R132" s="16">
        <v>4</v>
      </c>
      <c r="S132" s="17">
        <v>1</v>
      </c>
      <c r="T132" s="12">
        <v>383</v>
      </c>
      <c r="U132" s="16">
        <v>232</v>
      </c>
      <c r="V132" s="17">
        <v>151</v>
      </c>
      <c r="W132" s="12">
        <v>4930</v>
      </c>
      <c r="X132" s="16">
        <v>2643</v>
      </c>
      <c r="Y132" s="16">
        <v>2287</v>
      </c>
      <c r="AB132" s="30"/>
    </row>
    <row r="133" spans="1:28" x14ac:dyDescent="0.2">
      <c r="A133" s="26" t="s">
        <v>112</v>
      </c>
      <c r="B133" s="12">
        <v>4</v>
      </c>
      <c r="C133" s="16">
        <v>2</v>
      </c>
      <c r="D133" s="17">
        <v>2</v>
      </c>
      <c r="E133" s="12">
        <v>0</v>
      </c>
      <c r="F133" s="16">
        <v>0</v>
      </c>
      <c r="G133" s="17">
        <v>0</v>
      </c>
      <c r="H133" s="12">
        <v>0</v>
      </c>
      <c r="I133" s="16">
        <v>0</v>
      </c>
      <c r="J133" s="17">
        <v>0</v>
      </c>
      <c r="K133" s="12">
        <v>4</v>
      </c>
      <c r="L133" s="16">
        <v>2</v>
      </c>
      <c r="M133" s="21">
        <v>2</v>
      </c>
      <c r="N133" s="24">
        <v>13</v>
      </c>
      <c r="O133" s="16">
        <v>4</v>
      </c>
      <c r="P133" s="17">
        <v>9</v>
      </c>
      <c r="Q133" s="12">
        <v>0</v>
      </c>
      <c r="R133" s="16">
        <v>0</v>
      </c>
      <c r="S133" s="17">
        <v>0</v>
      </c>
      <c r="T133" s="12">
        <v>0</v>
      </c>
      <c r="U133" s="16">
        <v>0</v>
      </c>
      <c r="V133" s="17">
        <v>0</v>
      </c>
      <c r="W133" s="12">
        <v>13</v>
      </c>
      <c r="X133" s="16">
        <v>4</v>
      </c>
      <c r="Y133" s="16">
        <v>9</v>
      </c>
      <c r="AB133" s="30"/>
    </row>
    <row r="134" spans="1:28" x14ac:dyDescent="0.2">
      <c r="A134" s="26" t="s">
        <v>113</v>
      </c>
      <c r="B134" s="12">
        <v>132</v>
      </c>
      <c r="C134" s="16">
        <v>57</v>
      </c>
      <c r="D134" s="17">
        <v>75</v>
      </c>
      <c r="E134" s="12">
        <v>0</v>
      </c>
      <c r="F134" s="16">
        <v>0</v>
      </c>
      <c r="G134" s="17">
        <v>0</v>
      </c>
      <c r="H134" s="12">
        <v>37</v>
      </c>
      <c r="I134" s="16">
        <v>19</v>
      </c>
      <c r="J134" s="17">
        <v>18</v>
      </c>
      <c r="K134" s="12">
        <v>95</v>
      </c>
      <c r="L134" s="16">
        <v>38</v>
      </c>
      <c r="M134" s="21">
        <v>57</v>
      </c>
      <c r="N134" s="24">
        <v>492</v>
      </c>
      <c r="O134" s="16">
        <v>232</v>
      </c>
      <c r="P134" s="17">
        <v>260</v>
      </c>
      <c r="Q134" s="12">
        <v>0</v>
      </c>
      <c r="R134" s="16">
        <v>0</v>
      </c>
      <c r="S134" s="17">
        <v>0</v>
      </c>
      <c r="T134" s="12">
        <v>130</v>
      </c>
      <c r="U134" s="16">
        <v>54</v>
      </c>
      <c r="V134" s="17">
        <v>76</v>
      </c>
      <c r="W134" s="12">
        <v>362</v>
      </c>
      <c r="X134" s="16">
        <v>178</v>
      </c>
      <c r="Y134" s="16">
        <v>184</v>
      </c>
      <c r="AB134" s="30"/>
    </row>
    <row r="135" spans="1:28" x14ac:dyDescent="0.2">
      <c r="A135" s="26" t="s">
        <v>114</v>
      </c>
      <c r="B135" s="12">
        <v>90</v>
      </c>
      <c r="C135" s="16">
        <v>44</v>
      </c>
      <c r="D135" s="17">
        <v>46</v>
      </c>
      <c r="E135" s="12">
        <v>0</v>
      </c>
      <c r="F135" s="16">
        <v>0</v>
      </c>
      <c r="G135" s="17">
        <v>0</v>
      </c>
      <c r="H135" s="12">
        <v>16</v>
      </c>
      <c r="I135" s="16">
        <v>10</v>
      </c>
      <c r="J135" s="17">
        <v>6</v>
      </c>
      <c r="K135" s="12">
        <v>74</v>
      </c>
      <c r="L135" s="16">
        <v>34</v>
      </c>
      <c r="M135" s="21">
        <v>40</v>
      </c>
      <c r="N135" s="24">
        <v>286</v>
      </c>
      <c r="O135" s="16">
        <v>138</v>
      </c>
      <c r="P135" s="17">
        <v>148</v>
      </c>
      <c r="Q135" s="12">
        <v>0</v>
      </c>
      <c r="R135" s="16">
        <v>0</v>
      </c>
      <c r="S135" s="17">
        <v>0</v>
      </c>
      <c r="T135" s="12">
        <v>51</v>
      </c>
      <c r="U135" s="16">
        <v>24</v>
      </c>
      <c r="V135" s="17">
        <v>27</v>
      </c>
      <c r="W135" s="12">
        <v>235</v>
      </c>
      <c r="X135" s="16">
        <v>114</v>
      </c>
      <c r="Y135" s="16">
        <v>121</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34</v>
      </c>
      <c r="O136" s="16">
        <v>23</v>
      </c>
      <c r="P136" s="17">
        <v>11</v>
      </c>
      <c r="Q136" s="12">
        <v>0</v>
      </c>
      <c r="R136" s="16">
        <v>0</v>
      </c>
      <c r="S136" s="17">
        <v>0</v>
      </c>
      <c r="T136" s="12">
        <v>10</v>
      </c>
      <c r="U136" s="16">
        <v>7</v>
      </c>
      <c r="V136" s="17">
        <v>3</v>
      </c>
      <c r="W136" s="12">
        <v>24</v>
      </c>
      <c r="X136" s="16">
        <v>16</v>
      </c>
      <c r="Y136" s="16">
        <v>8</v>
      </c>
      <c r="AB136" s="30"/>
    </row>
    <row r="137" spans="1:28" x14ac:dyDescent="0.2">
      <c r="A137" s="26" t="s">
        <v>116</v>
      </c>
      <c r="B137" s="12">
        <v>6</v>
      </c>
      <c r="C137" s="16">
        <v>2</v>
      </c>
      <c r="D137" s="17">
        <v>4</v>
      </c>
      <c r="E137" s="12">
        <v>0</v>
      </c>
      <c r="F137" s="16">
        <v>0</v>
      </c>
      <c r="G137" s="17">
        <v>0</v>
      </c>
      <c r="H137" s="12">
        <v>1</v>
      </c>
      <c r="I137" s="16">
        <v>1</v>
      </c>
      <c r="J137" s="17">
        <v>0</v>
      </c>
      <c r="K137" s="12">
        <v>5</v>
      </c>
      <c r="L137" s="16">
        <v>1</v>
      </c>
      <c r="M137" s="21">
        <v>4</v>
      </c>
      <c r="N137" s="24">
        <v>13</v>
      </c>
      <c r="O137" s="16">
        <v>6</v>
      </c>
      <c r="P137" s="17">
        <v>7</v>
      </c>
      <c r="Q137" s="12">
        <v>0</v>
      </c>
      <c r="R137" s="16">
        <v>0</v>
      </c>
      <c r="S137" s="17">
        <v>0</v>
      </c>
      <c r="T137" s="12">
        <v>1</v>
      </c>
      <c r="U137" s="16">
        <v>1</v>
      </c>
      <c r="V137" s="17">
        <v>0</v>
      </c>
      <c r="W137" s="12">
        <v>12</v>
      </c>
      <c r="X137" s="16">
        <v>5</v>
      </c>
      <c r="Y137" s="16">
        <v>7</v>
      </c>
      <c r="AB137" s="30"/>
    </row>
    <row r="138" spans="1:28" x14ac:dyDescent="0.2">
      <c r="A138" s="48" t="s">
        <v>117</v>
      </c>
      <c r="B138" s="13">
        <v>5</v>
      </c>
      <c r="C138" s="18">
        <v>2</v>
      </c>
      <c r="D138" s="19">
        <v>3</v>
      </c>
      <c r="E138" s="13">
        <v>0</v>
      </c>
      <c r="F138" s="18">
        <v>0</v>
      </c>
      <c r="G138" s="19">
        <v>0</v>
      </c>
      <c r="H138" s="13">
        <v>1</v>
      </c>
      <c r="I138" s="18">
        <v>0</v>
      </c>
      <c r="J138" s="19">
        <v>1</v>
      </c>
      <c r="K138" s="13">
        <v>4</v>
      </c>
      <c r="L138" s="18">
        <v>2</v>
      </c>
      <c r="M138" s="22">
        <v>2</v>
      </c>
      <c r="N138" s="25">
        <v>8</v>
      </c>
      <c r="O138" s="18">
        <v>4</v>
      </c>
      <c r="P138" s="19">
        <v>4</v>
      </c>
      <c r="Q138" s="13">
        <v>0</v>
      </c>
      <c r="R138" s="18">
        <v>0</v>
      </c>
      <c r="S138" s="19">
        <v>0</v>
      </c>
      <c r="T138" s="13">
        <v>1</v>
      </c>
      <c r="U138" s="18">
        <v>0</v>
      </c>
      <c r="V138" s="19">
        <v>1</v>
      </c>
      <c r="W138" s="13">
        <v>7</v>
      </c>
      <c r="X138" s="18">
        <v>4</v>
      </c>
      <c r="Y138" s="18">
        <v>3</v>
      </c>
      <c r="AB138" s="30"/>
    </row>
    <row r="139" spans="1:28" x14ac:dyDescent="0.2">
      <c r="A139" s="90" t="s">
        <v>92</v>
      </c>
      <c r="B139" s="90"/>
      <c r="C139" s="90"/>
      <c r="D139" s="90"/>
      <c r="E139" s="90"/>
      <c r="F139" s="90"/>
      <c r="G139" s="90"/>
      <c r="H139" s="90"/>
      <c r="I139" s="90"/>
      <c r="J139" s="90"/>
      <c r="K139" s="90"/>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11292</v>
      </c>
      <c r="C144" s="30">
        <f>C116-歷年!C147</f>
        <v>6422</v>
      </c>
      <c r="D144" s="30">
        <f>D116-歷年!D147</f>
        <v>4870</v>
      </c>
      <c r="E144" s="30">
        <f>E116-歷年!E147</f>
        <v>181</v>
      </c>
      <c r="F144" s="30"/>
      <c r="G144" s="30"/>
      <c r="H144" s="30">
        <f>H116-歷年!F147</f>
        <v>1467</v>
      </c>
      <c r="I144" s="30"/>
      <c r="J144" s="30"/>
      <c r="K144" s="30">
        <f>K116-歷年!G147</f>
        <v>9644</v>
      </c>
      <c r="L144" s="30"/>
      <c r="M144" s="30"/>
      <c r="N144" s="30">
        <f>N116-歷年!H147</f>
        <v>32069</v>
      </c>
      <c r="O144" s="30">
        <f>O116-歷年!I147</f>
        <v>16425</v>
      </c>
      <c r="P144" s="30">
        <f>P116-歷年!J147</f>
        <v>15644</v>
      </c>
      <c r="Q144" s="30">
        <f>Q116-歷年!K147</f>
        <v>184</v>
      </c>
      <c r="R144" s="30"/>
      <c r="S144" s="30"/>
      <c r="T144" s="30">
        <f>T116-歷年!L147</f>
        <v>3346</v>
      </c>
      <c r="U144" s="30"/>
      <c r="V144" s="30"/>
      <c r="W144" s="30">
        <f>W116-歷年!M147</f>
        <v>28539</v>
      </c>
      <c r="X144" s="30"/>
      <c r="Y144" s="30"/>
    </row>
  </sheetData>
  <mergeCells count="55">
    <mergeCell ref="A2:O2"/>
    <mergeCell ref="A3:M3"/>
    <mergeCell ref="A4:A6"/>
    <mergeCell ref="B4:M4"/>
    <mergeCell ref="N4:Y4"/>
    <mergeCell ref="B5:D5"/>
    <mergeCell ref="E5:G5"/>
    <mergeCell ref="H5:J5"/>
    <mergeCell ref="K5:M5"/>
    <mergeCell ref="A31:K31"/>
    <mergeCell ref="A38:O38"/>
    <mergeCell ref="W5:Y5"/>
    <mergeCell ref="B77:D77"/>
    <mergeCell ref="E77:G77"/>
    <mergeCell ref="H77:J77"/>
    <mergeCell ref="A40:A42"/>
    <mergeCell ref="B40:M40"/>
    <mergeCell ref="N40:Y40"/>
    <mergeCell ref="N5:P5"/>
    <mergeCell ref="N41:P41"/>
    <mergeCell ref="Q41:S41"/>
    <mergeCell ref="T41:V41"/>
    <mergeCell ref="Q5:S5"/>
    <mergeCell ref="T5:V5"/>
    <mergeCell ref="A39:M39"/>
    <mergeCell ref="T77:V77"/>
    <mergeCell ref="W77:Y77"/>
    <mergeCell ref="W41:Y41"/>
    <mergeCell ref="A67:K67"/>
    <mergeCell ref="A74:O74"/>
    <mergeCell ref="A75:M75"/>
    <mergeCell ref="K41:M41"/>
    <mergeCell ref="A76:A78"/>
    <mergeCell ref="B76:M76"/>
    <mergeCell ref="N76:Y76"/>
    <mergeCell ref="K77:M77"/>
    <mergeCell ref="N77:P77"/>
    <mergeCell ref="Q77:S77"/>
    <mergeCell ref="B41:D41"/>
    <mergeCell ref="E41:G41"/>
    <mergeCell ref="H41:J41"/>
    <mergeCell ref="T113:V113"/>
    <mergeCell ref="A103:K103"/>
    <mergeCell ref="W113:Y113"/>
    <mergeCell ref="A139:K139"/>
    <mergeCell ref="A111:M111"/>
    <mergeCell ref="A112:A114"/>
    <mergeCell ref="B112:M112"/>
    <mergeCell ref="N112:Y112"/>
    <mergeCell ref="B113:D113"/>
    <mergeCell ref="E113:G113"/>
    <mergeCell ref="H113:J113"/>
    <mergeCell ref="K113:M113"/>
    <mergeCell ref="N113:P113"/>
    <mergeCell ref="Q113:S113"/>
  </mergeCells>
  <phoneticPr fontId="10" type="noConversion"/>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144"/>
  <sheetViews>
    <sheetView topLeftCell="A91" workbookViewId="0">
      <selection activeCell="E74" sqref="E74"/>
    </sheetView>
  </sheetViews>
  <sheetFormatPr defaultRowHeight="12" x14ac:dyDescent="0.2"/>
  <cols>
    <col min="1" max="1" width="26.1640625" customWidth="1"/>
    <col min="2" max="4" width="8.6640625" customWidth="1"/>
    <col min="5"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50" customFormat="1" ht="18" customHeight="1" x14ac:dyDescent="0.2">
      <c r="A3" s="105" t="s">
        <v>34</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10451</v>
      </c>
      <c r="C8" s="14">
        <v>6005</v>
      </c>
      <c r="D8" s="15">
        <v>4446</v>
      </c>
      <c r="E8" s="10">
        <v>230</v>
      </c>
      <c r="F8" s="14">
        <v>189</v>
      </c>
      <c r="G8" s="15">
        <v>41</v>
      </c>
      <c r="H8" s="10">
        <v>1524</v>
      </c>
      <c r="I8" s="14">
        <v>983</v>
      </c>
      <c r="J8" s="15">
        <v>541</v>
      </c>
      <c r="K8" s="10">
        <v>8697</v>
      </c>
      <c r="L8" s="14">
        <v>4833</v>
      </c>
      <c r="M8" s="20">
        <v>3864</v>
      </c>
      <c r="N8" s="23">
        <v>30200</v>
      </c>
      <c r="O8" s="14">
        <v>15519</v>
      </c>
      <c r="P8" s="15">
        <v>14681</v>
      </c>
      <c r="Q8" s="10">
        <v>234</v>
      </c>
      <c r="R8" s="14">
        <v>192</v>
      </c>
      <c r="S8" s="15">
        <v>42</v>
      </c>
      <c r="T8" s="10">
        <v>3569</v>
      </c>
      <c r="U8" s="14">
        <v>1972</v>
      </c>
      <c r="V8" s="15">
        <v>1597</v>
      </c>
      <c r="W8" s="10">
        <v>26397</v>
      </c>
      <c r="X8" s="14">
        <v>13355</v>
      </c>
      <c r="Y8" s="14">
        <v>13042</v>
      </c>
    </row>
    <row r="9" spans="1:25" ht="11.1" customHeight="1" x14ac:dyDescent="0.2">
      <c r="A9" s="26" t="s">
        <v>125</v>
      </c>
      <c r="B9" s="29">
        <v>720</v>
      </c>
      <c r="C9" s="30">
        <v>340</v>
      </c>
      <c r="D9" s="31">
        <v>380</v>
      </c>
      <c r="E9" s="29">
        <v>0</v>
      </c>
      <c r="F9" s="30">
        <v>0</v>
      </c>
      <c r="G9" s="31">
        <v>0</v>
      </c>
      <c r="H9" s="29">
        <v>36</v>
      </c>
      <c r="I9" s="30">
        <v>21</v>
      </c>
      <c r="J9" s="31">
        <v>15</v>
      </c>
      <c r="K9" s="29">
        <v>684</v>
      </c>
      <c r="L9" s="30">
        <v>319</v>
      </c>
      <c r="M9" s="32">
        <v>365</v>
      </c>
      <c r="N9" s="33">
        <v>2251</v>
      </c>
      <c r="O9" s="30">
        <v>1130</v>
      </c>
      <c r="P9" s="31">
        <v>1121</v>
      </c>
      <c r="Q9" s="29">
        <v>0</v>
      </c>
      <c r="R9" s="30">
        <v>0</v>
      </c>
      <c r="S9" s="31">
        <v>0</v>
      </c>
      <c r="T9" s="29">
        <v>87</v>
      </c>
      <c r="U9" s="30">
        <v>45</v>
      </c>
      <c r="V9" s="31">
        <v>42</v>
      </c>
      <c r="W9" s="29">
        <v>2164</v>
      </c>
      <c r="X9" s="30">
        <v>1085</v>
      </c>
      <c r="Y9" s="30">
        <v>1079</v>
      </c>
    </row>
    <row r="10" spans="1:25" ht="11.1" customHeight="1" x14ac:dyDescent="0.2">
      <c r="A10" s="26" t="s">
        <v>126</v>
      </c>
      <c r="B10" s="29">
        <v>831</v>
      </c>
      <c r="C10" s="30">
        <v>422</v>
      </c>
      <c r="D10" s="31">
        <v>409</v>
      </c>
      <c r="E10" s="29">
        <v>179</v>
      </c>
      <c r="F10" s="30">
        <v>143</v>
      </c>
      <c r="G10" s="31">
        <v>36</v>
      </c>
      <c r="H10" s="29">
        <v>148</v>
      </c>
      <c r="I10" s="30">
        <v>75</v>
      </c>
      <c r="J10" s="31">
        <v>73</v>
      </c>
      <c r="K10" s="29">
        <v>504</v>
      </c>
      <c r="L10" s="30">
        <v>204</v>
      </c>
      <c r="M10" s="32">
        <v>300</v>
      </c>
      <c r="N10" s="33">
        <v>1900</v>
      </c>
      <c r="O10" s="30">
        <v>918</v>
      </c>
      <c r="P10" s="31">
        <v>982</v>
      </c>
      <c r="Q10" s="29">
        <v>179</v>
      </c>
      <c r="R10" s="30">
        <v>143</v>
      </c>
      <c r="S10" s="31">
        <v>36</v>
      </c>
      <c r="T10" s="29">
        <v>275</v>
      </c>
      <c r="U10" s="30">
        <v>138</v>
      </c>
      <c r="V10" s="31">
        <v>137</v>
      </c>
      <c r="W10" s="29">
        <v>1446</v>
      </c>
      <c r="X10" s="30">
        <v>637</v>
      </c>
      <c r="Y10" s="30">
        <v>809</v>
      </c>
    </row>
    <row r="11" spans="1:25" ht="11.1" customHeight="1" x14ac:dyDescent="0.2">
      <c r="A11" s="26" t="s">
        <v>127</v>
      </c>
      <c r="B11" s="29">
        <v>1024</v>
      </c>
      <c r="C11" s="30">
        <v>574</v>
      </c>
      <c r="D11" s="31">
        <v>450</v>
      </c>
      <c r="E11" s="29">
        <v>5</v>
      </c>
      <c r="F11" s="30">
        <v>5</v>
      </c>
      <c r="G11" s="31">
        <v>0</v>
      </c>
      <c r="H11" s="29">
        <v>133</v>
      </c>
      <c r="I11" s="30">
        <v>75</v>
      </c>
      <c r="J11" s="31">
        <v>58</v>
      </c>
      <c r="K11" s="29">
        <v>886</v>
      </c>
      <c r="L11" s="30">
        <v>494</v>
      </c>
      <c r="M11" s="32">
        <v>392</v>
      </c>
      <c r="N11" s="33">
        <v>3627</v>
      </c>
      <c r="O11" s="30">
        <v>1811</v>
      </c>
      <c r="P11" s="31">
        <v>1816</v>
      </c>
      <c r="Q11" s="29">
        <v>5</v>
      </c>
      <c r="R11" s="30">
        <v>5</v>
      </c>
      <c r="S11" s="31">
        <v>0</v>
      </c>
      <c r="T11" s="29">
        <v>438</v>
      </c>
      <c r="U11" s="30">
        <v>223</v>
      </c>
      <c r="V11" s="31">
        <v>215</v>
      </c>
      <c r="W11" s="29">
        <v>3184</v>
      </c>
      <c r="X11" s="30">
        <v>1583</v>
      </c>
      <c r="Y11" s="30">
        <v>1601</v>
      </c>
    </row>
    <row r="12" spans="1:25" ht="10.5" customHeight="1" x14ac:dyDescent="0.2">
      <c r="A12" s="26" t="s">
        <v>128</v>
      </c>
      <c r="B12" s="29">
        <v>697</v>
      </c>
      <c r="C12" s="30">
        <v>317</v>
      </c>
      <c r="D12" s="31">
        <v>380</v>
      </c>
      <c r="E12" s="29">
        <v>6</v>
      </c>
      <c r="F12" s="30">
        <v>5</v>
      </c>
      <c r="G12" s="31">
        <v>1</v>
      </c>
      <c r="H12" s="29">
        <v>129</v>
      </c>
      <c r="I12" s="30">
        <v>70</v>
      </c>
      <c r="J12" s="31">
        <v>59</v>
      </c>
      <c r="K12" s="29">
        <v>562</v>
      </c>
      <c r="L12" s="30">
        <v>242</v>
      </c>
      <c r="M12" s="32">
        <v>320</v>
      </c>
      <c r="N12" s="33">
        <v>2374</v>
      </c>
      <c r="O12" s="30">
        <v>1141</v>
      </c>
      <c r="P12" s="31">
        <v>1233</v>
      </c>
      <c r="Q12" s="29">
        <v>8</v>
      </c>
      <c r="R12" s="30">
        <v>6</v>
      </c>
      <c r="S12" s="31">
        <v>2</v>
      </c>
      <c r="T12" s="29">
        <v>397</v>
      </c>
      <c r="U12" s="30">
        <v>207</v>
      </c>
      <c r="V12" s="31">
        <v>190</v>
      </c>
      <c r="W12" s="29">
        <v>1969</v>
      </c>
      <c r="X12" s="30">
        <v>928</v>
      </c>
      <c r="Y12" s="30">
        <v>1041</v>
      </c>
    </row>
    <row r="13" spans="1:25" ht="11.1" customHeight="1" x14ac:dyDescent="0.2">
      <c r="A13" s="26" t="s">
        <v>129</v>
      </c>
      <c r="B13" s="29">
        <v>106</v>
      </c>
      <c r="C13" s="30">
        <v>42</v>
      </c>
      <c r="D13" s="31">
        <v>64</v>
      </c>
      <c r="E13" s="29">
        <v>0</v>
      </c>
      <c r="F13" s="30">
        <v>0</v>
      </c>
      <c r="G13" s="31">
        <v>0</v>
      </c>
      <c r="H13" s="29">
        <v>14</v>
      </c>
      <c r="I13" s="30">
        <v>6</v>
      </c>
      <c r="J13" s="31">
        <v>8</v>
      </c>
      <c r="K13" s="29">
        <v>92</v>
      </c>
      <c r="L13" s="30">
        <v>36</v>
      </c>
      <c r="M13" s="32">
        <v>56</v>
      </c>
      <c r="N13" s="33">
        <v>358</v>
      </c>
      <c r="O13" s="30">
        <v>163</v>
      </c>
      <c r="P13" s="31">
        <v>195</v>
      </c>
      <c r="Q13" s="29">
        <v>0</v>
      </c>
      <c r="R13" s="30">
        <v>0</v>
      </c>
      <c r="S13" s="31">
        <v>0</v>
      </c>
      <c r="T13" s="29">
        <v>41</v>
      </c>
      <c r="U13" s="30">
        <v>19</v>
      </c>
      <c r="V13" s="31">
        <v>22</v>
      </c>
      <c r="W13" s="29">
        <v>317</v>
      </c>
      <c r="X13" s="30">
        <v>144</v>
      </c>
      <c r="Y13" s="30">
        <v>173</v>
      </c>
    </row>
    <row r="14" spans="1:25" ht="11.1" customHeight="1" x14ac:dyDescent="0.2">
      <c r="A14" s="26" t="s">
        <v>130</v>
      </c>
      <c r="B14" s="29">
        <v>463</v>
      </c>
      <c r="C14" s="30">
        <v>255</v>
      </c>
      <c r="D14" s="31">
        <v>208</v>
      </c>
      <c r="E14" s="29">
        <v>2</v>
      </c>
      <c r="F14" s="30">
        <v>1</v>
      </c>
      <c r="G14" s="31">
        <v>1</v>
      </c>
      <c r="H14" s="29">
        <v>144</v>
      </c>
      <c r="I14" s="30">
        <v>89</v>
      </c>
      <c r="J14" s="31">
        <v>55</v>
      </c>
      <c r="K14" s="29">
        <v>317</v>
      </c>
      <c r="L14" s="30">
        <v>165</v>
      </c>
      <c r="M14" s="32">
        <v>152</v>
      </c>
      <c r="N14" s="33">
        <v>1629</v>
      </c>
      <c r="O14" s="30">
        <v>805</v>
      </c>
      <c r="P14" s="31">
        <v>824</v>
      </c>
      <c r="Q14" s="29">
        <v>2</v>
      </c>
      <c r="R14" s="30">
        <v>1</v>
      </c>
      <c r="S14" s="31">
        <v>1</v>
      </c>
      <c r="T14" s="29">
        <v>433</v>
      </c>
      <c r="U14" s="30">
        <v>219</v>
      </c>
      <c r="V14" s="31">
        <v>214</v>
      </c>
      <c r="W14" s="29">
        <v>1194</v>
      </c>
      <c r="X14" s="30">
        <v>585</v>
      </c>
      <c r="Y14" s="30">
        <v>609</v>
      </c>
    </row>
    <row r="15" spans="1:25" ht="11.1" customHeight="1" x14ac:dyDescent="0.2">
      <c r="A15" s="26" t="s">
        <v>102</v>
      </c>
      <c r="B15" s="12">
        <v>337</v>
      </c>
      <c r="C15" s="16">
        <v>227</v>
      </c>
      <c r="D15" s="17">
        <v>110</v>
      </c>
      <c r="E15" s="12">
        <v>0</v>
      </c>
      <c r="F15" s="16">
        <v>0</v>
      </c>
      <c r="G15" s="17">
        <v>0</v>
      </c>
      <c r="H15" s="12">
        <v>15</v>
      </c>
      <c r="I15" s="16">
        <v>10</v>
      </c>
      <c r="J15" s="17">
        <v>5</v>
      </c>
      <c r="K15" s="12">
        <v>322</v>
      </c>
      <c r="L15" s="16">
        <v>217</v>
      </c>
      <c r="M15" s="21">
        <v>105</v>
      </c>
      <c r="N15" s="24">
        <v>871</v>
      </c>
      <c r="O15" s="16">
        <v>430</v>
      </c>
      <c r="P15" s="17">
        <v>441</v>
      </c>
      <c r="Q15" s="12">
        <v>0</v>
      </c>
      <c r="R15" s="16">
        <v>0</v>
      </c>
      <c r="S15" s="17">
        <v>0</v>
      </c>
      <c r="T15" s="12">
        <v>41</v>
      </c>
      <c r="U15" s="16">
        <v>22</v>
      </c>
      <c r="V15" s="17">
        <v>19</v>
      </c>
      <c r="W15" s="12">
        <v>830</v>
      </c>
      <c r="X15" s="16">
        <v>408</v>
      </c>
      <c r="Y15" s="16">
        <v>422</v>
      </c>
    </row>
    <row r="16" spans="1:25" ht="11.1" customHeight="1" x14ac:dyDescent="0.2">
      <c r="A16" s="26" t="s">
        <v>103</v>
      </c>
      <c r="B16" s="12">
        <v>381</v>
      </c>
      <c r="C16" s="16">
        <v>246</v>
      </c>
      <c r="D16" s="17">
        <v>135</v>
      </c>
      <c r="E16" s="12">
        <v>2</v>
      </c>
      <c r="F16" s="16">
        <v>2</v>
      </c>
      <c r="G16" s="17">
        <v>0</v>
      </c>
      <c r="H16" s="12">
        <v>32</v>
      </c>
      <c r="I16" s="16">
        <v>26</v>
      </c>
      <c r="J16" s="17">
        <v>6</v>
      </c>
      <c r="K16" s="12">
        <v>347</v>
      </c>
      <c r="L16" s="16">
        <v>218</v>
      </c>
      <c r="M16" s="21">
        <v>129</v>
      </c>
      <c r="N16" s="24">
        <v>1435</v>
      </c>
      <c r="O16" s="16">
        <v>733</v>
      </c>
      <c r="P16" s="17">
        <v>702</v>
      </c>
      <c r="Q16" s="12">
        <v>2</v>
      </c>
      <c r="R16" s="16">
        <v>2</v>
      </c>
      <c r="S16" s="17">
        <v>0</v>
      </c>
      <c r="T16" s="12">
        <v>65</v>
      </c>
      <c r="U16" s="16">
        <v>40</v>
      </c>
      <c r="V16" s="17">
        <v>25</v>
      </c>
      <c r="W16" s="12">
        <v>1368</v>
      </c>
      <c r="X16" s="16">
        <v>691</v>
      </c>
      <c r="Y16" s="16">
        <v>677</v>
      </c>
    </row>
    <row r="17" spans="1:25" ht="11.1" customHeight="1" x14ac:dyDescent="0.2">
      <c r="A17" s="26" t="s">
        <v>104</v>
      </c>
      <c r="B17" s="12">
        <v>186</v>
      </c>
      <c r="C17" s="16">
        <v>124</v>
      </c>
      <c r="D17" s="17">
        <v>62</v>
      </c>
      <c r="E17" s="12">
        <v>0</v>
      </c>
      <c r="F17" s="16">
        <v>0</v>
      </c>
      <c r="G17" s="17">
        <v>0</v>
      </c>
      <c r="H17" s="12">
        <v>71</v>
      </c>
      <c r="I17" s="16">
        <v>52</v>
      </c>
      <c r="J17" s="17">
        <v>19</v>
      </c>
      <c r="K17" s="12">
        <v>115</v>
      </c>
      <c r="L17" s="16">
        <v>72</v>
      </c>
      <c r="M17" s="21">
        <v>43</v>
      </c>
      <c r="N17" s="24">
        <v>580</v>
      </c>
      <c r="O17" s="16">
        <v>300</v>
      </c>
      <c r="P17" s="17">
        <v>280</v>
      </c>
      <c r="Q17" s="12">
        <v>0</v>
      </c>
      <c r="R17" s="16">
        <v>0</v>
      </c>
      <c r="S17" s="17">
        <v>0</v>
      </c>
      <c r="T17" s="12">
        <v>199</v>
      </c>
      <c r="U17" s="16">
        <v>110</v>
      </c>
      <c r="V17" s="17">
        <v>89</v>
      </c>
      <c r="W17" s="12">
        <v>381</v>
      </c>
      <c r="X17" s="16">
        <v>190</v>
      </c>
      <c r="Y17" s="16">
        <v>191</v>
      </c>
    </row>
    <row r="18" spans="1:25" ht="11.1" customHeight="1" x14ac:dyDescent="0.2">
      <c r="A18" s="26" t="s">
        <v>105</v>
      </c>
      <c r="B18" s="12">
        <v>53</v>
      </c>
      <c r="C18" s="16">
        <v>24</v>
      </c>
      <c r="D18" s="17">
        <v>29</v>
      </c>
      <c r="E18" s="12">
        <v>0</v>
      </c>
      <c r="F18" s="16">
        <v>0</v>
      </c>
      <c r="G18" s="17">
        <v>0</v>
      </c>
      <c r="H18" s="12">
        <v>1</v>
      </c>
      <c r="I18" s="16">
        <v>1</v>
      </c>
      <c r="J18" s="17">
        <v>0</v>
      </c>
      <c r="K18" s="12">
        <v>52</v>
      </c>
      <c r="L18" s="16">
        <v>23</v>
      </c>
      <c r="M18" s="21">
        <v>29</v>
      </c>
      <c r="N18" s="24">
        <v>121</v>
      </c>
      <c r="O18" s="16">
        <v>52</v>
      </c>
      <c r="P18" s="17">
        <v>69</v>
      </c>
      <c r="Q18" s="12">
        <v>0</v>
      </c>
      <c r="R18" s="16">
        <v>0</v>
      </c>
      <c r="S18" s="17">
        <v>0</v>
      </c>
      <c r="T18" s="12">
        <v>1</v>
      </c>
      <c r="U18" s="16">
        <v>1</v>
      </c>
      <c r="V18" s="17">
        <v>0</v>
      </c>
      <c r="W18" s="12">
        <v>120</v>
      </c>
      <c r="X18" s="16">
        <v>51</v>
      </c>
      <c r="Y18" s="16">
        <v>69</v>
      </c>
    </row>
    <row r="19" spans="1:25" ht="11.1" customHeight="1" x14ac:dyDescent="0.2">
      <c r="A19" s="26" t="s">
        <v>106</v>
      </c>
      <c r="B19" s="12">
        <v>378</v>
      </c>
      <c r="C19" s="16">
        <v>237</v>
      </c>
      <c r="D19" s="17">
        <v>141</v>
      </c>
      <c r="E19" s="12">
        <v>3</v>
      </c>
      <c r="F19" s="16">
        <v>3</v>
      </c>
      <c r="G19" s="17">
        <v>0</v>
      </c>
      <c r="H19" s="12">
        <v>32</v>
      </c>
      <c r="I19" s="16">
        <v>14</v>
      </c>
      <c r="J19" s="17">
        <v>18</v>
      </c>
      <c r="K19" s="12">
        <v>343</v>
      </c>
      <c r="L19" s="16">
        <v>220</v>
      </c>
      <c r="M19" s="21">
        <v>123</v>
      </c>
      <c r="N19" s="24">
        <v>1157</v>
      </c>
      <c r="O19" s="16">
        <v>589</v>
      </c>
      <c r="P19" s="17">
        <v>568</v>
      </c>
      <c r="Q19" s="12">
        <v>5</v>
      </c>
      <c r="R19" s="16">
        <v>5</v>
      </c>
      <c r="S19" s="17">
        <v>0</v>
      </c>
      <c r="T19" s="12">
        <v>103</v>
      </c>
      <c r="U19" s="16">
        <v>53</v>
      </c>
      <c r="V19" s="17">
        <v>50</v>
      </c>
      <c r="W19" s="12">
        <v>1049</v>
      </c>
      <c r="X19" s="16">
        <v>531</v>
      </c>
      <c r="Y19" s="16">
        <v>518</v>
      </c>
    </row>
    <row r="20" spans="1:25" ht="11.1" customHeight="1" x14ac:dyDescent="0.2">
      <c r="A20" s="26" t="s">
        <v>107</v>
      </c>
      <c r="B20" s="12">
        <v>28</v>
      </c>
      <c r="C20" s="16">
        <v>16</v>
      </c>
      <c r="D20" s="17">
        <v>12</v>
      </c>
      <c r="E20" s="12">
        <v>0</v>
      </c>
      <c r="F20" s="16">
        <v>0</v>
      </c>
      <c r="G20" s="17">
        <v>0</v>
      </c>
      <c r="H20" s="12">
        <v>6</v>
      </c>
      <c r="I20" s="16">
        <v>4</v>
      </c>
      <c r="J20" s="17">
        <v>2</v>
      </c>
      <c r="K20" s="12">
        <v>22</v>
      </c>
      <c r="L20" s="16">
        <v>12</v>
      </c>
      <c r="M20" s="21">
        <v>10</v>
      </c>
      <c r="N20" s="24">
        <v>83</v>
      </c>
      <c r="O20" s="16">
        <v>43</v>
      </c>
      <c r="P20" s="17">
        <v>40</v>
      </c>
      <c r="Q20" s="12">
        <v>0</v>
      </c>
      <c r="R20" s="16">
        <v>0</v>
      </c>
      <c r="S20" s="17">
        <v>0</v>
      </c>
      <c r="T20" s="12">
        <v>15</v>
      </c>
      <c r="U20" s="16">
        <v>9</v>
      </c>
      <c r="V20" s="17">
        <v>6</v>
      </c>
      <c r="W20" s="12">
        <v>68</v>
      </c>
      <c r="X20" s="16">
        <v>34</v>
      </c>
      <c r="Y20" s="16">
        <v>34</v>
      </c>
    </row>
    <row r="21" spans="1:25" ht="11.1" customHeight="1" x14ac:dyDescent="0.2">
      <c r="A21" s="26" t="s">
        <v>108</v>
      </c>
      <c r="B21" s="12">
        <v>46</v>
      </c>
      <c r="C21" s="16">
        <v>28</v>
      </c>
      <c r="D21" s="17">
        <v>18</v>
      </c>
      <c r="E21" s="12">
        <v>0</v>
      </c>
      <c r="F21" s="16">
        <v>0</v>
      </c>
      <c r="G21" s="17">
        <v>0</v>
      </c>
      <c r="H21" s="12">
        <v>8</v>
      </c>
      <c r="I21" s="16">
        <v>6</v>
      </c>
      <c r="J21" s="17">
        <v>2</v>
      </c>
      <c r="K21" s="12">
        <v>38</v>
      </c>
      <c r="L21" s="16">
        <v>22</v>
      </c>
      <c r="M21" s="21">
        <v>16</v>
      </c>
      <c r="N21" s="24">
        <v>135</v>
      </c>
      <c r="O21" s="16">
        <v>72</v>
      </c>
      <c r="P21" s="17">
        <v>63</v>
      </c>
      <c r="Q21" s="12">
        <v>0</v>
      </c>
      <c r="R21" s="16">
        <v>0</v>
      </c>
      <c r="S21" s="17">
        <v>0</v>
      </c>
      <c r="T21" s="12">
        <v>15</v>
      </c>
      <c r="U21" s="16">
        <v>9</v>
      </c>
      <c r="V21" s="17">
        <v>6</v>
      </c>
      <c r="W21" s="12">
        <v>120</v>
      </c>
      <c r="X21" s="16">
        <v>63</v>
      </c>
      <c r="Y21" s="16">
        <v>57</v>
      </c>
    </row>
    <row r="22" spans="1:25" ht="11.1" customHeight="1" x14ac:dyDescent="0.2">
      <c r="A22" s="26" t="s">
        <v>109</v>
      </c>
      <c r="B22" s="12">
        <v>982</v>
      </c>
      <c r="C22" s="16">
        <v>569</v>
      </c>
      <c r="D22" s="17">
        <v>413</v>
      </c>
      <c r="E22" s="12">
        <v>7</v>
      </c>
      <c r="F22" s="16">
        <v>6</v>
      </c>
      <c r="G22" s="17">
        <v>1</v>
      </c>
      <c r="H22" s="12">
        <v>98</v>
      </c>
      <c r="I22" s="16">
        <v>68</v>
      </c>
      <c r="J22" s="17">
        <v>30</v>
      </c>
      <c r="K22" s="12">
        <v>877</v>
      </c>
      <c r="L22" s="16">
        <v>495</v>
      </c>
      <c r="M22" s="21">
        <v>382</v>
      </c>
      <c r="N22" s="24">
        <v>2615</v>
      </c>
      <c r="O22" s="16">
        <v>1404</v>
      </c>
      <c r="P22" s="17">
        <v>1211</v>
      </c>
      <c r="Q22" s="12">
        <v>7</v>
      </c>
      <c r="R22" s="16">
        <v>6</v>
      </c>
      <c r="S22" s="17">
        <v>1</v>
      </c>
      <c r="T22" s="12">
        <v>137</v>
      </c>
      <c r="U22" s="16">
        <v>88</v>
      </c>
      <c r="V22" s="17">
        <v>49</v>
      </c>
      <c r="W22" s="12">
        <v>2471</v>
      </c>
      <c r="X22" s="16">
        <v>1310</v>
      </c>
      <c r="Y22" s="16">
        <v>1161</v>
      </c>
    </row>
    <row r="23" spans="1:25" ht="11.1" customHeight="1" x14ac:dyDescent="0.2">
      <c r="A23" s="26" t="s">
        <v>110</v>
      </c>
      <c r="B23" s="12">
        <v>2298</v>
      </c>
      <c r="C23" s="16">
        <v>1371</v>
      </c>
      <c r="D23" s="17">
        <v>927</v>
      </c>
      <c r="E23" s="12">
        <v>20</v>
      </c>
      <c r="F23" s="16">
        <v>19</v>
      </c>
      <c r="G23" s="17">
        <v>1</v>
      </c>
      <c r="H23" s="12">
        <v>423</v>
      </c>
      <c r="I23" s="16">
        <v>304</v>
      </c>
      <c r="J23" s="17">
        <v>119</v>
      </c>
      <c r="K23" s="12">
        <v>1855</v>
      </c>
      <c r="L23" s="16">
        <v>1048</v>
      </c>
      <c r="M23" s="21">
        <v>807</v>
      </c>
      <c r="N23" s="24">
        <v>5838</v>
      </c>
      <c r="O23" s="16">
        <v>3140</v>
      </c>
      <c r="P23" s="17">
        <v>2698</v>
      </c>
      <c r="Q23" s="12">
        <v>20</v>
      </c>
      <c r="R23" s="16">
        <v>19</v>
      </c>
      <c r="S23" s="17">
        <v>1</v>
      </c>
      <c r="T23" s="12">
        <v>845</v>
      </c>
      <c r="U23" s="16">
        <v>513</v>
      </c>
      <c r="V23" s="17">
        <v>332</v>
      </c>
      <c r="W23" s="12">
        <v>4973</v>
      </c>
      <c r="X23" s="16">
        <v>2608</v>
      </c>
      <c r="Y23" s="16">
        <v>2365</v>
      </c>
    </row>
    <row r="24" spans="1:25" ht="11.1" customHeight="1" x14ac:dyDescent="0.2">
      <c r="A24" s="26" t="s">
        <v>111</v>
      </c>
      <c r="B24" s="12">
        <v>1698</v>
      </c>
      <c r="C24" s="16">
        <v>1109</v>
      </c>
      <c r="D24" s="17">
        <v>589</v>
      </c>
      <c r="E24" s="12">
        <v>6</v>
      </c>
      <c r="F24" s="16">
        <v>5</v>
      </c>
      <c r="G24" s="17">
        <v>1</v>
      </c>
      <c r="H24" s="12">
        <v>193</v>
      </c>
      <c r="I24" s="16">
        <v>138</v>
      </c>
      <c r="J24" s="17">
        <v>55</v>
      </c>
      <c r="K24" s="12">
        <v>1499</v>
      </c>
      <c r="L24" s="16">
        <v>966</v>
      </c>
      <c r="M24" s="21">
        <v>533</v>
      </c>
      <c r="N24" s="24">
        <v>4422</v>
      </c>
      <c r="O24" s="16">
        <v>2400</v>
      </c>
      <c r="P24" s="17">
        <v>2022</v>
      </c>
      <c r="Q24" s="12">
        <v>6</v>
      </c>
      <c r="R24" s="16">
        <v>5</v>
      </c>
      <c r="S24" s="17">
        <v>1</v>
      </c>
      <c r="T24" s="12">
        <v>337</v>
      </c>
      <c r="U24" s="16">
        <v>207</v>
      </c>
      <c r="V24" s="17">
        <v>130</v>
      </c>
      <c r="W24" s="12">
        <v>4079</v>
      </c>
      <c r="X24" s="16">
        <v>2188</v>
      </c>
      <c r="Y24" s="16">
        <v>1891</v>
      </c>
    </row>
    <row r="25" spans="1:25" ht="11.1" customHeight="1" x14ac:dyDescent="0.2">
      <c r="A25" s="26" t="s">
        <v>112</v>
      </c>
      <c r="B25" s="12">
        <v>3</v>
      </c>
      <c r="C25" s="16">
        <v>1</v>
      </c>
      <c r="D25" s="17">
        <v>2</v>
      </c>
      <c r="E25" s="12">
        <v>0</v>
      </c>
      <c r="F25" s="16">
        <v>0</v>
      </c>
      <c r="G25" s="17">
        <v>0</v>
      </c>
      <c r="H25" s="12">
        <v>0</v>
      </c>
      <c r="I25" s="16">
        <v>0</v>
      </c>
      <c r="J25" s="17">
        <v>0</v>
      </c>
      <c r="K25" s="12">
        <v>3</v>
      </c>
      <c r="L25" s="16">
        <v>1</v>
      </c>
      <c r="M25" s="21">
        <v>2</v>
      </c>
      <c r="N25" s="24">
        <v>10</v>
      </c>
      <c r="O25" s="16">
        <v>2</v>
      </c>
      <c r="P25" s="17">
        <v>8</v>
      </c>
      <c r="Q25" s="12">
        <v>0</v>
      </c>
      <c r="R25" s="16">
        <v>0</v>
      </c>
      <c r="S25" s="17">
        <v>0</v>
      </c>
      <c r="T25" s="12">
        <v>2</v>
      </c>
      <c r="U25" s="16">
        <v>1</v>
      </c>
      <c r="V25" s="17">
        <v>1</v>
      </c>
      <c r="W25" s="12">
        <v>8</v>
      </c>
      <c r="X25" s="16">
        <v>1</v>
      </c>
      <c r="Y25" s="16">
        <v>7</v>
      </c>
    </row>
    <row r="26" spans="1:25" ht="11.1" customHeight="1" x14ac:dyDescent="0.2">
      <c r="A26" s="26" t="s">
        <v>113</v>
      </c>
      <c r="B26" s="12">
        <v>136</v>
      </c>
      <c r="C26" s="16">
        <v>58</v>
      </c>
      <c r="D26" s="17">
        <v>78</v>
      </c>
      <c r="E26" s="12">
        <v>0</v>
      </c>
      <c r="F26" s="16">
        <v>0</v>
      </c>
      <c r="G26" s="17">
        <v>0</v>
      </c>
      <c r="H26" s="12">
        <v>23</v>
      </c>
      <c r="I26" s="16">
        <v>12</v>
      </c>
      <c r="J26" s="17">
        <v>11</v>
      </c>
      <c r="K26" s="12">
        <v>113</v>
      </c>
      <c r="L26" s="16">
        <v>46</v>
      </c>
      <c r="M26" s="21">
        <v>67</v>
      </c>
      <c r="N26" s="24">
        <v>503</v>
      </c>
      <c r="O26" s="16">
        <v>240</v>
      </c>
      <c r="P26" s="17">
        <v>263</v>
      </c>
      <c r="Q26" s="12">
        <v>0</v>
      </c>
      <c r="R26" s="16">
        <v>0</v>
      </c>
      <c r="S26" s="17">
        <v>0</v>
      </c>
      <c r="T26" s="12">
        <v>88</v>
      </c>
      <c r="U26" s="16">
        <v>39</v>
      </c>
      <c r="V26" s="17">
        <v>49</v>
      </c>
      <c r="W26" s="12">
        <v>415</v>
      </c>
      <c r="X26" s="16">
        <v>201</v>
      </c>
      <c r="Y26" s="16">
        <v>214</v>
      </c>
    </row>
    <row r="27" spans="1:25" ht="11.1" customHeight="1" x14ac:dyDescent="0.2">
      <c r="A27" s="26" t="s">
        <v>114</v>
      </c>
      <c r="B27" s="12">
        <v>73</v>
      </c>
      <c r="C27" s="16">
        <v>37</v>
      </c>
      <c r="D27" s="17">
        <v>36</v>
      </c>
      <c r="E27" s="12">
        <v>0</v>
      </c>
      <c r="F27" s="16">
        <v>0</v>
      </c>
      <c r="G27" s="17">
        <v>0</v>
      </c>
      <c r="H27" s="12">
        <v>15</v>
      </c>
      <c r="I27" s="16">
        <v>10</v>
      </c>
      <c r="J27" s="17">
        <v>5</v>
      </c>
      <c r="K27" s="12">
        <v>58</v>
      </c>
      <c r="L27" s="16">
        <v>27</v>
      </c>
      <c r="M27" s="21">
        <v>31</v>
      </c>
      <c r="N27" s="24">
        <v>251</v>
      </c>
      <c r="O27" s="16">
        <v>123</v>
      </c>
      <c r="P27" s="17">
        <v>128</v>
      </c>
      <c r="Q27" s="12">
        <v>0</v>
      </c>
      <c r="R27" s="16">
        <v>0</v>
      </c>
      <c r="S27" s="17">
        <v>0</v>
      </c>
      <c r="T27" s="12">
        <v>40</v>
      </c>
      <c r="U27" s="16">
        <v>22</v>
      </c>
      <c r="V27" s="17">
        <v>18</v>
      </c>
      <c r="W27" s="12">
        <v>211</v>
      </c>
      <c r="X27" s="16">
        <v>101</v>
      </c>
      <c r="Y27" s="16">
        <v>110</v>
      </c>
    </row>
    <row r="28" spans="1:25" ht="11.1" customHeight="1" x14ac:dyDescent="0.2">
      <c r="A28" s="26" t="s">
        <v>115</v>
      </c>
      <c r="B28" s="12">
        <v>6</v>
      </c>
      <c r="C28" s="16">
        <v>5</v>
      </c>
      <c r="D28" s="17">
        <v>1</v>
      </c>
      <c r="E28" s="12">
        <v>0</v>
      </c>
      <c r="F28" s="16">
        <v>0</v>
      </c>
      <c r="G28" s="17">
        <v>0</v>
      </c>
      <c r="H28" s="12">
        <v>3</v>
      </c>
      <c r="I28" s="16">
        <v>2</v>
      </c>
      <c r="J28" s="17">
        <v>1</v>
      </c>
      <c r="K28" s="12">
        <v>3</v>
      </c>
      <c r="L28" s="16">
        <v>3</v>
      </c>
      <c r="M28" s="21">
        <v>0</v>
      </c>
      <c r="N28" s="24">
        <v>28</v>
      </c>
      <c r="O28" s="16">
        <v>17</v>
      </c>
      <c r="P28" s="17">
        <v>11</v>
      </c>
      <c r="Q28" s="12">
        <v>0</v>
      </c>
      <c r="R28" s="16">
        <v>0</v>
      </c>
      <c r="S28" s="17">
        <v>0</v>
      </c>
      <c r="T28" s="12">
        <v>10</v>
      </c>
      <c r="U28" s="16">
        <v>7</v>
      </c>
      <c r="V28" s="17">
        <v>3</v>
      </c>
      <c r="W28" s="12">
        <v>18</v>
      </c>
      <c r="X28" s="16">
        <v>10</v>
      </c>
      <c r="Y28" s="16">
        <v>8</v>
      </c>
    </row>
    <row r="29" spans="1:25" ht="11.1" customHeight="1" x14ac:dyDescent="0.2">
      <c r="A29" s="26" t="s">
        <v>116</v>
      </c>
      <c r="B29" s="12">
        <v>2</v>
      </c>
      <c r="C29" s="16">
        <v>1</v>
      </c>
      <c r="D29" s="17">
        <v>1</v>
      </c>
      <c r="E29" s="12">
        <v>0</v>
      </c>
      <c r="F29" s="16">
        <v>0</v>
      </c>
      <c r="G29" s="17">
        <v>0</v>
      </c>
      <c r="H29" s="12">
        <v>0</v>
      </c>
      <c r="I29" s="16">
        <v>0</v>
      </c>
      <c r="J29" s="17">
        <v>0</v>
      </c>
      <c r="K29" s="12">
        <v>2</v>
      </c>
      <c r="L29" s="16">
        <v>1</v>
      </c>
      <c r="M29" s="21">
        <v>1</v>
      </c>
      <c r="N29" s="24">
        <v>6</v>
      </c>
      <c r="O29" s="16">
        <v>2</v>
      </c>
      <c r="P29" s="17">
        <v>4</v>
      </c>
      <c r="Q29" s="12">
        <v>0</v>
      </c>
      <c r="R29" s="16">
        <v>0</v>
      </c>
      <c r="S29" s="17">
        <v>0</v>
      </c>
      <c r="T29" s="12">
        <v>0</v>
      </c>
      <c r="U29" s="16">
        <v>0</v>
      </c>
      <c r="V29" s="17">
        <v>0</v>
      </c>
      <c r="W29" s="12">
        <v>6</v>
      </c>
      <c r="X29" s="16">
        <v>2</v>
      </c>
      <c r="Y29" s="16">
        <v>4</v>
      </c>
    </row>
    <row r="30" spans="1:25" ht="11.1" customHeight="1" x14ac:dyDescent="0.2">
      <c r="A30" s="48" t="s">
        <v>117</v>
      </c>
      <c r="B30" s="13">
        <v>3</v>
      </c>
      <c r="C30" s="18">
        <v>2</v>
      </c>
      <c r="D30" s="19">
        <v>1</v>
      </c>
      <c r="E30" s="13">
        <v>0</v>
      </c>
      <c r="F30" s="18">
        <v>0</v>
      </c>
      <c r="G30" s="19">
        <v>0</v>
      </c>
      <c r="H30" s="13">
        <v>0</v>
      </c>
      <c r="I30" s="18">
        <v>0</v>
      </c>
      <c r="J30" s="19">
        <v>0</v>
      </c>
      <c r="K30" s="13">
        <v>3</v>
      </c>
      <c r="L30" s="18">
        <v>2</v>
      </c>
      <c r="M30" s="22">
        <v>1</v>
      </c>
      <c r="N30" s="25">
        <v>6</v>
      </c>
      <c r="O30" s="18">
        <v>4</v>
      </c>
      <c r="P30" s="19">
        <v>2</v>
      </c>
      <c r="Q30" s="13">
        <v>0</v>
      </c>
      <c r="R30" s="18">
        <v>0</v>
      </c>
      <c r="S30" s="19">
        <v>0</v>
      </c>
      <c r="T30" s="13">
        <v>0</v>
      </c>
      <c r="U30" s="18">
        <v>0</v>
      </c>
      <c r="V30" s="19">
        <v>0</v>
      </c>
      <c r="W30" s="13">
        <v>6</v>
      </c>
      <c r="X30" s="18">
        <v>4</v>
      </c>
      <c r="Y30" s="18">
        <v>2</v>
      </c>
    </row>
    <row r="31" spans="1:25" ht="11.1"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91"/>
      <c r="B38" s="91"/>
      <c r="C38" s="91"/>
      <c r="D38" s="91"/>
      <c r="E38" s="91"/>
      <c r="F38" s="91"/>
      <c r="G38" s="91"/>
      <c r="H38" s="91"/>
      <c r="I38" s="91"/>
      <c r="J38" s="91"/>
      <c r="K38" s="91"/>
      <c r="L38" s="91"/>
      <c r="M38" s="91"/>
      <c r="N38" s="91"/>
      <c r="O38" s="91"/>
      <c r="P38" s="34"/>
      <c r="Q38" s="34"/>
      <c r="R38" s="34"/>
      <c r="S38" s="34"/>
      <c r="T38" s="34"/>
      <c r="U38" s="34"/>
      <c r="V38" s="34"/>
      <c r="W38" s="34"/>
      <c r="X38" s="34"/>
      <c r="Y38" s="34"/>
    </row>
    <row r="39" spans="1:25" s="50" customFormat="1" ht="18" customHeight="1" x14ac:dyDescent="0.2">
      <c r="A39" s="104" t="s">
        <v>35</v>
      </c>
      <c r="B39" s="80"/>
      <c r="C39" s="80"/>
      <c r="D39" s="80"/>
      <c r="E39" s="80"/>
      <c r="F39" s="80"/>
      <c r="G39" s="80"/>
      <c r="H39" s="80"/>
      <c r="I39" s="80"/>
      <c r="J39" s="80"/>
      <c r="K39" s="80"/>
      <c r="L39" s="80"/>
      <c r="M39" s="80"/>
    </row>
    <row r="40" spans="1:25" s="34" customFormat="1" ht="18" customHeight="1" x14ac:dyDescent="0.2">
      <c r="A40" s="83" t="s">
        <v>95</v>
      </c>
      <c r="B40" s="85" t="s">
        <v>76</v>
      </c>
      <c r="C40" s="85"/>
      <c r="D40" s="85"/>
      <c r="E40" s="85"/>
      <c r="F40" s="85"/>
      <c r="G40" s="85"/>
      <c r="H40" s="85"/>
      <c r="I40" s="85"/>
      <c r="J40" s="85"/>
      <c r="K40" s="85"/>
      <c r="L40" s="85"/>
      <c r="M40" s="85"/>
      <c r="N40" s="86" t="s">
        <v>77</v>
      </c>
      <c r="O40" s="85"/>
      <c r="P40" s="85"/>
      <c r="Q40" s="85"/>
      <c r="R40" s="85"/>
      <c r="S40" s="85"/>
      <c r="T40" s="85"/>
      <c r="U40" s="85"/>
      <c r="V40" s="85"/>
      <c r="W40" s="85"/>
      <c r="X40" s="85"/>
      <c r="Y40" s="85"/>
    </row>
    <row r="41" spans="1:25" ht="37.5" customHeight="1" x14ac:dyDescent="0.2">
      <c r="A41" s="84"/>
      <c r="B41" s="85" t="s">
        <v>96</v>
      </c>
      <c r="C41" s="85"/>
      <c r="D41" s="85"/>
      <c r="E41" s="87" t="s">
        <v>23</v>
      </c>
      <c r="F41" s="88"/>
      <c r="G41" s="89"/>
      <c r="H41" s="87" t="s">
        <v>24</v>
      </c>
      <c r="I41" s="88"/>
      <c r="J41" s="89"/>
      <c r="K41" s="87" t="s">
        <v>25</v>
      </c>
      <c r="L41" s="88"/>
      <c r="M41" s="88"/>
      <c r="N41" s="86" t="s">
        <v>96</v>
      </c>
      <c r="O41" s="85"/>
      <c r="P41" s="85"/>
      <c r="Q41" s="87" t="s">
        <v>23</v>
      </c>
      <c r="R41" s="88"/>
      <c r="S41" s="89"/>
      <c r="T41" s="87" t="s">
        <v>24</v>
      </c>
      <c r="U41" s="88"/>
      <c r="V41" s="89"/>
      <c r="W41" s="87" t="s">
        <v>25</v>
      </c>
      <c r="X41" s="88"/>
      <c r="Y41" s="88"/>
    </row>
    <row r="42" spans="1:25" ht="17.100000000000001" customHeight="1" x14ac:dyDescent="0.2">
      <c r="A42" s="84"/>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10685</v>
      </c>
      <c r="C44" s="14">
        <v>6118</v>
      </c>
      <c r="D44" s="15">
        <v>4567</v>
      </c>
      <c r="E44" s="10">
        <v>222</v>
      </c>
      <c r="F44" s="14">
        <v>181</v>
      </c>
      <c r="G44" s="15">
        <v>41</v>
      </c>
      <c r="H44" s="10">
        <v>1538</v>
      </c>
      <c r="I44" s="14">
        <v>988</v>
      </c>
      <c r="J44" s="15">
        <v>550</v>
      </c>
      <c r="K44" s="10">
        <v>8925</v>
      </c>
      <c r="L44" s="14">
        <v>4949</v>
      </c>
      <c r="M44" s="20">
        <v>3976</v>
      </c>
      <c r="N44" s="23">
        <v>30779</v>
      </c>
      <c r="O44" s="14">
        <v>15761</v>
      </c>
      <c r="P44" s="15">
        <v>15018</v>
      </c>
      <c r="Q44" s="10">
        <v>225</v>
      </c>
      <c r="R44" s="14">
        <v>183</v>
      </c>
      <c r="S44" s="15">
        <v>42</v>
      </c>
      <c r="T44" s="10">
        <v>3600</v>
      </c>
      <c r="U44" s="14">
        <v>1981</v>
      </c>
      <c r="V44" s="15">
        <v>1619</v>
      </c>
      <c r="W44" s="10">
        <v>26954</v>
      </c>
      <c r="X44" s="14">
        <v>13597</v>
      </c>
      <c r="Y44" s="14">
        <v>13357</v>
      </c>
    </row>
    <row r="45" spans="1:25" x14ac:dyDescent="0.2">
      <c r="A45" s="26" t="s">
        <v>125</v>
      </c>
      <c r="B45" s="29">
        <v>749</v>
      </c>
      <c r="C45" s="30">
        <v>352</v>
      </c>
      <c r="D45" s="31">
        <v>397</v>
      </c>
      <c r="E45" s="29">
        <v>0</v>
      </c>
      <c r="F45" s="30">
        <v>0</v>
      </c>
      <c r="G45" s="31">
        <v>0</v>
      </c>
      <c r="H45" s="29">
        <v>37</v>
      </c>
      <c r="I45" s="30">
        <v>22</v>
      </c>
      <c r="J45" s="31">
        <v>15</v>
      </c>
      <c r="K45" s="29">
        <v>712</v>
      </c>
      <c r="L45" s="30">
        <v>330</v>
      </c>
      <c r="M45" s="32">
        <v>382</v>
      </c>
      <c r="N45" s="33">
        <v>2268</v>
      </c>
      <c r="O45" s="30">
        <v>1121</v>
      </c>
      <c r="P45" s="31">
        <v>1147</v>
      </c>
      <c r="Q45" s="29">
        <v>0</v>
      </c>
      <c r="R45" s="30">
        <v>0</v>
      </c>
      <c r="S45" s="31">
        <v>0</v>
      </c>
      <c r="T45" s="29">
        <v>89</v>
      </c>
      <c r="U45" s="30">
        <v>47</v>
      </c>
      <c r="V45" s="31">
        <v>42</v>
      </c>
      <c r="W45" s="29">
        <v>2179</v>
      </c>
      <c r="X45" s="30">
        <v>1074</v>
      </c>
      <c r="Y45" s="30">
        <v>1105</v>
      </c>
    </row>
    <row r="46" spans="1:25" x14ac:dyDescent="0.2">
      <c r="A46" s="26" t="s">
        <v>126</v>
      </c>
      <c r="B46" s="29">
        <v>815</v>
      </c>
      <c r="C46" s="30">
        <v>408</v>
      </c>
      <c r="D46" s="31">
        <v>407</v>
      </c>
      <c r="E46" s="29">
        <v>173</v>
      </c>
      <c r="F46" s="30">
        <v>137</v>
      </c>
      <c r="G46" s="31">
        <v>36</v>
      </c>
      <c r="H46" s="29">
        <v>145</v>
      </c>
      <c r="I46" s="30">
        <v>71</v>
      </c>
      <c r="J46" s="31">
        <v>74</v>
      </c>
      <c r="K46" s="29">
        <v>497</v>
      </c>
      <c r="L46" s="30">
        <v>200</v>
      </c>
      <c r="M46" s="32">
        <v>297</v>
      </c>
      <c r="N46" s="33">
        <v>1871</v>
      </c>
      <c r="O46" s="30">
        <v>897</v>
      </c>
      <c r="P46" s="31">
        <v>974</v>
      </c>
      <c r="Q46" s="29">
        <v>173</v>
      </c>
      <c r="R46" s="30">
        <v>137</v>
      </c>
      <c r="S46" s="31">
        <v>36</v>
      </c>
      <c r="T46" s="29">
        <v>271</v>
      </c>
      <c r="U46" s="30">
        <v>134</v>
      </c>
      <c r="V46" s="31">
        <v>137</v>
      </c>
      <c r="W46" s="29">
        <v>1427</v>
      </c>
      <c r="X46" s="30">
        <v>626</v>
      </c>
      <c r="Y46" s="30">
        <v>801</v>
      </c>
    </row>
    <row r="47" spans="1:25" x14ac:dyDescent="0.2">
      <c r="A47" s="26" t="s">
        <v>127</v>
      </c>
      <c r="B47" s="29">
        <v>1034</v>
      </c>
      <c r="C47" s="30">
        <v>571</v>
      </c>
      <c r="D47" s="31">
        <v>463</v>
      </c>
      <c r="E47" s="29">
        <v>5</v>
      </c>
      <c r="F47" s="30">
        <v>5</v>
      </c>
      <c r="G47" s="31">
        <v>0</v>
      </c>
      <c r="H47" s="29">
        <v>129</v>
      </c>
      <c r="I47" s="30">
        <v>73</v>
      </c>
      <c r="J47" s="31">
        <v>56</v>
      </c>
      <c r="K47" s="29">
        <v>900</v>
      </c>
      <c r="L47" s="30">
        <v>493</v>
      </c>
      <c r="M47" s="32">
        <v>407</v>
      </c>
      <c r="N47" s="33">
        <v>3696</v>
      </c>
      <c r="O47" s="30">
        <v>1835</v>
      </c>
      <c r="P47" s="31">
        <v>1861</v>
      </c>
      <c r="Q47" s="29">
        <v>5</v>
      </c>
      <c r="R47" s="30">
        <v>5</v>
      </c>
      <c r="S47" s="31">
        <v>0</v>
      </c>
      <c r="T47" s="29">
        <v>433</v>
      </c>
      <c r="U47" s="30">
        <v>217</v>
      </c>
      <c r="V47" s="31">
        <v>216</v>
      </c>
      <c r="W47" s="29">
        <v>3258</v>
      </c>
      <c r="X47" s="30">
        <v>1613</v>
      </c>
      <c r="Y47" s="30">
        <v>1645</v>
      </c>
    </row>
    <row r="48" spans="1:25" x14ac:dyDescent="0.2">
      <c r="A48" s="26" t="s">
        <v>128</v>
      </c>
      <c r="B48" s="29">
        <v>726</v>
      </c>
      <c r="C48" s="30">
        <v>330</v>
      </c>
      <c r="D48" s="31">
        <v>396</v>
      </c>
      <c r="E48" s="29">
        <v>6</v>
      </c>
      <c r="F48" s="30">
        <v>5</v>
      </c>
      <c r="G48" s="31">
        <v>1</v>
      </c>
      <c r="H48" s="29">
        <v>136</v>
      </c>
      <c r="I48" s="30">
        <v>73</v>
      </c>
      <c r="J48" s="31">
        <v>63</v>
      </c>
      <c r="K48" s="29">
        <v>584</v>
      </c>
      <c r="L48" s="30">
        <v>252</v>
      </c>
      <c r="M48" s="32">
        <v>332</v>
      </c>
      <c r="N48" s="33">
        <v>2426</v>
      </c>
      <c r="O48" s="30">
        <v>1166</v>
      </c>
      <c r="P48" s="31">
        <v>1260</v>
      </c>
      <c r="Q48" s="29">
        <v>8</v>
      </c>
      <c r="R48" s="30">
        <v>6</v>
      </c>
      <c r="S48" s="31">
        <v>2</v>
      </c>
      <c r="T48" s="29">
        <v>412</v>
      </c>
      <c r="U48" s="30">
        <v>216</v>
      </c>
      <c r="V48" s="31">
        <v>196</v>
      </c>
      <c r="W48" s="29">
        <v>2006</v>
      </c>
      <c r="X48" s="30">
        <v>944</v>
      </c>
      <c r="Y48" s="30">
        <v>1062</v>
      </c>
    </row>
    <row r="49" spans="1:25" x14ac:dyDescent="0.2">
      <c r="A49" s="26" t="s">
        <v>129</v>
      </c>
      <c r="B49" s="29">
        <v>106</v>
      </c>
      <c r="C49" s="30">
        <v>43</v>
      </c>
      <c r="D49" s="31">
        <v>63</v>
      </c>
      <c r="E49" s="29">
        <v>0</v>
      </c>
      <c r="F49" s="30">
        <v>0</v>
      </c>
      <c r="G49" s="31">
        <v>0</v>
      </c>
      <c r="H49" s="29">
        <v>13</v>
      </c>
      <c r="I49" s="30">
        <v>6</v>
      </c>
      <c r="J49" s="31">
        <v>7</v>
      </c>
      <c r="K49" s="29">
        <v>93</v>
      </c>
      <c r="L49" s="30">
        <v>37</v>
      </c>
      <c r="M49" s="32">
        <v>56</v>
      </c>
      <c r="N49" s="33">
        <v>352</v>
      </c>
      <c r="O49" s="30">
        <v>159</v>
      </c>
      <c r="P49" s="31">
        <v>193</v>
      </c>
      <c r="Q49" s="29">
        <v>0</v>
      </c>
      <c r="R49" s="30">
        <v>0</v>
      </c>
      <c r="S49" s="31">
        <v>0</v>
      </c>
      <c r="T49" s="29">
        <v>37</v>
      </c>
      <c r="U49" s="30">
        <v>17</v>
      </c>
      <c r="V49" s="31">
        <v>20</v>
      </c>
      <c r="W49" s="29">
        <v>315</v>
      </c>
      <c r="X49" s="30">
        <v>142</v>
      </c>
      <c r="Y49" s="30">
        <v>173</v>
      </c>
    </row>
    <row r="50" spans="1:25" x14ac:dyDescent="0.2">
      <c r="A50" s="26" t="s">
        <v>130</v>
      </c>
      <c r="B50" s="29">
        <v>481</v>
      </c>
      <c r="C50" s="30">
        <v>260</v>
      </c>
      <c r="D50" s="31">
        <v>221</v>
      </c>
      <c r="E50" s="29">
        <v>2</v>
      </c>
      <c r="F50" s="30">
        <v>1</v>
      </c>
      <c r="G50" s="31">
        <v>1</v>
      </c>
      <c r="H50" s="29">
        <v>144</v>
      </c>
      <c r="I50" s="30">
        <v>88</v>
      </c>
      <c r="J50" s="31">
        <v>56</v>
      </c>
      <c r="K50" s="29">
        <v>335</v>
      </c>
      <c r="L50" s="30">
        <v>171</v>
      </c>
      <c r="M50" s="32">
        <v>164</v>
      </c>
      <c r="N50" s="33">
        <v>1683</v>
      </c>
      <c r="O50" s="30">
        <v>826</v>
      </c>
      <c r="P50" s="31">
        <v>857</v>
      </c>
      <c r="Q50" s="29">
        <v>2</v>
      </c>
      <c r="R50" s="30">
        <v>1</v>
      </c>
      <c r="S50" s="31">
        <v>1</v>
      </c>
      <c r="T50" s="29">
        <v>427</v>
      </c>
      <c r="U50" s="30">
        <v>217</v>
      </c>
      <c r="V50" s="31">
        <v>210</v>
      </c>
      <c r="W50" s="29">
        <v>1254</v>
      </c>
      <c r="X50" s="30">
        <v>608</v>
      </c>
      <c r="Y50" s="30">
        <v>646</v>
      </c>
    </row>
    <row r="51" spans="1:25" x14ac:dyDescent="0.2">
      <c r="A51" s="26" t="s">
        <v>102</v>
      </c>
      <c r="B51" s="12">
        <v>334</v>
      </c>
      <c r="C51" s="16">
        <v>225</v>
      </c>
      <c r="D51" s="17">
        <v>109</v>
      </c>
      <c r="E51" s="12">
        <v>0</v>
      </c>
      <c r="F51" s="16">
        <v>0</v>
      </c>
      <c r="G51" s="17">
        <v>0</v>
      </c>
      <c r="H51" s="12">
        <v>13</v>
      </c>
      <c r="I51" s="16">
        <v>9</v>
      </c>
      <c r="J51" s="17">
        <v>4</v>
      </c>
      <c r="K51" s="12">
        <v>321</v>
      </c>
      <c r="L51" s="16">
        <v>216</v>
      </c>
      <c r="M51" s="21">
        <v>105</v>
      </c>
      <c r="N51" s="24">
        <v>876</v>
      </c>
      <c r="O51" s="16">
        <v>433</v>
      </c>
      <c r="P51" s="17">
        <v>443</v>
      </c>
      <c r="Q51" s="12">
        <v>0</v>
      </c>
      <c r="R51" s="16">
        <v>0</v>
      </c>
      <c r="S51" s="17">
        <v>0</v>
      </c>
      <c r="T51" s="12">
        <v>37</v>
      </c>
      <c r="U51" s="16">
        <v>21</v>
      </c>
      <c r="V51" s="17">
        <v>16</v>
      </c>
      <c r="W51" s="12">
        <v>839</v>
      </c>
      <c r="X51" s="16">
        <v>412</v>
      </c>
      <c r="Y51" s="16">
        <v>427</v>
      </c>
    </row>
    <row r="52" spans="1:25" x14ac:dyDescent="0.2">
      <c r="A52" s="26" t="s">
        <v>103</v>
      </c>
      <c r="B52" s="12">
        <v>393</v>
      </c>
      <c r="C52" s="16">
        <v>253</v>
      </c>
      <c r="D52" s="17">
        <v>140</v>
      </c>
      <c r="E52" s="12">
        <v>2</v>
      </c>
      <c r="F52" s="16">
        <v>2</v>
      </c>
      <c r="G52" s="17">
        <v>0</v>
      </c>
      <c r="H52" s="12">
        <v>33</v>
      </c>
      <c r="I52" s="16">
        <v>26</v>
      </c>
      <c r="J52" s="17">
        <v>7</v>
      </c>
      <c r="K52" s="12">
        <v>358</v>
      </c>
      <c r="L52" s="16">
        <v>225</v>
      </c>
      <c r="M52" s="21">
        <v>133</v>
      </c>
      <c r="N52" s="24">
        <v>1482</v>
      </c>
      <c r="O52" s="16">
        <v>758</v>
      </c>
      <c r="P52" s="17">
        <v>724</v>
      </c>
      <c r="Q52" s="12">
        <v>2</v>
      </c>
      <c r="R52" s="16">
        <v>2</v>
      </c>
      <c r="S52" s="17">
        <v>0</v>
      </c>
      <c r="T52" s="12">
        <v>66</v>
      </c>
      <c r="U52" s="16">
        <v>40</v>
      </c>
      <c r="V52" s="17">
        <v>26</v>
      </c>
      <c r="W52" s="12">
        <v>1414</v>
      </c>
      <c r="X52" s="16">
        <v>716</v>
      </c>
      <c r="Y52" s="16">
        <v>698</v>
      </c>
    </row>
    <row r="53" spans="1:25" x14ac:dyDescent="0.2">
      <c r="A53" s="26" t="s">
        <v>104</v>
      </c>
      <c r="B53" s="12">
        <v>185</v>
      </c>
      <c r="C53" s="16">
        <v>124</v>
      </c>
      <c r="D53" s="17">
        <v>61</v>
      </c>
      <c r="E53" s="12">
        <v>0</v>
      </c>
      <c r="F53" s="16">
        <v>0</v>
      </c>
      <c r="G53" s="17">
        <v>0</v>
      </c>
      <c r="H53" s="12">
        <v>71</v>
      </c>
      <c r="I53" s="16">
        <v>52</v>
      </c>
      <c r="J53" s="17">
        <v>19</v>
      </c>
      <c r="K53" s="12">
        <v>114</v>
      </c>
      <c r="L53" s="16">
        <v>72</v>
      </c>
      <c r="M53" s="21">
        <v>42</v>
      </c>
      <c r="N53" s="24">
        <v>589</v>
      </c>
      <c r="O53" s="16">
        <v>303</v>
      </c>
      <c r="P53" s="17">
        <v>286</v>
      </c>
      <c r="Q53" s="12">
        <v>0</v>
      </c>
      <c r="R53" s="16">
        <v>0</v>
      </c>
      <c r="S53" s="17">
        <v>0</v>
      </c>
      <c r="T53" s="12">
        <v>202</v>
      </c>
      <c r="U53" s="16">
        <v>111</v>
      </c>
      <c r="V53" s="17">
        <v>91</v>
      </c>
      <c r="W53" s="12">
        <v>387</v>
      </c>
      <c r="X53" s="16">
        <v>192</v>
      </c>
      <c r="Y53" s="16">
        <v>195</v>
      </c>
    </row>
    <row r="54" spans="1:25" x14ac:dyDescent="0.2">
      <c r="A54" s="26" t="s">
        <v>105</v>
      </c>
      <c r="B54" s="12">
        <v>54</v>
      </c>
      <c r="C54" s="16">
        <v>25</v>
      </c>
      <c r="D54" s="17">
        <v>29</v>
      </c>
      <c r="E54" s="12">
        <v>0</v>
      </c>
      <c r="F54" s="16">
        <v>0</v>
      </c>
      <c r="G54" s="17">
        <v>0</v>
      </c>
      <c r="H54" s="12">
        <v>1</v>
      </c>
      <c r="I54" s="16">
        <v>1</v>
      </c>
      <c r="J54" s="17">
        <v>0</v>
      </c>
      <c r="K54" s="12">
        <v>53</v>
      </c>
      <c r="L54" s="16">
        <v>24</v>
      </c>
      <c r="M54" s="21">
        <v>29</v>
      </c>
      <c r="N54" s="24">
        <v>124</v>
      </c>
      <c r="O54" s="16">
        <v>54</v>
      </c>
      <c r="P54" s="17">
        <v>70</v>
      </c>
      <c r="Q54" s="12">
        <v>0</v>
      </c>
      <c r="R54" s="16">
        <v>0</v>
      </c>
      <c r="S54" s="17">
        <v>0</v>
      </c>
      <c r="T54" s="12">
        <v>1</v>
      </c>
      <c r="U54" s="16">
        <v>1</v>
      </c>
      <c r="V54" s="17">
        <v>0</v>
      </c>
      <c r="W54" s="12">
        <v>123</v>
      </c>
      <c r="X54" s="16">
        <v>53</v>
      </c>
      <c r="Y54" s="16">
        <v>70</v>
      </c>
    </row>
    <row r="55" spans="1:25" x14ac:dyDescent="0.2">
      <c r="A55" s="26" t="s">
        <v>106</v>
      </c>
      <c r="B55" s="12">
        <v>394</v>
      </c>
      <c r="C55" s="16">
        <v>247</v>
      </c>
      <c r="D55" s="17">
        <v>147</v>
      </c>
      <c r="E55" s="12">
        <v>3</v>
      </c>
      <c r="F55" s="16">
        <v>3</v>
      </c>
      <c r="G55" s="17">
        <v>0</v>
      </c>
      <c r="H55" s="12">
        <v>33</v>
      </c>
      <c r="I55" s="16">
        <v>14</v>
      </c>
      <c r="J55" s="17">
        <v>19</v>
      </c>
      <c r="K55" s="12">
        <v>358</v>
      </c>
      <c r="L55" s="16">
        <v>230</v>
      </c>
      <c r="M55" s="21">
        <v>128</v>
      </c>
      <c r="N55" s="24">
        <v>1196</v>
      </c>
      <c r="O55" s="16">
        <v>604</v>
      </c>
      <c r="P55" s="17">
        <v>592</v>
      </c>
      <c r="Q55" s="12">
        <v>4</v>
      </c>
      <c r="R55" s="16">
        <v>4</v>
      </c>
      <c r="S55" s="17">
        <v>0</v>
      </c>
      <c r="T55" s="12">
        <v>114</v>
      </c>
      <c r="U55" s="16">
        <v>56</v>
      </c>
      <c r="V55" s="17">
        <v>58</v>
      </c>
      <c r="W55" s="12">
        <v>1078</v>
      </c>
      <c r="X55" s="16">
        <v>544</v>
      </c>
      <c r="Y55" s="16">
        <v>534</v>
      </c>
    </row>
    <row r="56" spans="1:25" x14ac:dyDescent="0.2">
      <c r="A56" s="26" t="s">
        <v>107</v>
      </c>
      <c r="B56" s="12">
        <v>28</v>
      </c>
      <c r="C56" s="16">
        <v>16</v>
      </c>
      <c r="D56" s="17">
        <v>12</v>
      </c>
      <c r="E56" s="12">
        <v>0</v>
      </c>
      <c r="F56" s="16">
        <v>0</v>
      </c>
      <c r="G56" s="17">
        <v>0</v>
      </c>
      <c r="H56" s="12">
        <v>6</v>
      </c>
      <c r="I56" s="16">
        <v>4</v>
      </c>
      <c r="J56" s="17">
        <v>2</v>
      </c>
      <c r="K56" s="12">
        <v>22</v>
      </c>
      <c r="L56" s="16">
        <v>12</v>
      </c>
      <c r="M56" s="21">
        <v>10</v>
      </c>
      <c r="N56" s="24">
        <v>83</v>
      </c>
      <c r="O56" s="16">
        <v>43</v>
      </c>
      <c r="P56" s="17">
        <v>40</v>
      </c>
      <c r="Q56" s="12">
        <v>0</v>
      </c>
      <c r="R56" s="16">
        <v>0</v>
      </c>
      <c r="S56" s="17">
        <v>0</v>
      </c>
      <c r="T56" s="12">
        <v>15</v>
      </c>
      <c r="U56" s="16">
        <v>9</v>
      </c>
      <c r="V56" s="17">
        <v>6</v>
      </c>
      <c r="W56" s="12">
        <v>68</v>
      </c>
      <c r="X56" s="16">
        <v>34</v>
      </c>
      <c r="Y56" s="16">
        <v>34</v>
      </c>
    </row>
    <row r="57" spans="1:25" x14ac:dyDescent="0.2">
      <c r="A57" s="26" t="s">
        <v>108</v>
      </c>
      <c r="B57" s="12">
        <v>47</v>
      </c>
      <c r="C57" s="16">
        <v>28</v>
      </c>
      <c r="D57" s="17">
        <v>19</v>
      </c>
      <c r="E57" s="12">
        <v>0</v>
      </c>
      <c r="F57" s="16">
        <v>0</v>
      </c>
      <c r="G57" s="17">
        <v>0</v>
      </c>
      <c r="H57" s="12">
        <v>8</v>
      </c>
      <c r="I57" s="16">
        <v>6</v>
      </c>
      <c r="J57" s="17">
        <v>2</v>
      </c>
      <c r="K57" s="12">
        <v>39</v>
      </c>
      <c r="L57" s="16">
        <v>22</v>
      </c>
      <c r="M57" s="21">
        <v>17</v>
      </c>
      <c r="N57" s="24">
        <v>137</v>
      </c>
      <c r="O57" s="16">
        <v>73</v>
      </c>
      <c r="P57" s="17">
        <v>64</v>
      </c>
      <c r="Q57" s="12">
        <v>0</v>
      </c>
      <c r="R57" s="16">
        <v>0</v>
      </c>
      <c r="S57" s="17">
        <v>0</v>
      </c>
      <c r="T57" s="12">
        <v>15</v>
      </c>
      <c r="U57" s="16">
        <v>9</v>
      </c>
      <c r="V57" s="17">
        <v>6</v>
      </c>
      <c r="W57" s="12">
        <v>122</v>
      </c>
      <c r="X57" s="16">
        <v>64</v>
      </c>
      <c r="Y57" s="16">
        <v>58</v>
      </c>
    </row>
    <row r="58" spans="1:25" x14ac:dyDescent="0.2">
      <c r="A58" s="26" t="s">
        <v>109</v>
      </c>
      <c r="B58" s="12">
        <v>1021</v>
      </c>
      <c r="C58" s="16">
        <v>597</v>
      </c>
      <c r="D58" s="17">
        <v>424</v>
      </c>
      <c r="E58" s="12">
        <v>8</v>
      </c>
      <c r="F58" s="16">
        <v>7</v>
      </c>
      <c r="G58" s="17">
        <v>1</v>
      </c>
      <c r="H58" s="12">
        <v>101</v>
      </c>
      <c r="I58" s="16">
        <v>71</v>
      </c>
      <c r="J58" s="17">
        <v>30</v>
      </c>
      <c r="K58" s="12">
        <v>912</v>
      </c>
      <c r="L58" s="16">
        <v>519</v>
      </c>
      <c r="M58" s="21">
        <v>393</v>
      </c>
      <c r="N58" s="24">
        <v>2686</v>
      </c>
      <c r="O58" s="16">
        <v>1439</v>
      </c>
      <c r="P58" s="17">
        <v>1247</v>
      </c>
      <c r="Q58" s="12">
        <v>8</v>
      </c>
      <c r="R58" s="16">
        <v>7</v>
      </c>
      <c r="S58" s="17">
        <v>1</v>
      </c>
      <c r="T58" s="12">
        <v>136</v>
      </c>
      <c r="U58" s="16">
        <v>87</v>
      </c>
      <c r="V58" s="17">
        <v>49</v>
      </c>
      <c r="W58" s="12">
        <v>2542</v>
      </c>
      <c r="X58" s="16">
        <v>1345</v>
      </c>
      <c r="Y58" s="16">
        <v>1197</v>
      </c>
    </row>
    <row r="59" spans="1:25" x14ac:dyDescent="0.2">
      <c r="A59" s="26" t="s">
        <v>110</v>
      </c>
      <c r="B59" s="12">
        <v>2342</v>
      </c>
      <c r="C59" s="16">
        <v>1391</v>
      </c>
      <c r="D59" s="17">
        <v>951</v>
      </c>
      <c r="E59" s="12">
        <v>17</v>
      </c>
      <c r="F59" s="16">
        <v>16</v>
      </c>
      <c r="G59" s="17">
        <v>1</v>
      </c>
      <c r="H59" s="12">
        <v>422</v>
      </c>
      <c r="I59" s="16">
        <v>303</v>
      </c>
      <c r="J59" s="17">
        <v>119</v>
      </c>
      <c r="K59" s="12">
        <v>1903</v>
      </c>
      <c r="L59" s="16">
        <v>1072</v>
      </c>
      <c r="M59" s="21">
        <v>831</v>
      </c>
      <c r="N59" s="24">
        <v>5937</v>
      </c>
      <c r="O59" s="16">
        <v>3182</v>
      </c>
      <c r="P59" s="17">
        <v>2755</v>
      </c>
      <c r="Q59" s="12">
        <v>17</v>
      </c>
      <c r="R59" s="16">
        <v>16</v>
      </c>
      <c r="S59" s="17">
        <v>1</v>
      </c>
      <c r="T59" s="12">
        <v>841</v>
      </c>
      <c r="U59" s="16">
        <v>513</v>
      </c>
      <c r="V59" s="17">
        <v>328</v>
      </c>
      <c r="W59" s="12">
        <v>5079</v>
      </c>
      <c r="X59" s="16">
        <v>2653</v>
      </c>
      <c r="Y59" s="16">
        <v>2426</v>
      </c>
    </row>
    <row r="60" spans="1:25" x14ac:dyDescent="0.2">
      <c r="A60" s="26" t="s">
        <v>111</v>
      </c>
      <c r="B60" s="12">
        <v>1749</v>
      </c>
      <c r="C60" s="16">
        <v>1142</v>
      </c>
      <c r="D60" s="17">
        <v>607</v>
      </c>
      <c r="E60" s="12">
        <v>6</v>
      </c>
      <c r="F60" s="16">
        <v>5</v>
      </c>
      <c r="G60" s="17">
        <v>1</v>
      </c>
      <c r="H60" s="12">
        <v>206</v>
      </c>
      <c r="I60" s="16">
        <v>145</v>
      </c>
      <c r="J60" s="17">
        <v>61</v>
      </c>
      <c r="K60" s="12">
        <v>1537</v>
      </c>
      <c r="L60" s="16">
        <v>992</v>
      </c>
      <c r="M60" s="21">
        <v>545</v>
      </c>
      <c r="N60" s="24">
        <v>4570</v>
      </c>
      <c r="O60" s="16">
        <v>2482</v>
      </c>
      <c r="P60" s="17">
        <v>2088</v>
      </c>
      <c r="Q60" s="12">
        <v>6</v>
      </c>
      <c r="R60" s="16">
        <v>5</v>
      </c>
      <c r="S60" s="17">
        <v>1</v>
      </c>
      <c r="T60" s="12">
        <v>370</v>
      </c>
      <c r="U60" s="16">
        <v>222</v>
      </c>
      <c r="V60" s="17">
        <v>148</v>
      </c>
      <c r="W60" s="12">
        <v>4194</v>
      </c>
      <c r="X60" s="16">
        <v>2255</v>
      </c>
      <c r="Y60" s="16">
        <v>1939</v>
      </c>
    </row>
    <row r="61" spans="1:25" x14ac:dyDescent="0.2">
      <c r="A61" s="26" t="s">
        <v>112</v>
      </c>
      <c r="B61" s="12">
        <v>3</v>
      </c>
      <c r="C61" s="16">
        <v>1</v>
      </c>
      <c r="D61" s="17">
        <v>2</v>
      </c>
      <c r="E61" s="12">
        <v>0</v>
      </c>
      <c r="F61" s="16">
        <v>0</v>
      </c>
      <c r="G61" s="17">
        <v>0</v>
      </c>
      <c r="H61" s="12">
        <v>0</v>
      </c>
      <c r="I61" s="16">
        <v>0</v>
      </c>
      <c r="J61" s="17">
        <v>0</v>
      </c>
      <c r="K61" s="12">
        <v>3</v>
      </c>
      <c r="L61" s="16">
        <v>1</v>
      </c>
      <c r="M61" s="21">
        <v>2</v>
      </c>
      <c r="N61" s="24">
        <v>8</v>
      </c>
      <c r="O61" s="16">
        <v>1</v>
      </c>
      <c r="P61" s="17">
        <v>7</v>
      </c>
      <c r="Q61" s="12">
        <v>0</v>
      </c>
      <c r="R61" s="16">
        <v>0</v>
      </c>
      <c r="S61" s="17">
        <v>0</v>
      </c>
      <c r="T61" s="12">
        <v>0</v>
      </c>
      <c r="U61" s="16">
        <v>0</v>
      </c>
      <c r="V61" s="17">
        <v>0</v>
      </c>
      <c r="W61" s="12">
        <v>8</v>
      </c>
      <c r="X61" s="16">
        <v>1</v>
      </c>
      <c r="Y61" s="16">
        <v>7</v>
      </c>
    </row>
    <row r="62" spans="1:25" x14ac:dyDescent="0.2">
      <c r="A62" s="26" t="s">
        <v>113</v>
      </c>
      <c r="B62" s="12">
        <v>135</v>
      </c>
      <c r="C62" s="16">
        <v>57</v>
      </c>
      <c r="D62" s="17">
        <v>78</v>
      </c>
      <c r="E62" s="12">
        <v>0</v>
      </c>
      <c r="F62" s="16">
        <v>0</v>
      </c>
      <c r="G62" s="17">
        <v>0</v>
      </c>
      <c r="H62" s="12">
        <v>22</v>
      </c>
      <c r="I62" s="16">
        <v>12</v>
      </c>
      <c r="J62" s="17">
        <v>10</v>
      </c>
      <c r="K62" s="12">
        <v>113</v>
      </c>
      <c r="L62" s="16">
        <v>45</v>
      </c>
      <c r="M62" s="21">
        <v>68</v>
      </c>
      <c r="N62" s="24">
        <v>496</v>
      </c>
      <c r="O62" s="16">
        <v>237</v>
      </c>
      <c r="P62" s="17">
        <v>259</v>
      </c>
      <c r="Q62" s="12">
        <v>0</v>
      </c>
      <c r="R62" s="16">
        <v>0</v>
      </c>
      <c r="S62" s="17">
        <v>0</v>
      </c>
      <c r="T62" s="12">
        <v>83</v>
      </c>
      <c r="U62" s="16">
        <v>36</v>
      </c>
      <c r="V62" s="17">
        <v>47</v>
      </c>
      <c r="W62" s="12">
        <v>413</v>
      </c>
      <c r="X62" s="16">
        <v>201</v>
      </c>
      <c r="Y62" s="16">
        <v>212</v>
      </c>
    </row>
    <row r="63" spans="1:25" x14ac:dyDescent="0.2">
      <c r="A63" s="26" t="s">
        <v>114</v>
      </c>
      <c r="B63" s="12">
        <v>77</v>
      </c>
      <c r="C63" s="16">
        <v>39</v>
      </c>
      <c r="D63" s="17">
        <v>38</v>
      </c>
      <c r="E63" s="12">
        <v>0</v>
      </c>
      <c r="F63" s="16">
        <v>0</v>
      </c>
      <c r="G63" s="17">
        <v>0</v>
      </c>
      <c r="H63" s="12">
        <v>15</v>
      </c>
      <c r="I63" s="16">
        <v>10</v>
      </c>
      <c r="J63" s="17">
        <v>5</v>
      </c>
      <c r="K63" s="12">
        <v>62</v>
      </c>
      <c r="L63" s="16">
        <v>29</v>
      </c>
      <c r="M63" s="21">
        <v>33</v>
      </c>
      <c r="N63" s="24">
        <v>254</v>
      </c>
      <c r="O63" s="16">
        <v>122</v>
      </c>
      <c r="P63" s="17">
        <v>132</v>
      </c>
      <c r="Q63" s="12">
        <v>0</v>
      </c>
      <c r="R63" s="16">
        <v>0</v>
      </c>
      <c r="S63" s="17">
        <v>0</v>
      </c>
      <c r="T63" s="12">
        <v>41</v>
      </c>
      <c r="U63" s="16">
        <v>21</v>
      </c>
      <c r="V63" s="17">
        <v>20</v>
      </c>
      <c r="W63" s="12">
        <v>213</v>
      </c>
      <c r="X63" s="16">
        <v>101</v>
      </c>
      <c r="Y63" s="16">
        <v>112</v>
      </c>
    </row>
    <row r="64" spans="1:25" x14ac:dyDescent="0.2">
      <c r="A64" s="26" t="s">
        <v>115</v>
      </c>
      <c r="B64" s="12">
        <v>7</v>
      </c>
      <c r="C64" s="16">
        <v>6</v>
      </c>
      <c r="D64" s="17">
        <v>1</v>
      </c>
      <c r="E64" s="12">
        <v>0</v>
      </c>
      <c r="F64" s="16">
        <v>0</v>
      </c>
      <c r="G64" s="17">
        <v>0</v>
      </c>
      <c r="H64" s="12">
        <v>3</v>
      </c>
      <c r="I64" s="16">
        <v>2</v>
      </c>
      <c r="J64" s="17">
        <v>1</v>
      </c>
      <c r="K64" s="12">
        <v>4</v>
      </c>
      <c r="L64" s="16">
        <v>4</v>
      </c>
      <c r="M64" s="21">
        <v>0</v>
      </c>
      <c r="N64" s="24">
        <v>33</v>
      </c>
      <c r="O64" s="16">
        <v>20</v>
      </c>
      <c r="P64" s="17">
        <v>13</v>
      </c>
      <c r="Q64" s="12">
        <v>0</v>
      </c>
      <c r="R64" s="16">
        <v>0</v>
      </c>
      <c r="S64" s="17">
        <v>0</v>
      </c>
      <c r="T64" s="12">
        <v>10</v>
      </c>
      <c r="U64" s="16">
        <v>7</v>
      </c>
      <c r="V64" s="17">
        <v>3</v>
      </c>
      <c r="W64" s="12">
        <v>23</v>
      </c>
      <c r="X64" s="16">
        <v>13</v>
      </c>
      <c r="Y64" s="16">
        <v>10</v>
      </c>
    </row>
    <row r="65" spans="1:25" x14ac:dyDescent="0.2">
      <c r="A65" s="26" t="s">
        <v>116</v>
      </c>
      <c r="B65" s="12">
        <v>2</v>
      </c>
      <c r="C65" s="16">
        <v>1</v>
      </c>
      <c r="D65" s="17">
        <v>1</v>
      </c>
      <c r="E65" s="12">
        <v>0</v>
      </c>
      <c r="F65" s="16">
        <v>0</v>
      </c>
      <c r="G65" s="17">
        <v>0</v>
      </c>
      <c r="H65" s="12">
        <v>0</v>
      </c>
      <c r="I65" s="16">
        <v>0</v>
      </c>
      <c r="J65" s="17">
        <v>0</v>
      </c>
      <c r="K65" s="12">
        <v>2</v>
      </c>
      <c r="L65" s="16">
        <v>1</v>
      </c>
      <c r="M65" s="21">
        <v>1</v>
      </c>
      <c r="N65" s="24">
        <v>6</v>
      </c>
      <c r="O65" s="16">
        <v>2</v>
      </c>
      <c r="P65" s="17">
        <v>4</v>
      </c>
      <c r="Q65" s="12">
        <v>0</v>
      </c>
      <c r="R65" s="16">
        <v>0</v>
      </c>
      <c r="S65" s="17">
        <v>0</v>
      </c>
      <c r="T65" s="12">
        <v>0</v>
      </c>
      <c r="U65" s="16">
        <v>0</v>
      </c>
      <c r="V65" s="17">
        <v>0</v>
      </c>
      <c r="W65" s="12">
        <v>6</v>
      </c>
      <c r="X65" s="16">
        <v>2</v>
      </c>
      <c r="Y65" s="16">
        <v>4</v>
      </c>
    </row>
    <row r="66" spans="1:25" x14ac:dyDescent="0.2">
      <c r="A66" s="48" t="s">
        <v>117</v>
      </c>
      <c r="B66" s="13">
        <v>3</v>
      </c>
      <c r="C66" s="18">
        <v>2</v>
      </c>
      <c r="D66" s="19">
        <v>1</v>
      </c>
      <c r="E66" s="13">
        <v>0</v>
      </c>
      <c r="F66" s="18">
        <v>0</v>
      </c>
      <c r="G66" s="19">
        <v>0</v>
      </c>
      <c r="H66" s="13">
        <v>0</v>
      </c>
      <c r="I66" s="18">
        <v>0</v>
      </c>
      <c r="J66" s="19">
        <v>0</v>
      </c>
      <c r="K66" s="13">
        <v>3</v>
      </c>
      <c r="L66" s="18">
        <v>2</v>
      </c>
      <c r="M66" s="22">
        <v>1</v>
      </c>
      <c r="N66" s="25">
        <v>6</v>
      </c>
      <c r="O66" s="18">
        <v>4</v>
      </c>
      <c r="P66" s="19">
        <v>2</v>
      </c>
      <c r="Q66" s="13">
        <v>0</v>
      </c>
      <c r="R66" s="18">
        <v>0</v>
      </c>
      <c r="S66" s="19">
        <v>0</v>
      </c>
      <c r="T66" s="13">
        <v>0</v>
      </c>
      <c r="U66" s="18">
        <v>0</v>
      </c>
      <c r="V66" s="19">
        <v>0</v>
      </c>
      <c r="W66" s="13">
        <v>6</v>
      </c>
      <c r="X66" s="18">
        <v>4</v>
      </c>
      <c r="Y66" s="18">
        <v>2</v>
      </c>
    </row>
    <row r="67" spans="1:25" x14ac:dyDescent="0.2">
      <c r="A67" s="90" t="s">
        <v>92</v>
      </c>
      <c r="B67" s="90"/>
      <c r="C67" s="90"/>
      <c r="D67" s="90"/>
      <c r="E67" s="90"/>
      <c r="F67" s="90"/>
      <c r="G67" s="90"/>
      <c r="H67" s="90"/>
      <c r="I67" s="90"/>
      <c r="J67" s="90"/>
      <c r="K67" s="90"/>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10685</v>
      </c>
      <c r="C72" s="30">
        <f>C44-歷年!C69</f>
        <v>6118</v>
      </c>
      <c r="D72" s="30">
        <f>D44-歷年!D69</f>
        <v>4567</v>
      </c>
      <c r="E72" s="30">
        <f>E44-歷年!E69</f>
        <v>222</v>
      </c>
      <c r="F72" s="30"/>
      <c r="G72" s="30"/>
      <c r="H72" s="30">
        <f>H44-歷年!F69</f>
        <v>1538</v>
      </c>
      <c r="I72" s="30"/>
      <c r="J72" s="30"/>
      <c r="K72" s="30">
        <f>K44-歷年!G69</f>
        <v>8925</v>
      </c>
      <c r="L72" s="30"/>
      <c r="M72" s="30"/>
      <c r="N72" s="30">
        <f>N44-歷年!H69</f>
        <v>30779</v>
      </c>
      <c r="O72" s="30">
        <f>O44-歷年!I69</f>
        <v>15761</v>
      </c>
      <c r="P72" s="30">
        <f>P44-歷年!J69</f>
        <v>15018</v>
      </c>
      <c r="Q72" s="30">
        <f>Q44-歷年!K69</f>
        <v>225</v>
      </c>
      <c r="R72" s="30"/>
      <c r="S72" s="30"/>
      <c r="T72" s="30">
        <f>T44-歷年!L69</f>
        <v>3600</v>
      </c>
      <c r="U72" s="30"/>
      <c r="V72" s="30"/>
      <c r="W72" s="30">
        <f>W44-歷年!M69</f>
        <v>26954</v>
      </c>
      <c r="X72" s="30"/>
      <c r="Y72" s="30"/>
    </row>
    <row r="74" spans="1:25" ht="15.75" customHeight="1" x14ac:dyDescent="0.2">
      <c r="A74" s="91"/>
      <c r="B74" s="91"/>
      <c r="C74" s="91"/>
      <c r="D74" s="91"/>
      <c r="E74" s="91"/>
      <c r="F74" s="91"/>
      <c r="G74" s="91"/>
      <c r="H74" s="91"/>
      <c r="I74" s="91"/>
      <c r="J74" s="91"/>
      <c r="K74" s="91"/>
      <c r="L74" s="91"/>
      <c r="M74" s="91"/>
      <c r="N74" s="91"/>
      <c r="O74" s="91"/>
      <c r="P74" s="34"/>
      <c r="Q74" s="34"/>
      <c r="R74" s="34"/>
      <c r="S74" s="34"/>
      <c r="T74" s="34"/>
      <c r="U74" s="34"/>
      <c r="V74" s="34"/>
      <c r="W74" s="34"/>
      <c r="X74" s="34"/>
      <c r="Y74" s="34"/>
    </row>
    <row r="75" spans="1:25" s="50" customFormat="1" ht="18" customHeight="1" x14ac:dyDescent="0.2">
      <c r="A75" s="104" t="s">
        <v>36</v>
      </c>
      <c r="B75" s="80"/>
      <c r="C75" s="80"/>
      <c r="D75" s="80"/>
      <c r="E75" s="80"/>
      <c r="F75" s="80"/>
      <c r="G75" s="80"/>
      <c r="H75" s="80"/>
      <c r="I75" s="80"/>
      <c r="J75" s="80"/>
      <c r="K75" s="80"/>
      <c r="L75" s="80"/>
      <c r="M75" s="80"/>
    </row>
    <row r="76" spans="1:25" s="34" customFormat="1" ht="12" customHeight="1" x14ac:dyDescent="0.2">
      <c r="A76" s="83" t="s">
        <v>95</v>
      </c>
      <c r="B76" s="85" t="s">
        <v>76</v>
      </c>
      <c r="C76" s="85"/>
      <c r="D76" s="85"/>
      <c r="E76" s="85"/>
      <c r="F76" s="85"/>
      <c r="G76" s="85"/>
      <c r="H76" s="85"/>
      <c r="I76" s="85"/>
      <c r="J76" s="85"/>
      <c r="K76" s="85"/>
      <c r="L76" s="85"/>
      <c r="M76" s="85"/>
      <c r="N76" s="86" t="s">
        <v>77</v>
      </c>
      <c r="O76" s="85"/>
      <c r="P76" s="85"/>
      <c r="Q76" s="85"/>
      <c r="R76" s="85"/>
      <c r="S76" s="85"/>
      <c r="T76" s="85"/>
      <c r="U76" s="85"/>
      <c r="V76" s="85"/>
      <c r="W76" s="85"/>
      <c r="X76" s="85"/>
      <c r="Y76" s="85"/>
    </row>
    <row r="77" spans="1:25" ht="37.5" customHeight="1" x14ac:dyDescent="0.2">
      <c r="A77" s="84"/>
      <c r="B77" s="85" t="s">
        <v>96</v>
      </c>
      <c r="C77" s="85"/>
      <c r="D77" s="85"/>
      <c r="E77" s="87" t="s">
        <v>23</v>
      </c>
      <c r="F77" s="88"/>
      <c r="G77" s="89"/>
      <c r="H77" s="87" t="s">
        <v>24</v>
      </c>
      <c r="I77" s="88"/>
      <c r="J77" s="89"/>
      <c r="K77" s="87" t="s">
        <v>25</v>
      </c>
      <c r="L77" s="88"/>
      <c r="M77" s="88"/>
      <c r="N77" s="86" t="s">
        <v>96</v>
      </c>
      <c r="O77" s="85"/>
      <c r="P77" s="85"/>
      <c r="Q77" s="87" t="s">
        <v>23</v>
      </c>
      <c r="R77" s="88"/>
      <c r="S77" s="89"/>
      <c r="T77" s="87" t="s">
        <v>24</v>
      </c>
      <c r="U77" s="88"/>
      <c r="V77" s="89"/>
      <c r="W77" s="87" t="s">
        <v>25</v>
      </c>
      <c r="X77" s="88"/>
      <c r="Y77" s="88"/>
    </row>
    <row r="78" spans="1:25" ht="17.100000000000001" customHeight="1" x14ac:dyDescent="0.2">
      <c r="A78" s="84"/>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10782</v>
      </c>
      <c r="C80" s="14">
        <v>6159</v>
      </c>
      <c r="D80" s="15">
        <v>4623</v>
      </c>
      <c r="E80" s="10">
        <v>218</v>
      </c>
      <c r="F80" s="14">
        <v>177</v>
      </c>
      <c r="G80" s="15">
        <v>41</v>
      </c>
      <c r="H80" s="10">
        <v>1523</v>
      </c>
      <c r="I80" s="14">
        <v>977</v>
      </c>
      <c r="J80" s="15">
        <v>546</v>
      </c>
      <c r="K80" s="10">
        <v>9041</v>
      </c>
      <c r="L80" s="14">
        <v>5005</v>
      </c>
      <c r="M80" s="20">
        <v>4036</v>
      </c>
      <c r="N80" s="23">
        <v>30883</v>
      </c>
      <c r="O80" s="14">
        <v>15792</v>
      </c>
      <c r="P80" s="15">
        <v>15091</v>
      </c>
      <c r="Q80" s="10">
        <v>221</v>
      </c>
      <c r="R80" s="14">
        <v>179</v>
      </c>
      <c r="S80" s="15">
        <v>42</v>
      </c>
      <c r="T80" s="10">
        <v>3564</v>
      </c>
      <c r="U80" s="14">
        <v>1968</v>
      </c>
      <c r="V80" s="15">
        <v>1596</v>
      </c>
      <c r="W80" s="10">
        <v>27098</v>
      </c>
      <c r="X80" s="14">
        <v>13645</v>
      </c>
      <c r="Y80" s="14">
        <v>13453</v>
      </c>
    </row>
    <row r="81" spans="1:25" x14ac:dyDescent="0.2">
      <c r="A81" s="26" t="s">
        <v>125</v>
      </c>
      <c r="B81" s="29">
        <v>764</v>
      </c>
      <c r="C81" s="30">
        <v>358</v>
      </c>
      <c r="D81" s="31">
        <v>406</v>
      </c>
      <c r="E81" s="29">
        <v>0</v>
      </c>
      <c r="F81" s="30">
        <v>0</v>
      </c>
      <c r="G81" s="31">
        <v>0</v>
      </c>
      <c r="H81" s="29">
        <v>38</v>
      </c>
      <c r="I81" s="30">
        <v>22</v>
      </c>
      <c r="J81" s="31">
        <v>16</v>
      </c>
      <c r="K81" s="29">
        <v>726</v>
      </c>
      <c r="L81" s="30">
        <v>336</v>
      </c>
      <c r="M81" s="32">
        <v>390</v>
      </c>
      <c r="N81" s="33">
        <v>2305</v>
      </c>
      <c r="O81" s="30">
        <v>1132</v>
      </c>
      <c r="P81" s="31">
        <v>1173</v>
      </c>
      <c r="Q81" s="29">
        <v>0</v>
      </c>
      <c r="R81" s="30">
        <v>0</v>
      </c>
      <c r="S81" s="31">
        <v>0</v>
      </c>
      <c r="T81" s="29">
        <v>93</v>
      </c>
      <c r="U81" s="30">
        <v>49</v>
      </c>
      <c r="V81" s="31">
        <v>44</v>
      </c>
      <c r="W81" s="29">
        <v>2212</v>
      </c>
      <c r="X81" s="30">
        <v>1083</v>
      </c>
      <c r="Y81" s="30">
        <v>1129</v>
      </c>
    </row>
    <row r="82" spans="1:25" x14ac:dyDescent="0.2">
      <c r="A82" s="26" t="s">
        <v>126</v>
      </c>
      <c r="B82" s="29">
        <v>805</v>
      </c>
      <c r="C82" s="30">
        <v>402</v>
      </c>
      <c r="D82" s="31">
        <v>403</v>
      </c>
      <c r="E82" s="29">
        <v>172</v>
      </c>
      <c r="F82" s="30">
        <v>136</v>
      </c>
      <c r="G82" s="31">
        <v>36</v>
      </c>
      <c r="H82" s="29">
        <v>140</v>
      </c>
      <c r="I82" s="30">
        <v>69</v>
      </c>
      <c r="J82" s="31">
        <v>71</v>
      </c>
      <c r="K82" s="29">
        <v>493</v>
      </c>
      <c r="L82" s="30">
        <v>197</v>
      </c>
      <c r="M82" s="32">
        <v>296</v>
      </c>
      <c r="N82" s="33">
        <v>1861</v>
      </c>
      <c r="O82" s="30">
        <v>891</v>
      </c>
      <c r="P82" s="31">
        <v>970</v>
      </c>
      <c r="Q82" s="29">
        <v>172</v>
      </c>
      <c r="R82" s="30">
        <v>136</v>
      </c>
      <c r="S82" s="31">
        <v>36</v>
      </c>
      <c r="T82" s="29">
        <v>268</v>
      </c>
      <c r="U82" s="30">
        <v>134</v>
      </c>
      <c r="V82" s="31">
        <v>134</v>
      </c>
      <c r="W82" s="29">
        <v>1421</v>
      </c>
      <c r="X82" s="30">
        <v>621</v>
      </c>
      <c r="Y82" s="30">
        <v>800</v>
      </c>
    </row>
    <row r="83" spans="1:25" x14ac:dyDescent="0.2">
      <c r="A83" s="26" t="s">
        <v>127</v>
      </c>
      <c r="B83" s="29">
        <v>1062</v>
      </c>
      <c r="C83" s="30">
        <v>586</v>
      </c>
      <c r="D83" s="31">
        <v>476</v>
      </c>
      <c r="E83" s="29">
        <v>5</v>
      </c>
      <c r="F83" s="30">
        <v>5</v>
      </c>
      <c r="G83" s="31">
        <v>0</v>
      </c>
      <c r="H83" s="29">
        <v>127</v>
      </c>
      <c r="I83" s="30">
        <v>70</v>
      </c>
      <c r="J83" s="31">
        <v>57</v>
      </c>
      <c r="K83" s="29">
        <v>930</v>
      </c>
      <c r="L83" s="30">
        <v>511</v>
      </c>
      <c r="M83" s="32">
        <v>419</v>
      </c>
      <c r="N83" s="33">
        <v>3740</v>
      </c>
      <c r="O83" s="30">
        <v>1862</v>
      </c>
      <c r="P83" s="31">
        <v>1878</v>
      </c>
      <c r="Q83" s="29">
        <v>5</v>
      </c>
      <c r="R83" s="30">
        <v>5</v>
      </c>
      <c r="S83" s="31">
        <v>0</v>
      </c>
      <c r="T83" s="29">
        <v>421</v>
      </c>
      <c r="U83" s="30">
        <v>210</v>
      </c>
      <c r="V83" s="31">
        <v>211</v>
      </c>
      <c r="W83" s="29">
        <v>3314</v>
      </c>
      <c r="X83" s="30">
        <v>1647</v>
      </c>
      <c r="Y83" s="30">
        <v>1667</v>
      </c>
    </row>
    <row r="84" spans="1:25" x14ac:dyDescent="0.2">
      <c r="A84" s="26" t="s">
        <v>128</v>
      </c>
      <c r="B84" s="29">
        <v>731</v>
      </c>
      <c r="C84" s="30">
        <v>330</v>
      </c>
      <c r="D84" s="31">
        <v>401</v>
      </c>
      <c r="E84" s="29">
        <v>6</v>
      </c>
      <c r="F84" s="30">
        <v>5</v>
      </c>
      <c r="G84" s="31">
        <v>1</v>
      </c>
      <c r="H84" s="29">
        <v>138</v>
      </c>
      <c r="I84" s="30">
        <v>73</v>
      </c>
      <c r="J84" s="31">
        <v>65</v>
      </c>
      <c r="K84" s="29">
        <v>587</v>
      </c>
      <c r="L84" s="30">
        <v>252</v>
      </c>
      <c r="M84" s="32">
        <v>335</v>
      </c>
      <c r="N84" s="33">
        <v>2436</v>
      </c>
      <c r="O84" s="30">
        <v>1166</v>
      </c>
      <c r="P84" s="31">
        <v>1270</v>
      </c>
      <c r="Q84" s="29">
        <v>8</v>
      </c>
      <c r="R84" s="30">
        <v>6</v>
      </c>
      <c r="S84" s="31">
        <v>2</v>
      </c>
      <c r="T84" s="29">
        <v>418</v>
      </c>
      <c r="U84" s="30">
        <v>219</v>
      </c>
      <c r="V84" s="31">
        <v>199</v>
      </c>
      <c r="W84" s="29">
        <v>2010</v>
      </c>
      <c r="X84" s="30">
        <v>941</v>
      </c>
      <c r="Y84" s="30">
        <v>1069</v>
      </c>
    </row>
    <row r="85" spans="1:25" x14ac:dyDescent="0.2">
      <c r="A85" s="26" t="s">
        <v>129</v>
      </c>
      <c r="B85" s="29">
        <v>101</v>
      </c>
      <c r="C85" s="30">
        <v>40</v>
      </c>
      <c r="D85" s="31">
        <v>61</v>
      </c>
      <c r="E85" s="29">
        <v>0</v>
      </c>
      <c r="F85" s="30">
        <v>0</v>
      </c>
      <c r="G85" s="31">
        <v>0</v>
      </c>
      <c r="H85" s="29">
        <v>13</v>
      </c>
      <c r="I85" s="30">
        <v>6</v>
      </c>
      <c r="J85" s="31">
        <v>7</v>
      </c>
      <c r="K85" s="29">
        <v>88</v>
      </c>
      <c r="L85" s="30">
        <v>34</v>
      </c>
      <c r="M85" s="32">
        <v>54</v>
      </c>
      <c r="N85" s="33">
        <v>333</v>
      </c>
      <c r="O85" s="30">
        <v>154</v>
      </c>
      <c r="P85" s="31">
        <v>179</v>
      </c>
      <c r="Q85" s="29">
        <v>0</v>
      </c>
      <c r="R85" s="30">
        <v>0</v>
      </c>
      <c r="S85" s="31">
        <v>0</v>
      </c>
      <c r="T85" s="29">
        <v>37</v>
      </c>
      <c r="U85" s="30">
        <v>17</v>
      </c>
      <c r="V85" s="31">
        <v>20</v>
      </c>
      <c r="W85" s="29">
        <v>296</v>
      </c>
      <c r="X85" s="30">
        <v>137</v>
      </c>
      <c r="Y85" s="30">
        <v>159</v>
      </c>
    </row>
    <row r="86" spans="1:25" x14ac:dyDescent="0.2">
      <c r="A86" s="26" t="s">
        <v>130</v>
      </c>
      <c r="B86" s="29">
        <v>492</v>
      </c>
      <c r="C86" s="30">
        <v>265</v>
      </c>
      <c r="D86" s="31">
        <v>227</v>
      </c>
      <c r="E86" s="29">
        <v>2</v>
      </c>
      <c r="F86" s="30">
        <v>1</v>
      </c>
      <c r="G86" s="31">
        <v>1</v>
      </c>
      <c r="H86" s="29">
        <v>142</v>
      </c>
      <c r="I86" s="30">
        <v>88</v>
      </c>
      <c r="J86" s="31">
        <v>54</v>
      </c>
      <c r="K86" s="29">
        <v>348</v>
      </c>
      <c r="L86" s="30">
        <v>176</v>
      </c>
      <c r="M86" s="32">
        <v>172</v>
      </c>
      <c r="N86" s="33">
        <v>1699</v>
      </c>
      <c r="O86" s="30">
        <v>834</v>
      </c>
      <c r="P86" s="31">
        <v>865</v>
      </c>
      <c r="Q86" s="29">
        <v>2</v>
      </c>
      <c r="R86" s="30">
        <v>1</v>
      </c>
      <c r="S86" s="31">
        <v>1</v>
      </c>
      <c r="T86" s="29">
        <v>410</v>
      </c>
      <c r="U86" s="30">
        <v>213</v>
      </c>
      <c r="V86" s="31">
        <v>197</v>
      </c>
      <c r="W86" s="29">
        <v>1287</v>
      </c>
      <c r="X86" s="30">
        <v>620</v>
      </c>
      <c r="Y86" s="30">
        <v>667</v>
      </c>
    </row>
    <row r="87" spans="1:25" x14ac:dyDescent="0.2">
      <c r="A87" s="26" t="s">
        <v>102</v>
      </c>
      <c r="B87" s="12">
        <v>330</v>
      </c>
      <c r="C87" s="16">
        <v>219</v>
      </c>
      <c r="D87" s="17">
        <v>111</v>
      </c>
      <c r="E87" s="12">
        <v>0</v>
      </c>
      <c r="F87" s="16">
        <v>0</v>
      </c>
      <c r="G87" s="17">
        <v>0</v>
      </c>
      <c r="H87" s="12">
        <v>13</v>
      </c>
      <c r="I87" s="16">
        <v>10</v>
      </c>
      <c r="J87" s="17">
        <v>3</v>
      </c>
      <c r="K87" s="12">
        <v>317</v>
      </c>
      <c r="L87" s="16">
        <v>209</v>
      </c>
      <c r="M87" s="21">
        <v>108</v>
      </c>
      <c r="N87" s="24">
        <v>844</v>
      </c>
      <c r="O87" s="16">
        <v>416</v>
      </c>
      <c r="P87" s="17">
        <v>428</v>
      </c>
      <c r="Q87" s="12">
        <v>0</v>
      </c>
      <c r="R87" s="16">
        <v>0</v>
      </c>
      <c r="S87" s="17">
        <v>0</v>
      </c>
      <c r="T87" s="12">
        <v>38</v>
      </c>
      <c r="U87" s="16">
        <v>22</v>
      </c>
      <c r="V87" s="17">
        <v>16</v>
      </c>
      <c r="W87" s="12">
        <v>806</v>
      </c>
      <c r="X87" s="16">
        <v>394</v>
      </c>
      <c r="Y87" s="16">
        <v>412</v>
      </c>
    </row>
    <row r="88" spans="1:25" x14ac:dyDescent="0.2">
      <c r="A88" s="26" t="s">
        <v>103</v>
      </c>
      <c r="B88" s="12">
        <v>395</v>
      </c>
      <c r="C88" s="16">
        <v>255</v>
      </c>
      <c r="D88" s="17">
        <v>140</v>
      </c>
      <c r="E88" s="12">
        <v>2</v>
      </c>
      <c r="F88" s="16">
        <v>2</v>
      </c>
      <c r="G88" s="17">
        <v>0</v>
      </c>
      <c r="H88" s="12">
        <v>33</v>
      </c>
      <c r="I88" s="16">
        <v>26</v>
      </c>
      <c r="J88" s="17">
        <v>7</v>
      </c>
      <c r="K88" s="12">
        <v>360</v>
      </c>
      <c r="L88" s="16">
        <v>227</v>
      </c>
      <c r="M88" s="21">
        <v>133</v>
      </c>
      <c r="N88" s="24">
        <v>1464</v>
      </c>
      <c r="O88" s="16">
        <v>749</v>
      </c>
      <c r="P88" s="17">
        <v>715</v>
      </c>
      <c r="Q88" s="12">
        <v>2</v>
      </c>
      <c r="R88" s="16">
        <v>2</v>
      </c>
      <c r="S88" s="17">
        <v>0</v>
      </c>
      <c r="T88" s="12">
        <v>68</v>
      </c>
      <c r="U88" s="16">
        <v>40</v>
      </c>
      <c r="V88" s="17">
        <v>28</v>
      </c>
      <c r="W88" s="12">
        <v>1394</v>
      </c>
      <c r="X88" s="16">
        <v>707</v>
      </c>
      <c r="Y88" s="16">
        <v>687</v>
      </c>
    </row>
    <row r="89" spans="1:25" x14ac:dyDescent="0.2">
      <c r="A89" s="26" t="s">
        <v>104</v>
      </c>
      <c r="B89" s="12">
        <v>187</v>
      </c>
      <c r="C89" s="16">
        <v>125</v>
      </c>
      <c r="D89" s="17">
        <v>62</v>
      </c>
      <c r="E89" s="12">
        <v>0</v>
      </c>
      <c r="F89" s="16">
        <v>0</v>
      </c>
      <c r="G89" s="17">
        <v>0</v>
      </c>
      <c r="H89" s="12">
        <v>71</v>
      </c>
      <c r="I89" s="16">
        <v>52</v>
      </c>
      <c r="J89" s="17">
        <v>19</v>
      </c>
      <c r="K89" s="12">
        <v>116</v>
      </c>
      <c r="L89" s="16">
        <v>73</v>
      </c>
      <c r="M89" s="21">
        <v>43</v>
      </c>
      <c r="N89" s="24">
        <v>588</v>
      </c>
      <c r="O89" s="16">
        <v>299</v>
      </c>
      <c r="P89" s="17">
        <v>289</v>
      </c>
      <c r="Q89" s="12">
        <v>0</v>
      </c>
      <c r="R89" s="16">
        <v>0</v>
      </c>
      <c r="S89" s="17">
        <v>0</v>
      </c>
      <c r="T89" s="12">
        <v>198</v>
      </c>
      <c r="U89" s="16">
        <v>108</v>
      </c>
      <c r="V89" s="17">
        <v>90</v>
      </c>
      <c r="W89" s="12">
        <v>390</v>
      </c>
      <c r="X89" s="16">
        <v>191</v>
      </c>
      <c r="Y89" s="16">
        <v>199</v>
      </c>
    </row>
    <row r="90" spans="1:25" x14ac:dyDescent="0.2">
      <c r="A90" s="26" t="s">
        <v>105</v>
      </c>
      <c r="B90" s="12">
        <v>58</v>
      </c>
      <c r="C90" s="16">
        <v>27</v>
      </c>
      <c r="D90" s="17">
        <v>31</v>
      </c>
      <c r="E90" s="12">
        <v>0</v>
      </c>
      <c r="F90" s="16">
        <v>0</v>
      </c>
      <c r="G90" s="17">
        <v>0</v>
      </c>
      <c r="H90" s="12">
        <v>1</v>
      </c>
      <c r="I90" s="16">
        <v>1</v>
      </c>
      <c r="J90" s="17">
        <v>0</v>
      </c>
      <c r="K90" s="12">
        <v>57</v>
      </c>
      <c r="L90" s="16">
        <v>26</v>
      </c>
      <c r="M90" s="21">
        <v>31</v>
      </c>
      <c r="N90" s="24">
        <v>134</v>
      </c>
      <c r="O90" s="16">
        <v>62</v>
      </c>
      <c r="P90" s="17">
        <v>72</v>
      </c>
      <c r="Q90" s="12">
        <v>0</v>
      </c>
      <c r="R90" s="16">
        <v>0</v>
      </c>
      <c r="S90" s="17">
        <v>0</v>
      </c>
      <c r="T90" s="12">
        <v>1</v>
      </c>
      <c r="U90" s="16">
        <v>1</v>
      </c>
      <c r="V90" s="17">
        <v>0</v>
      </c>
      <c r="W90" s="12">
        <v>133</v>
      </c>
      <c r="X90" s="16">
        <v>61</v>
      </c>
      <c r="Y90" s="16">
        <v>72</v>
      </c>
    </row>
    <row r="91" spans="1:25" x14ac:dyDescent="0.2">
      <c r="A91" s="26" t="s">
        <v>106</v>
      </c>
      <c r="B91" s="12">
        <v>412</v>
      </c>
      <c r="C91" s="16">
        <v>259</v>
      </c>
      <c r="D91" s="17">
        <v>153</v>
      </c>
      <c r="E91" s="12">
        <v>3</v>
      </c>
      <c r="F91" s="16">
        <v>3</v>
      </c>
      <c r="G91" s="17">
        <v>0</v>
      </c>
      <c r="H91" s="12">
        <v>33</v>
      </c>
      <c r="I91" s="16">
        <v>15</v>
      </c>
      <c r="J91" s="17">
        <v>18</v>
      </c>
      <c r="K91" s="12">
        <v>376</v>
      </c>
      <c r="L91" s="16">
        <v>241</v>
      </c>
      <c r="M91" s="21">
        <v>135</v>
      </c>
      <c r="N91" s="24">
        <v>1237</v>
      </c>
      <c r="O91" s="16">
        <v>625</v>
      </c>
      <c r="P91" s="17">
        <v>612</v>
      </c>
      <c r="Q91" s="12">
        <v>4</v>
      </c>
      <c r="R91" s="16">
        <v>4</v>
      </c>
      <c r="S91" s="17">
        <v>0</v>
      </c>
      <c r="T91" s="12">
        <v>113</v>
      </c>
      <c r="U91" s="16">
        <v>56</v>
      </c>
      <c r="V91" s="17">
        <v>57</v>
      </c>
      <c r="W91" s="12">
        <v>1120</v>
      </c>
      <c r="X91" s="16">
        <v>565</v>
      </c>
      <c r="Y91" s="16">
        <v>555</v>
      </c>
    </row>
    <row r="92" spans="1:25" x14ac:dyDescent="0.2">
      <c r="A92" s="26" t="s">
        <v>107</v>
      </c>
      <c r="B92" s="12">
        <v>27</v>
      </c>
      <c r="C92" s="16">
        <v>16</v>
      </c>
      <c r="D92" s="17">
        <v>11</v>
      </c>
      <c r="E92" s="12">
        <v>0</v>
      </c>
      <c r="F92" s="16">
        <v>0</v>
      </c>
      <c r="G92" s="17">
        <v>0</v>
      </c>
      <c r="H92" s="12">
        <v>7</v>
      </c>
      <c r="I92" s="16">
        <v>5</v>
      </c>
      <c r="J92" s="17">
        <v>2</v>
      </c>
      <c r="K92" s="12">
        <v>20</v>
      </c>
      <c r="L92" s="16">
        <v>11</v>
      </c>
      <c r="M92" s="21">
        <v>9</v>
      </c>
      <c r="N92" s="24">
        <v>88</v>
      </c>
      <c r="O92" s="16">
        <v>45</v>
      </c>
      <c r="P92" s="17">
        <v>43</v>
      </c>
      <c r="Q92" s="12">
        <v>0</v>
      </c>
      <c r="R92" s="16">
        <v>0</v>
      </c>
      <c r="S92" s="17">
        <v>0</v>
      </c>
      <c r="T92" s="12">
        <v>22</v>
      </c>
      <c r="U92" s="16">
        <v>12</v>
      </c>
      <c r="V92" s="17">
        <v>10</v>
      </c>
      <c r="W92" s="12">
        <v>66</v>
      </c>
      <c r="X92" s="16">
        <v>33</v>
      </c>
      <c r="Y92" s="16">
        <v>33</v>
      </c>
    </row>
    <row r="93" spans="1:25" x14ac:dyDescent="0.2">
      <c r="A93" s="26" t="s">
        <v>108</v>
      </c>
      <c r="B93" s="12">
        <v>48</v>
      </c>
      <c r="C93" s="16">
        <v>30</v>
      </c>
      <c r="D93" s="17">
        <v>18</v>
      </c>
      <c r="E93" s="12">
        <v>0</v>
      </c>
      <c r="F93" s="16">
        <v>0</v>
      </c>
      <c r="G93" s="17">
        <v>0</v>
      </c>
      <c r="H93" s="12">
        <v>9</v>
      </c>
      <c r="I93" s="16">
        <v>6</v>
      </c>
      <c r="J93" s="17">
        <v>3</v>
      </c>
      <c r="K93" s="12">
        <v>39</v>
      </c>
      <c r="L93" s="16">
        <v>24</v>
      </c>
      <c r="M93" s="21">
        <v>15</v>
      </c>
      <c r="N93" s="24">
        <v>138</v>
      </c>
      <c r="O93" s="16">
        <v>76</v>
      </c>
      <c r="P93" s="17">
        <v>62</v>
      </c>
      <c r="Q93" s="12">
        <v>0</v>
      </c>
      <c r="R93" s="16">
        <v>0</v>
      </c>
      <c r="S93" s="17">
        <v>0</v>
      </c>
      <c r="T93" s="12">
        <v>16</v>
      </c>
      <c r="U93" s="16">
        <v>9</v>
      </c>
      <c r="V93" s="17">
        <v>7</v>
      </c>
      <c r="W93" s="12">
        <v>122</v>
      </c>
      <c r="X93" s="16">
        <v>67</v>
      </c>
      <c r="Y93" s="16">
        <v>55</v>
      </c>
    </row>
    <row r="94" spans="1:25" x14ac:dyDescent="0.2">
      <c r="A94" s="26" t="s">
        <v>109</v>
      </c>
      <c r="B94" s="12">
        <v>1017</v>
      </c>
      <c r="C94" s="16">
        <v>600</v>
      </c>
      <c r="D94" s="17">
        <v>417</v>
      </c>
      <c r="E94" s="12">
        <v>7</v>
      </c>
      <c r="F94" s="16">
        <v>6</v>
      </c>
      <c r="G94" s="17">
        <v>1</v>
      </c>
      <c r="H94" s="12">
        <v>101</v>
      </c>
      <c r="I94" s="16">
        <v>71</v>
      </c>
      <c r="J94" s="17">
        <v>30</v>
      </c>
      <c r="K94" s="12">
        <v>909</v>
      </c>
      <c r="L94" s="16">
        <v>523</v>
      </c>
      <c r="M94" s="21">
        <v>386</v>
      </c>
      <c r="N94" s="24">
        <v>2637</v>
      </c>
      <c r="O94" s="16">
        <v>1413</v>
      </c>
      <c r="P94" s="17">
        <v>1224</v>
      </c>
      <c r="Q94" s="12">
        <v>7</v>
      </c>
      <c r="R94" s="16">
        <v>6</v>
      </c>
      <c r="S94" s="17">
        <v>1</v>
      </c>
      <c r="T94" s="12">
        <v>139</v>
      </c>
      <c r="U94" s="16">
        <v>91</v>
      </c>
      <c r="V94" s="17">
        <v>48</v>
      </c>
      <c r="W94" s="12">
        <v>2491</v>
      </c>
      <c r="X94" s="16">
        <v>1316</v>
      </c>
      <c r="Y94" s="16">
        <v>1175</v>
      </c>
    </row>
    <row r="95" spans="1:25" x14ac:dyDescent="0.2">
      <c r="A95" s="26" t="s">
        <v>110</v>
      </c>
      <c r="B95" s="12">
        <v>2340</v>
      </c>
      <c r="C95" s="16">
        <v>1387</v>
      </c>
      <c r="D95" s="17">
        <v>953</v>
      </c>
      <c r="E95" s="12">
        <v>16</v>
      </c>
      <c r="F95" s="16">
        <v>15</v>
      </c>
      <c r="G95" s="17">
        <v>1</v>
      </c>
      <c r="H95" s="12">
        <v>412</v>
      </c>
      <c r="I95" s="16">
        <v>296</v>
      </c>
      <c r="J95" s="17">
        <v>116</v>
      </c>
      <c r="K95" s="12">
        <v>1912</v>
      </c>
      <c r="L95" s="16">
        <v>1076</v>
      </c>
      <c r="M95" s="21">
        <v>836</v>
      </c>
      <c r="N95" s="24">
        <v>5928</v>
      </c>
      <c r="O95" s="16">
        <v>3169</v>
      </c>
      <c r="P95" s="17">
        <v>2759</v>
      </c>
      <c r="Q95" s="12">
        <v>16</v>
      </c>
      <c r="R95" s="16">
        <v>15</v>
      </c>
      <c r="S95" s="17">
        <v>1</v>
      </c>
      <c r="T95" s="12">
        <v>813</v>
      </c>
      <c r="U95" s="16">
        <v>498</v>
      </c>
      <c r="V95" s="17">
        <v>315</v>
      </c>
      <c r="W95" s="12">
        <v>5099</v>
      </c>
      <c r="X95" s="16">
        <v>2656</v>
      </c>
      <c r="Y95" s="16">
        <v>2443</v>
      </c>
    </row>
    <row r="96" spans="1:25" x14ac:dyDescent="0.2">
      <c r="A96" s="26" t="s">
        <v>111</v>
      </c>
      <c r="B96" s="12">
        <v>1787</v>
      </c>
      <c r="C96" s="16">
        <v>1156</v>
      </c>
      <c r="D96" s="17">
        <v>631</v>
      </c>
      <c r="E96" s="12">
        <v>5</v>
      </c>
      <c r="F96" s="16">
        <v>4</v>
      </c>
      <c r="G96" s="17">
        <v>1</v>
      </c>
      <c r="H96" s="12">
        <v>204</v>
      </c>
      <c r="I96" s="16">
        <v>142</v>
      </c>
      <c r="J96" s="17">
        <v>62</v>
      </c>
      <c r="K96" s="12">
        <v>1578</v>
      </c>
      <c r="L96" s="16">
        <v>1010</v>
      </c>
      <c r="M96" s="21">
        <v>568</v>
      </c>
      <c r="N96" s="24">
        <v>4654</v>
      </c>
      <c r="O96" s="16">
        <v>2517</v>
      </c>
      <c r="P96" s="17">
        <v>2137</v>
      </c>
      <c r="Q96" s="12">
        <v>5</v>
      </c>
      <c r="R96" s="16">
        <v>4</v>
      </c>
      <c r="S96" s="17">
        <v>1</v>
      </c>
      <c r="T96" s="12">
        <v>366</v>
      </c>
      <c r="U96" s="16">
        <v>220</v>
      </c>
      <c r="V96" s="17">
        <v>146</v>
      </c>
      <c r="W96" s="12">
        <v>4283</v>
      </c>
      <c r="X96" s="16">
        <v>2293</v>
      </c>
      <c r="Y96" s="16">
        <v>1990</v>
      </c>
    </row>
    <row r="97" spans="1:25" x14ac:dyDescent="0.2">
      <c r="A97" s="26" t="s">
        <v>112</v>
      </c>
      <c r="B97" s="12">
        <v>3</v>
      </c>
      <c r="C97" s="16">
        <v>1</v>
      </c>
      <c r="D97" s="17">
        <v>2</v>
      </c>
      <c r="E97" s="12">
        <v>0</v>
      </c>
      <c r="F97" s="16">
        <v>0</v>
      </c>
      <c r="G97" s="17">
        <v>0</v>
      </c>
      <c r="H97" s="12">
        <v>0</v>
      </c>
      <c r="I97" s="16">
        <v>0</v>
      </c>
      <c r="J97" s="17">
        <v>0</v>
      </c>
      <c r="K97" s="12">
        <v>3</v>
      </c>
      <c r="L97" s="16">
        <v>1</v>
      </c>
      <c r="M97" s="21">
        <v>2</v>
      </c>
      <c r="N97" s="24">
        <v>10</v>
      </c>
      <c r="O97" s="16">
        <v>2</v>
      </c>
      <c r="P97" s="17">
        <v>8</v>
      </c>
      <c r="Q97" s="12">
        <v>0</v>
      </c>
      <c r="R97" s="16">
        <v>0</v>
      </c>
      <c r="S97" s="17">
        <v>0</v>
      </c>
      <c r="T97" s="12">
        <v>2</v>
      </c>
      <c r="U97" s="16">
        <v>1</v>
      </c>
      <c r="V97" s="17">
        <v>1</v>
      </c>
      <c r="W97" s="12">
        <v>8</v>
      </c>
      <c r="X97" s="16">
        <v>1</v>
      </c>
      <c r="Y97" s="16">
        <v>7</v>
      </c>
    </row>
    <row r="98" spans="1:25" x14ac:dyDescent="0.2">
      <c r="A98" s="26" t="s">
        <v>113</v>
      </c>
      <c r="B98" s="12">
        <v>131</v>
      </c>
      <c r="C98" s="16">
        <v>55</v>
      </c>
      <c r="D98" s="17">
        <v>76</v>
      </c>
      <c r="E98" s="12">
        <v>0</v>
      </c>
      <c r="F98" s="16">
        <v>0</v>
      </c>
      <c r="G98" s="17">
        <v>0</v>
      </c>
      <c r="H98" s="12">
        <v>23</v>
      </c>
      <c r="I98" s="16">
        <v>13</v>
      </c>
      <c r="J98" s="17">
        <v>10</v>
      </c>
      <c r="K98" s="12">
        <v>108</v>
      </c>
      <c r="L98" s="16">
        <v>42</v>
      </c>
      <c r="M98" s="21">
        <v>66</v>
      </c>
      <c r="N98" s="24">
        <v>479</v>
      </c>
      <c r="O98" s="16">
        <v>227</v>
      </c>
      <c r="P98" s="17">
        <v>252</v>
      </c>
      <c r="Q98" s="12">
        <v>0</v>
      </c>
      <c r="R98" s="16">
        <v>0</v>
      </c>
      <c r="S98" s="17">
        <v>0</v>
      </c>
      <c r="T98" s="12">
        <v>88</v>
      </c>
      <c r="U98" s="16">
        <v>38</v>
      </c>
      <c r="V98" s="17">
        <v>50</v>
      </c>
      <c r="W98" s="12">
        <v>391</v>
      </c>
      <c r="X98" s="16">
        <v>189</v>
      </c>
      <c r="Y98" s="16">
        <v>202</v>
      </c>
    </row>
    <row r="99" spans="1:25" x14ac:dyDescent="0.2">
      <c r="A99" s="26" t="s">
        <v>114</v>
      </c>
      <c r="B99" s="12">
        <v>80</v>
      </c>
      <c r="C99" s="16">
        <v>39</v>
      </c>
      <c r="D99" s="17">
        <v>41</v>
      </c>
      <c r="E99" s="12">
        <v>0</v>
      </c>
      <c r="F99" s="16">
        <v>0</v>
      </c>
      <c r="G99" s="17">
        <v>0</v>
      </c>
      <c r="H99" s="12">
        <v>15</v>
      </c>
      <c r="I99" s="16">
        <v>10</v>
      </c>
      <c r="J99" s="17">
        <v>5</v>
      </c>
      <c r="K99" s="12">
        <v>65</v>
      </c>
      <c r="L99" s="16">
        <v>29</v>
      </c>
      <c r="M99" s="21">
        <v>36</v>
      </c>
      <c r="N99" s="24">
        <v>263</v>
      </c>
      <c r="O99" s="16">
        <v>127</v>
      </c>
      <c r="P99" s="17">
        <v>136</v>
      </c>
      <c r="Q99" s="12">
        <v>0</v>
      </c>
      <c r="R99" s="16">
        <v>0</v>
      </c>
      <c r="S99" s="17">
        <v>0</v>
      </c>
      <c r="T99" s="12">
        <v>43</v>
      </c>
      <c r="U99" s="16">
        <v>23</v>
      </c>
      <c r="V99" s="17">
        <v>20</v>
      </c>
      <c r="W99" s="12">
        <v>220</v>
      </c>
      <c r="X99" s="16">
        <v>104</v>
      </c>
      <c r="Y99" s="16">
        <v>116</v>
      </c>
    </row>
    <row r="100" spans="1:25" x14ac:dyDescent="0.2">
      <c r="A100" s="26" t="s">
        <v>115</v>
      </c>
      <c r="B100" s="12">
        <v>7</v>
      </c>
      <c r="C100" s="16">
        <v>6</v>
      </c>
      <c r="D100" s="17">
        <v>1</v>
      </c>
      <c r="E100" s="12">
        <v>0</v>
      </c>
      <c r="F100" s="16">
        <v>0</v>
      </c>
      <c r="G100" s="17">
        <v>0</v>
      </c>
      <c r="H100" s="12">
        <v>3</v>
      </c>
      <c r="I100" s="16">
        <v>2</v>
      </c>
      <c r="J100" s="17">
        <v>1</v>
      </c>
      <c r="K100" s="12">
        <v>4</v>
      </c>
      <c r="L100" s="16">
        <v>4</v>
      </c>
      <c r="M100" s="21">
        <v>0</v>
      </c>
      <c r="N100" s="24">
        <v>33</v>
      </c>
      <c r="O100" s="16">
        <v>20</v>
      </c>
      <c r="P100" s="17">
        <v>13</v>
      </c>
      <c r="Q100" s="12">
        <v>0</v>
      </c>
      <c r="R100" s="16">
        <v>0</v>
      </c>
      <c r="S100" s="17">
        <v>0</v>
      </c>
      <c r="T100" s="12">
        <v>10</v>
      </c>
      <c r="U100" s="16">
        <v>7</v>
      </c>
      <c r="V100" s="17">
        <v>3</v>
      </c>
      <c r="W100" s="12">
        <v>23</v>
      </c>
      <c r="X100" s="16">
        <v>13</v>
      </c>
      <c r="Y100" s="16">
        <v>10</v>
      </c>
    </row>
    <row r="101" spans="1:25" x14ac:dyDescent="0.2">
      <c r="A101" s="26" t="s">
        <v>116</v>
      </c>
      <c r="B101" s="12">
        <v>2</v>
      </c>
      <c r="C101" s="16">
        <v>1</v>
      </c>
      <c r="D101" s="17">
        <v>1</v>
      </c>
      <c r="E101" s="12">
        <v>0</v>
      </c>
      <c r="F101" s="16">
        <v>0</v>
      </c>
      <c r="G101" s="17">
        <v>0</v>
      </c>
      <c r="H101" s="12">
        <v>0</v>
      </c>
      <c r="I101" s="16">
        <v>0</v>
      </c>
      <c r="J101" s="17">
        <v>0</v>
      </c>
      <c r="K101" s="12">
        <v>2</v>
      </c>
      <c r="L101" s="16">
        <v>1</v>
      </c>
      <c r="M101" s="21">
        <v>1</v>
      </c>
      <c r="N101" s="24">
        <v>6</v>
      </c>
      <c r="O101" s="16">
        <v>2</v>
      </c>
      <c r="P101" s="17">
        <v>4</v>
      </c>
      <c r="Q101" s="12">
        <v>0</v>
      </c>
      <c r="R101" s="16">
        <v>0</v>
      </c>
      <c r="S101" s="17">
        <v>0</v>
      </c>
      <c r="T101" s="12">
        <v>0</v>
      </c>
      <c r="U101" s="16">
        <v>0</v>
      </c>
      <c r="V101" s="17">
        <v>0</v>
      </c>
      <c r="W101" s="12">
        <v>6</v>
      </c>
      <c r="X101" s="16">
        <v>2</v>
      </c>
      <c r="Y101" s="16">
        <v>4</v>
      </c>
    </row>
    <row r="102" spans="1:25" x14ac:dyDescent="0.2">
      <c r="A102" s="48" t="s">
        <v>117</v>
      </c>
      <c r="B102" s="13">
        <v>3</v>
      </c>
      <c r="C102" s="18">
        <v>2</v>
      </c>
      <c r="D102" s="19">
        <v>1</v>
      </c>
      <c r="E102" s="13">
        <v>0</v>
      </c>
      <c r="F102" s="18">
        <v>0</v>
      </c>
      <c r="G102" s="19">
        <v>0</v>
      </c>
      <c r="H102" s="13">
        <v>0</v>
      </c>
      <c r="I102" s="18">
        <v>0</v>
      </c>
      <c r="J102" s="19">
        <v>0</v>
      </c>
      <c r="K102" s="13">
        <v>3</v>
      </c>
      <c r="L102" s="18">
        <v>2</v>
      </c>
      <c r="M102" s="22">
        <v>1</v>
      </c>
      <c r="N102" s="25">
        <v>6</v>
      </c>
      <c r="O102" s="18">
        <v>4</v>
      </c>
      <c r="P102" s="19">
        <v>2</v>
      </c>
      <c r="Q102" s="13">
        <v>0</v>
      </c>
      <c r="R102" s="18">
        <v>0</v>
      </c>
      <c r="S102" s="19">
        <v>0</v>
      </c>
      <c r="T102" s="13">
        <v>0</v>
      </c>
      <c r="U102" s="18">
        <v>0</v>
      </c>
      <c r="V102" s="19">
        <v>0</v>
      </c>
      <c r="W102" s="13">
        <v>6</v>
      </c>
      <c r="X102" s="18">
        <v>4</v>
      </c>
      <c r="Y102" s="18">
        <v>2</v>
      </c>
    </row>
    <row r="103" spans="1:25" x14ac:dyDescent="0.2">
      <c r="A103" s="90" t="s">
        <v>92</v>
      </c>
      <c r="B103" s="90"/>
      <c r="C103" s="90"/>
      <c r="D103" s="90"/>
      <c r="E103" s="90"/>
      <c r="F103" s="90"/>
      <c r="G103" s="90"/>
      <c r="H103" s="90"/>
      <c r="I103" s="90"/>
      <c r="J103" s="90"/>
      <c r="K103" s="90"/>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10782</v>
      </c>
      <c r="C108" s="30">
        <f>C80-歷年!C108</f>
        <v>6159</v>
      </c>
      <c r="D108" s="30">
        <f>D80-歷年!D108</f>
        <v>4623</v>
      </c>
      <c r="E108" s="30">
        <f>E80-歷年!E108</f>
        <v>218</v>
      </c>
      <c r="F108" s="30"/>
      <c r="G108" s="30"/>
      <c r="H108" s="30">
        <f>H80-歷年!F108</f>
        <v>1523</v>
      </c>
      <c r="I108" s="30"/>
      <c r="J108" s="30"/>
      <c r="K108" s="30">
        <f>K80-歷年!G108</f>
        <v>9041</v>
      </c>
      <c r="L108" s="30"/>
      <c r="M108" s="30"/>
      <c r="N108" s="30">
        <f>N80-歷年!H108</f>
        <v>30883</v>
      </c>
      <c r="O108" s="30">
        <f>O80-歷年!I108</f>
        <v>15792</v>
      </c>
      <c r="P108" s="30">
        <f>P80-歷年!J108</f>
        <v>15091</v>
      </c>
      <c r="Q108" s="30">
        <f>Q80-歷年!K108</f>
        <v>221</v>
      </c>
      <c r="R108" s="30"/>
      <c r="S108" s="30"/>
      <c r="T108" s="30">
        <f>T80-歷年!L108</f>
        <v>3564</v>
      </c>
      <c r="U108" s="30"/>
      <c r="V108" s="30"/>
      <c r="W108" s="30">
        <f>W80-歷年!M108</f>
        <v>27098</v>
      </c>
      <c r="X108" s="30"/>
      <c r="Y108" s="30"/>
    </row>
    <row r="111" spans="1:25" s="50" customFormat="1" ht="18" customHeight="1" x14ac:dyDescent="0.2">
      <c r="A111" s="104" t="s">
        <v>37</v>
      </c>
      <c r="B111" s="80"/>
      <c r="C111" s="80"/>
      <c r="D111" s="80"/>
      <c r="E111" s="80"/>
      <c r="F111" s="80"/>
      <c r="G111" s="80"/>
      <c r="H111" s="80"/>
      <c r="I111" s="80"/>
      <c r="J111" s="80"/>
      <c r="K111" s="80"/>
      <c r="L111" s="80"/>
      <c r="M111" s="80"/>
    </row>
    <row r="112" spans="1:25" s="34" customFormat="1" ht="12" customHeight="1" x14ac:dyDescent="0.2">
      <c r="A112" s="83" t="s">
        <v>95</v>
      </c>
      <c r="B112" s="85" t="s">
        <v>76</v>
      </c>
      <c r="C112" s="85"/>
      <c r="D112" s="85"/>
      <c r="E112" s="85"/>
      <c r="F112" s="85"/>
      <c r="G112" s="85"/>
      <c r="H112" s="85"/>
      <c r="I112" s="85"/>
      <c r="J112" s="85"/>
      <c r="K112" s="85"/>
      <c r="L112" s="85"/>
      <c r="M112" s="85"/>
      <c r="N112" s="86" t="s">
        <v>77</v>
      </c>
      <c r="O112" s="85"/>
      <c r="P112" s="85"/>
      <c r="Q112" s="85"/>
      <c r="R112" s="85"/>
      <c r="S112" s="85"/>
      <c r="T112" s="85"/>
      <c r="U112" s="85"/>
      <c r="V112" s="85"/>
      <c r="W112" s="85"/>
      <c r="X112" s="85"/>
      <c r="Y112" s="85"/>
    </row>
    <row r="113" spans="1:28" ht="37.5" customHeight="1" x14ac:dyDescent="0.2">
      <c r="A113" s="84"/>
      <c r="B113" s="85" t="s">
        <v>96</v>
      </c>
      <c r="C113" s="85"/>
      <c r="D113" s="85"/>
      <c r="E113" s="87" t="s">
        <v>23</v>
      </c>
      <c r="F113" s="88"/>
      <c r="G113" s="89"/>
      <c r="H113" s="87" t="s">
        <v>24</v>
      </c>
      <c r="I113" s="88"/>
      <c r="J113" s="89"/>
      <c r="K113" s="87" t="s">
        <v>25</v>
      </c>
      <c r="L113" s="88"/>
      <c r="M113" s="88"/>
      <c r="N113" s="86" t="s">
        <v>96</v>
      </c>
      <c r="O113" s="85"/>
      <c r="P113" s="85"/>
      <c r="Q113" s="87" t="s">
        <v>23</v>
      </c>
      <c r="R113" s="88"/>
      <c r="S113" s="89"/>
      <c r="T113" s="87" t="s">
        <v>24</v>
      </c>
      <c r="U113" s="88"/>
      <c r="V113" s="89"/>
      <c r="W113" s="87" t="s">
        <v>25</v>
      </c>
      <c r="X113" s="88"/>
      <c r="Y113" s="88"/>
    </row>
    <row r="114" spans="1:28" ht="17.100000000000001" customHeight="1" x14ac:dyDescent="0.2">
      <c r="A114" s="84"/>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10925</v>
      </c>
      <c r="C116" s="14">
        <v>6221</v>
      </c>
      <c r="D116" s="15">
        <v>4704</v>
      </c>
      <c r="E116" s="10">
        <v>210</v>
      </c>
      <c r="F116" s="14">
        <v>171</v>
      </c>
      <c r="G116" s="15">
        <v>39</v>
      </c>
      <c r="H116" s="10">
        <v>1510</v>
      </c>
      <c r="I116" s="14">
        <v>960</v>
      </c>
      <c r="J116" s="15">
        <v>550</v>
      </c>
      <c r="K116" s="10">
        <v>9205</v>
      </c>
      <c r="L116" s="14">
        <v>5090</v>
      </c>
      <c r="M116" s="20">
        <v>4115</v>
      </c>
      <c r="N116" s="23">
        <v>31253</v>
      </c>
      <c r="O116" s="14">
        <v>15980</v>
      </c>
      <c r="P116" s="15">
        <v>15273</v>
      </c>
      <c r="Q116" s="10">
        <v>213</v>
      </c>
      <c r="R116" s="14">
        <v>173</v>
      </c>
      <c r="S116" s="15">
        <v>40</v>
      </c>
      <c r="T116" s="10">
        <v>3526</v>
      </c>
      <c r="U116" s="14">
        <v>1938</v>
      </c>
      <c r="V116" s="15">
        <v>1588</v>
      </c>
      <c r="W116" s="10">
        <v>27514</v>
      </c>
      <c r="X116" s="14">
        <v>13869</v>
      </c>
      <c r="Y116" s="14">
        <v>13645</v>
      </c>
      <c r="AB116" s="30"/>
    </row>
    <row r="117" spans="1:28" x14ac:dyDescent="0.2">
      <c r="A117" s="26" t="s">
        <v>125</v>
      </c>
      <c r="B117" s="29">
        <v>793</v>
      </c>
      <c r="C117" s="30">
        <v>371</v>
      </c>
      <c r="D117" s="31">
        <v>422</v>
      </c>
      <c r="E117" s="29">
        <v>0</v>
      </c>
      <c r="F117" s="30">
        <v>0</v>
      </c>
      <c r="G117" s="31">
        <v>0</v>
      </c>
      <c r="H117" s="29">
        <v>39</v>
      </c>
      <c r="I117" s="30">
        <v>23</v>
      </c>
      <c r="J117" s="31">
        <v>16</v>
      </c>
      <c r="K117" s="29">
        <v>754</v>
      </c>
      <c r="L117" s="30">
        <v>348</v>
      </c>
      <c r="M117" s="32">
        <v>406</v>
      </c>
      <c r="N117" s="33">
        <v>2375</v>
      </c>
      <c r="O117" s="30">
        <v>1161</v>
      </c>
      <c r="P117" s="31">
        <v>1214</v>
      </c>
      <c r="Q117" s="29">
        <v>0</v>
      </c>
      <c r="R117" s="30">
        <v>0</v>
      </c>
      <c r="S117" s="31">
        <v>0</v>
      </c>
      <c r="T117" s="29">
        <v>97</v>
      </c>
      <c r="U117" s="30">
        <v>51</v>
      </c>
      <c r="V117" s="31">
        <v>46</v>
      </c>
      <c r="W117" s="29">
        <v>2278</v>
      </c>
      <c r="X117" s="30">
        <v>1110</v>
      </c>
      <c r="Y117" s="30">
        <v>1168</v>
      </c>
      <c r="AB117" s="30"/>
    </row>
    <row r="118" spans="1:28" x14ac:dyDescent="0.2">
      <c r="A118" s="26" t="s">
        <v>126</v>
      </c>
      <c r="B118" s="29">
        <v>754</v>
      </c>
      <c r="C118" s="30">
        <v>392</v>
      </c>
      <c r="D118" s="31">
        <v>362</v>
      </c>
      <c r="E118" s="29">
        <v>165</v>
      </c>
      <c r="F118" s="30">
        <v>131</v>
      </c>
      <c r="G118" s="31">
        <v>34</v>
      </c>
      <c r="H118" s="29">
        <v>133</v>
      </c>
      <c r="I118" s="30">
        <v>64</v>
      </c>
      <c r="J118" s="31">
        <v>69</v>
      </c>
      <c r="K118" s="29">
        <v>456</v>
      </c>
      <c r="L118" s="30">
        <v>197</v>
      </c>
      <c r="M118" s="32">
        <v>259</v>
      </c>
      <c r="N118" s="33">
        <v>1692</v>
      </c>
      <c r="O118" s="30">
        <v>829</v>
      </c>
      <c r="P118" s="31">
        <v>863</v>
      </c>
      <c r="Q118" s="29">
        <v>165</v>
      </c>
      <c r="R118" s="30">
        <v>131</v>
      </c>
      <c r="S118" s="31">
        <v>34</v>
      </c>
      <c r="T118" s="29">
        <v>239</v>
      </c>
      <c r="U118" s="30">
        <v>111</v>
      </c>
      <c r="V118" s="31">
        <v>128</v>
      </c>
      <c r="W118" s="29">
        <v>1288</v>
      </c>
      <c r="X118" s="30">
        <v>587</v>
      </c>
      <c r="Y118" s="30">
        <v>701</v>
      </c>
      <c r="AB118" s="30"/>
    </row>
    <row r="119" spans="1:28" x14ac:dyDescent="0.2">
      <c r="A119" s="26" t="s">
        <v>127</v>
      </c>
      <c r="B119" s="29">
        <v>1084</v>
      </c>
      <c r="C119" s="30">
        <v>593</v>
      </c>
      <c r="D119" s="31">
        <v>491</v>
      </c>
      <c r="E119" s="29">
        <v>5</v>
      </c>
      <c r="F119" s="30">
        <v>5</v>
      </c>
      <c r="G119" s="31">
        <v>0</v>
      </c>
      <c r="H119" s="29">
        <v>124</v>
      </c>
      <c r="I119" s="30">
        <v>69</v>
      </c>
      <c r="J119" s="31">
        <v>55</v>
      </c>
      <c r="K119" s="29">
        <v>955</v>
      </c>
      <c r="L119" s="30">
        <v>519</v>
      </c>
      <c r="M119" s="32">
        <v>436</v>
      </c>
      <c r="N119" s="33">
        <v>3812</v>
      </c>
      <c r="O119" s="30">
        <v>1894</v>
      </c>
      <c r="P119" s="31">
        <v>1918</v>
      </c>
      <c r="Q119" s="29">
        <v>5</v>
      </c>
      <c r="R119" s="30">
        <v>5</v>
      </c>
      <c r="S119" s="31">
        <v>0</v>
      </c>
      <c r="T119" s="29">
        <v>415</v>
      </c>
      <c r="U119" s="30">
        <v>208</v>
      </c>
      <c r="V119" s="31">
        <v>207</v>
      </c>
      <c r="W119" s="29">
        <v>3392</v>
      </c>
      <c r="X119" s="30">
        <v>1681</v>
      </c>
      <c r="Y119" s="30">
        <v>1711</v>
      </c>
      <c r="AB119" s="30"/>
    </row>
    <row r="120" spans="1:28" x14ac:dyDescent="0.2">
      <c r="A120" s="26" t="s">
        <v>128</v>
      </c>
      <c r="B120" s="29">
        <v>747</v>
      </c>
      <c r="C120" s="30">
        <v>337</v>
      </c>
      <c r="D120" s="31">
        <v>410</v>
      </c>
      <c r="E120" s="29">
        <v>6</v>
      </c>
      <c r="F120" s="30">
        <v>5</v>
      </c>
      <c r="G120" s="31">
        <v>1</v>
      </c>
      <c r="H120" s="29">
        <v>132</v>
      </c>
      <c r="I120" s="30">
        <v>67</v>
      </c>
      <c r="J120" s="31">
        <v>65</v>
      </c>
      <c r="K120" s="29">
        <v>609</v>
      </c>
      <c r="L120" s="30">
        <v>265</v>
      </c>
      <c r="M120" s="32">
        <v>344</v>
      </c>
      <c r="N120" s="33">
        <v>2486</v>
      </c>
      <c r="O120" s="30">
        <v>1193</v>
      </c>
      <c r="P120" s="31">
        <v>1293</v>
      </c>
      <c r="Q120" s="29">
        <v>8</v>
      </c>
      <c r="R120" s="30">
        <v>6</v>
      </c>
      <c r="S120" s="31">
        <v>2</v>
      </c>
      <c r="T120" s="29">
        <v>393</v>
      </c>
      <c r="U120" s="30">
        <v>205</v>
      </c>
      <c r="V120" s="31">
        <v>188</v>
      </c>
      <c r="W120" s="29">
        <v>2085</v>
      </c>
      <c r="X120" s="30">
        <v>982</v>
      </c>
      <c r="Y120" s="30">
        <v>1103</v>
      </c>
      <c r="AB120" s="30"/>
    </row>
    <row r="121" spans="1:28" x14ac:dyDescent="0.2">
      <c r="A121" s="26" t="s">
        <v>129</v>
      </c>
      <c r="B121" s="29">
        <v>101</v>
      </c>
      <c r="C121" s="30">
        <v>40</v>
      </c>
      <c r="D121" s="31">
        <v>61</v>
      </c>
      <c r="E121" s="29">
        <v>0</v>
      </c>
      <c r="F121" s="30">
        <v>0</v>
      </c>
      <c r="G121" s="31">
        <v>0</v>
      </c>
      <c r="H121" s="29">
        <v>13</v>
      </c>
      <c r="I121" s="30">
        <v>6</v>
      </c>
      <c r="J121" s="31">
        <v>7</v>
      </c>
      <c r="K121" s="29">
        <v>88</v>
      </c>
      <c r="L121" s="30">
        <v>34</v>
      </c>
      <c r="M121" s="32">
        <v>54</v>
      </c>
      <c r="N121" s="33">
        <v>331</v>
      </c>
      <c r="O121" s="30">
        <v>152</v>
      </c>
      <c r="P121" s="31">
        <v>179</v>
      </c>
      <c r="Q121" s="29">
        <v>0</v>
      </c>
      <c r="R121" s="30">
        <v>0</v>
      </c>
      <c r="S121" s="31">
        <v>0</v>
      </c>
      <c r="T121" s="29">
        <v>37</v>
      </c>
      <c r="U121" s="30">
        <v>17</v>
      </c>
      <c r="V121" s="31">
        <v>20</v>
      </c>
      <c r="W121" s="29">
        <v>294</v>
      </c>
      <c r="X121" s="30">
        <v>135</v>
      </c>
      <c r="Y121" s="30">
        <v>159</v>
      </c>
      <c r="AB121" s="30"/>
    </row>
    <row r="122" spans="1:28" x14ac:dyDescent="0.2">
      <c r="A122" s="26" t="s">
        <v>130</v>
      </c>
      <c r="B122" s="29">
        <v>490</v>
      </c>
      <c r="C122" s="30">
        <v>262</v>
      </c>
      <c r="D122" s="31">
        <v>228</v>
      </c>
      <c r="E122" s="29">
        <v>2</v>
      </c>
      <c r="F122" s="30">
        <v>1</v>
      </c>
      <c r="G122" s="31">
        <v>1</v>
      </c>
      <c r="H122" s="29">
        <v>142</v>
      </c>
      <c r="I122" s="30">
        <v>87</v>
      </c>
      <c r="J122" s="31">
        <v>55</v>
      </c>
      <c r="K122" s="29">
        <v>346</v>
      </c>
      <c r="L122" s="30">
        <v>174</v>
      </c>
      <c r="M122" s="32">
        <v>172</v>
      </c>
      <c r="N122" s="33">
        <v>1690</v>
      </c>
      <c r="O122" s="30">
        <v>829</v>
      </c>
      <c r="P122" s="31">
        <v>861</v>
      </c>
      <c r="Q122" s="29">
        <v>2</v>
      </c>
      <c r="R122" s="30">
        <v>1</v>
      </c>
      <c r="S122" s="31">
        <v>1</v>
      </c>
      <c r="T122" s="29">
        <v>414</v>
      </c>
      <c r="U122" s="30">
        <v>216</v>
      </c>
      <c r="V122" s="31">
        <v>198</v>
      </c>
      <c r="W122" s="29">
        <v>1274</v>
      </c>
      <c r="X122" s="30">
        <v>612</v>
      </c>
      <c r="Y122" s="30">
        <v>662</v>
      </c>
      <c r="AB122" s="30"/>
    </row>
    <row r="123" spans="1:28" x14ac:dyDescent="0.2">
      <c r="A123" s="26" t="s">
        <v>102</v>
      </c>
      <c r="B123" s="12">
        <v>323</v>
      </c>
      <c r="C123" s="16">
        <v>212</v>
      </c>
      <c r="D123" s="17">
        <v>111</v>
      </c>
      <c r="E123" s="12">
        <v>0</v>
      </c>
      <c r="F123" s="16">
        <v>0</v>
      </c>
      <c r="G123" s="17">
        <v>0</v>
      </c>
      <c r="H123" s="12">
        <v>13</v>
      </c>
      <c r="I123" s="16">
        <v>9</v>
      </c>
      <c r="J123" s="17">
        <v>4</v>
      </c>
      <c r="K123" s="12">
        <v>310</v>
      </c>
      <c r="L123" s="16">
        <v>203</v>
      </c>
      <c r="M123" s="21">
        <v>107</v>
      </c>
      <c r="N123" s="24">
        <v>817</v>
      </c>
      <c r="O123" s="16">
        <v>397</v>
      </c>
      <c r="P123" s="17">
        <v>420</v>
      </c>
      <c r="Q123" s="12">
        <v>0</v>
      </c>
      <c r="R123" s="16">
        <v>0</v>
      </c>
      <c r="S123" s="17">
        <v>0</v>
      </c>
      <c r="T123" s="12">
        <v>38</v>
      </c>
      <c r="U123" s="16">
        <v>20</v>
      </c>
      <c r="V123" s="17">
        <v>18</v>
      </c>
      <c r="W123" s="12">
        <v>779</v>
      </c>
      <c r="X123" s="16">
        <v>377</v>
      </c>
      <c r="Y123" s="16">
        <v>402</v>
      </c>
      <c r="AB123" s="30"/>
    </row>
    <row r="124" spans="1:28" x14ac:dyDescent="0.2">
      <c r="A124" s="26" t="s">
        <v>103</v>
      </c>
      <c r="B124" s="12">
        <v>403</v>
      </c>
      <c r="C124" s="16">
        <v>259</v>
      </c>
      <c r="D124" s="17">
        <v>144</v>
      </c>
      <c r="E124" s="12">
        <v>2</v>
      </c>
      <c r="F124" s="16">
        <v>2</v>
      </c>
      <c r="G124" s="17">
        <v>0</v>
      </c>
      <c r="H124" s="12">
        <v>32</v>
      </c>
      <c r="I124" s="16">
        <v>27</v>
      </c>
      <c r="J124" s="17">
        <v>5</v>
      </c>
      <c r="K124" s="12">
        <v>369</v>
      </c>
      <c r="L124" s="16">
        <v>230</v>
      </c>
      <c r="M124" s="21">
        <v>139</v>
      </c>
      <c r="N124" s="24">
        <v>1507</v>
      </c>
      <c r="O124" s="16">
        <v>761</v>
      </c>
      <c r="P124" s="17">
        <v>746</v>
      </c>
      <c r="Q124" s="12">
        <v>2</v>
      </c>
      <c r="R124" s="16">
        <v>2</v>
      </c>
      <c r="S124" s="17">
        <v>0</v>
      </c>
      <c r="T124" s="12">
        <v>68</v>
      </c>
      <c r="U124" s="16">
        <v>42</v>
      </c>
      <c r="V124" s="17">
        <v>26</v>
      </c>
      <c r="W124" s="12">
        <v>1437</v>
      </c>
      <c r="X124" s="16">
        <v>717</v>
      </c>
      <c r="Y124" s="16">
        <v>720</v>
      </c>
      <c r="AB124" s="30"/>
    </row>
    <row r="125" spans="1:28" x14ac:dyDescent="0.2">
      <c r="A125" s="26" t="s">
        <v>104</v>
      </c>
      <c r="B125" s="12">
        <v>190</v>
      </c>
      <c r="C125" s="16">
        <v>127</v>
      </c>
      <c r="D125" s="17">
        <v>63</v>
      </c>
      <c r="E125" s="12">
        <v>0</v>
      </c>
      <c r="F125" s="16">
        <v>0</v>
      </c>
      <c r="G125" s="17">
        <v>0</v>
      </c>
      <c r="H125" s="12">
        <v>73</v>
      </c>
      <c r="I125" s="16">
        <v>52</v>
      </c>
      <c r="J125" s="17">
        <v>21</v>
      </c>
      <c r="K125" s="12">
        <v>117</v>
      </c>
      <c r="L125" s="16">
        <v>75</v>
      </c>
      <c r="M125" s="21">
        <v>42</v>
      </c>
      <c r="N125" s="24">
        <v>592</v>
      </c>
      <c r="O125" s="16">
        <v>302</v>
      </c>
      <c r="P125" s="17">
        <v>290</v>
      </c>
      <c r="Q125" s="12">
        <v>0</v>
      </c>
      <c r="R125" s="16">
        <v>0</v>
      </c>
      <c r="S125" s="17">
        <v>0</v>
      </c>
      <c r="T125" s="12">
        <v>202</v>
      </c>
      <c r="U125" s="16">
        <v>111</v>
      </c>
      <c r="V125" s="17">
        <v>91</v>
      </c>
      <c r="W125" s="12">
        <v>390</v>
      </c>
      <c r="X125" s="16">
        <v>191</v>
      </c>
      <c r="Y125" s="16">
        <v>199</v>
      </c>
      <c r="AB125" s="30"/>
    </row>
    <row r="126" spans="1:28" x14ac:dyDescent="0.2">
      <c r="A126" s="26" t="s">
        <v>105</v>
      </c>
      <c r="B126" s="12">
        <v>61</v>
      </c>
      <c r="C126" s="16">
        <v>28</v>
      </c>
      <c r="D126" s="17">
        <v>33</v>
      </c>
      <c r="E126" s="12">
        <v>0</v>
      </c>
      <c r="F126" s="16">
        <v>0</v>
      </c>
      <c r="G126" s="17">
        <v>0</v>
      </c>
      <c r="H126" s="12">
        <v>1</v>
      </c>
      <c r="I126" s="16">
        <v>1</v>
      </c>
      <c r="J126" s="17">
        <v>0</v>
      </c>
      <c r="K126" s="12">
        <v>60</v>
      </c>
      <c r="L126" s="16">
        <v>27</v>
      </c>
      <c r="M126" s="21">
        <v>33</v>
      </c>
      <c r="N126" s="24">
        <v>145</v>
      </c>
      <c r="O126" s="16">
        <v>69</v>
      </c>
      <c r="P126" s="17">
        <v>76</v>
      </c>
      <c r="Q126" s="12">
        <v>0</v>
      </c>
      <c r="R126" s="16">
        <v>0</v>
      </c>
      <c r="S126" s="17">
        <v>0</v>
      </c>
      <c r="T126" s="12">
        <v>1</v>
      </c>
      <c r="U126" s="16">
        <v>1</v>
      </c>
      <c r="V126" s="17">
        <v>0</v>
      </c>
      <c r="W126" s="12">
        <v>144</v>
      </c>
      <c r="X126" s="16">
        <v>68</v>
      </c>
      <c r="Y126" s="16">
        <v>76</v>
      </c>
      <c r="AB126" s="30"/>
    </row>
    <row r="127" spans="1:28" x14ac:dyDescent="0.2">
      <c r="A127" s="26" t="s">
        <v>106</v>
      </c>
      <c r="B127" s="12">
        <v>422</v>
      </c>
      <c r="C127" s="16">
        <v>266</v>
      </c>
      <c r="D127" s="17">
        <v>156</v>
      </c>
      <c r="E127" s="12">
        <v>3</v>
      </c>
      <c r="F127" s="16">
        <v>3</v>
      </c>
      <c r="G127" s="17">
        <v>0</v>
      </c>
      <c r="H127" s="12">
        <v>33</v>
      </c>
      <c r="I127" s="16">
        <v>15</v>
      </c>
      <c r="J127" s="17">
        <v>18</v>
      </c>
      <c r="K127" s="12">
        <v>386</v>
      </c>
      <c r="L127" s="16">
        <v>248</v>
      </c>
      <c r="M127" s="21">
        <v>138</v>
      </c>
      <c r="N127" s="24">
        <v>1280</v>
      </c>
      <c r="O127" s="16">
        <v>652</v>
      </c>
      <c r="P127" s="17">
        <v>628</v>
      </c>
      <c r="Q127" s="12">
        <v>4</v>
      </c>
      <c r="R127" s="16">
        <v>4</v>
      </c>
      <c r="S127" s="17">
        <v>0</v>
      </c>
      <c r="T127" s="12">
        <v>113</v>
      </c>
      <c r="U127" s="16">
        <v>56</v>
      </c>
      <c r="V127" s="17">
        <v>57</v>
      </c>
      <c r="W127" s="12">
        <v>1163</v>
      </c>
      <c r="X127" s="16">
        <v>592</v>
      </c>
      <c r="Y127" s="16">
        <v>571</v>
      </c>
      <c r="AB127" s="30"/>
    </row>
    <row r="128" spans="1:28" x14ac:dyDescent="0.2">
      <c r="A128" s="26" t="s">
        <v>107</v>
      </c>
      <c r="B128" s="12">
        <v>26</v>
      </c>
      <c r="C128" s="16">
        <v>15</v>
      </c>
      <c r="D128" s="17">
        <v>11</v>
      </c>
      <c r="E128" s="12">
        <v>0</v>
      </c>
      <c r="F128" s="16">
        <v>0</v>
      </c>
      <c r="G128" s="17">
        <v>0</v>
      </c>
      <c r="H128" s="12">
        <v>7</v>
      </c>
      <c r="I128" s="16">
        <v>5</v>
      </c>
      <c r="J128" s="17">
        <v>2</v>
      </c>
      <c r="K128" s="12">
        <v>19</v>
      </c>
      <c r="L128" s="16">
        <v>10</v>
      </c>
      <c r="M128" s="21">
        <v>9</v>
      </c>
      <c r="N128" s="24">
        <v>73</v>
      </c>
      <c r="O128" s="16">
        <v>38</v>
      </c>
      <c r="P128" s="17">
        <v>35</v>
      </c>
      <c r="Q128" s="12">
        <v>0</v>
      </c>
      <c r="R128" s="16">
        <v>0</v>
      </c>
      <c r="S128" s="17">
        <v>0</v>
      </c>
      <c r="T128" s="12">
        <v>21</v>
      </c>
      <c r="U128" s="16">
        <v>12</v>
      </c>
      <c r="V128" s="17">
        <v>9</v>
      </c>
      <c r="W128" s="12">
        <v>52</v>
      </c>
      <c r="X128" s="16">
        <v>26</v>
      </c>
      <c r="Y128" s="16">
        <v>26</v>
      </c>
      <c r="AB128" s="30"/>
    </row>
    <row r="129" spans="1:28" x14ac:dyDescent="0.2">
      <c r="A129" s="26" t="s">
        <v>108</v>
      </c>
      <c r="B129" s="12">
        <v>50</v>
      </c>
      <c r="C129" s="16">
        <v>31</v>
      </c>
      <c r="D129" s="17">
        <v>19</v>
      </c>
      <c r="E129" s="12">
        <v>0</v>
      </c>
      <c r="F129" s="16">
        <v>0</v>
      </c>
      <c r="G129" s="17">
        <v>0</v>
      </c>
      <c r="H129" s="12">
        <v>9</v>
      </c>
      <c r="I129" s="16">
        <v>6</v>
      </c>
      <c r="J129" s="17">
        <v>3</v>
      </c>
      <c r="K129" s="12">
        <v>41</v>
      </c>
      <c r="L129" s="16">
        <v>25</v>
      </c>
      <c r="M129" s="21">
        <v>16</v>
      </c>
      <c r="N129" s="24">
        <v>145</v>
      </c>
      <c r="O129" s="16">
        <v>80</v>
      </c>
      <c r="P129" s="17">
        <v>65</v>
      </c>
      <c r="Q129" s="12">
        <v>0</v>
      </c>
      <c r="R129" s="16">
        <v>0</v>
      </c>
      <c r="S129" s="17">
        <v>0</v>
      </c>
      <c r="T129" s="12">
        <v>16</v>
      </c>
      <c r="U129" s="16">
        <v>9</v>
      </c>
      <c r="V129" s="17">
        <v>7</v>
      </c>
      <c r="W129" s="12">
        <v>129</v>
      </c>
      <c r="X129" s="16">
        <v>71</v>
      </c>
      <c r="Y129" s="16">
        <v>58</v>
      </c>
      <c r="AB129" s="30"/>
    </row>
    <row r="130" spans="1:28" x14ac:dyDescent="0.2">
      <c r="A130" s="26" t="s">
        <v>109</v>
      </c>
      <c r="B130" s="12">
        <v>1070</v>
      </c>
      <c r="C130" s="16">
        <v>624</v>
      </c>
      <c r="D130" s="17">
        <v>446</v>
      </c>
      <c r="E130" s="12">
        <v>7</v>
      </c>
      <c r="F130" s="16">
        <v>6</v>
      </c>
      <c r="G130" s="17">
        <v>1</v>
      </c>
      <c r="H130" s="12">
        <v>100</v>
      </c>
      <c r="I130" s="16">
        <v>68</v>
      </c>
      <c r="J130" s="17">
        <v>32</v>
      </c>
      <c r="K130" s="12">
        <v>963</v>
      </c>
      <c r="L130" s="16">
        <v>550</v>
      </c>
      <c r="M130" s="21">
        <v>413</v>
      </c>
      <c r="N130" s="24">
        <v>2801</v>
      </c>
      <c r="O130" s="16">
        <v>1492</v>
      </c>
      <c r="P130" s="17">
        <v>1309</v>
      </c>
      <c r="Q130" s="12">
        <v>7</v>
      </c>
      <c r="R130" s="16">
        <v>6</v>
      </c>
      <c r="S130" s="17">
        <v>1</v>
      </c>
      <c r="T130" s="12">
        <v>135</v>
      </c>
      <c r="U130" s="16">
        <v>87</v>
      </c>
      <c r="V130" s="17">
        <v>48</v>
      </c>
      <c r="W130" s="12">
        <v>2659</v>
      </c>
      <c r="X130" s="16">
        <v>1399</v>
      </c>
      <c r="Y130" s="16">
        <v>1260</v>
      </c>
      <c r="AB130" s="30"/>
    </row>
    <row r="131" spans="1:28" x14ac:dyDescent="0.2">
      <c r="A131" s="26" t="s">
        <v>110</v>
      </c>
      <c r="B131" s="12">
        <v>2328</v>
      </c>
      <c r="C131" s="16">
        <v>1377</v>
      </c>
      <c r="D131" s="17">
        <v>951</v>
      </c>
      <c r="E131" s="12">
        <v>15</v>
      </c>
      <c r="F131" s="16">
        <v>14</v>
      </c>
      <c r="G131" s="17">
        <v>1</v>
      </c>
      <c r="H131" s="12">
        <v>407</v>
      </c>
      <c r="I131" s="16">
        <v>293</v>
      </c>
      <c r="J131" s="17">
        <v>114</v>
      </c>
      <c r="K131" s="12">
        <v>1906</v>
      </c>
      <c r="L131" s="16">
        <v>1070</v>
      </c>
      <c r="M131" s="21">
        <v>836</v>
      </c>
      <c r="N131" s="24">
        <v>5873</v>
      </c>
      <c r="O131" s="16">
        <v>3136</v>
      </c>
      <c r="P131" s="17">
        <v>2737</v>
      </c>
      <c r="Q131" s="12">
        <v>15</v>
      </c>
      <c r="R131" s="16">
        <v>14</v>
      </c>
      <c r="S131" s="17">
        <v>1</v>
      </c>
      <c r="T131" s="12">
        <v>800</v>
      </c>
      <c r="U131" s="16">
        <v>490</v>
      </c>
      <c r="V131" s="17">
        <v>310</v>
      </c>
      <c r="W131" s="12">
        <v>5058</v>
      </c>
      <c r="X131" s="16">
        <v>2632</v>
      </c>
      <c r="Y131" s="16">
        <v>2426</v>
      </c>
      <c r="AB131" s="30"/>
    </row>
    <row r="132" spans="1:28" x14ac:dyDescent="0.2">
      <c r="A132" s="26" t="s">
        <v>111</v>
      </c>
      <c r="B132" s="12">
        <v>1855</v>
      </c>
      <c r="C132" s="16">
        <v>1184</v>
      </c>
      <c r="D132" s="17">
        <v>671</v>
      </c>
      <c r="E132" s="12">
        <v>5</v>
      </c>
      <c r="F132" s="16">
        <v>4</v>
      </c>
      <c r="G132" s="17">
        <v>1</v>
      </c>
      <c r="H132" s="12">
        <v>212</v>
      </c>
      <c r="I132" s="16">
        <v>144</v>
      </c>
      <c r="J132" s="17">
        <v>68</v>
      </c>
      <c r="K132" s="12">
        <v>1638</v>
      </c>
      <c r="L132" s="16">
        <v>1036</v>
      </c>
      <c r="M132" s="21">
        <v>602</v>
      </c>
      <c r="N132" s="24">
        <v>4824</v>
      </c>
      <c r="O132" s="16">
        <v>2602</v>
      </c>
      <c r="P132" s="17">
        <v>2222</v>
      </c>
      <c r="Q132" s="12">
        <v>5</v>
      </c>
      <c r="R132" s="16">
        <v>4</v>
      </c>
      <c r="S132" s="17">
        <v>1</v>
      </c>
      <c r="T132" s="12">
        <v>391</v>
      </c>
      <c r="U132" s="16">
        <v>232</v>
      </c>
      <c r="V132" s="17">
        <v>159</v>
      </c>
      <c r="W132" s="12">
        <v>4428</v>
      </c>
      <c r="X132" s="16">
        <v>2366</v>
      </c>
      <c r="Y132" s="16">
        <v>2062</v>
      </c>
      <c r="AB132" s="30"/>
    </row>
    <row r="133" spans="1:28" x14ac:dyDescent="0.2">
      <c r="A133" s="26" t="s">
        <v>112</v>
      </c>
      <c r="B133" s="12">
        <v>3</v>
      </c>
      <c r="C133" s="16">
        <v>1</v>
      </c>
      <c r="D133" s="17">
        <v>2</v>
      </c>
      <c r="E133" s="12">
        <v>0</v>
      </c>
      <c r="F133" s="16">
        <v>0</v>
      </c>
      <c r="G133" s="17">
        <v>0</v>
      </c>
      <c r="H133" s="12">
        <v>0</v>
      </c>
      <c r="I133" s="16">
        <v>0</v>
      </c>
      <c r="J133" s="17">
        <v>0</v>
      </c>
      <c r="K133" s="12">
        <v>3</v>
      </c>
      <c r="L133" s="16">
        <v>1</v>
      </c>
      <c r="M133" s="21">
        <v>2</v>
      </c>
      <c r="N133" s="24">
        <v>10</v>
      </c>
      <c r="O133" s="16">
        <v>2</v>
      </c>
      <c r="P133" s="17">
        <v>8</v>
      </c>
      <c r="Q133" s="12">
        <v>0</v>
      </c>
      <c r="R133" s="16">
        <v>0</v>
      </c>
      <c r="S133" s="17">
        <v>0</v>
      </c>
      <c r="T133" s="12">
        <v>2</v>
      </c>
      <c r="U133" s="16">
        <v>1</v>
      </c>
      <c r="V133" s="17">
        <v>1</v>
      </c>
      <c r="W133" s="12">
        <v>8</v>
      </c>
      <c r="X133" s="16">
        <v>1</v>
      </c>
      <c r="Y133" s="16">
        <v>7</v>
      </c>
      <c r="AB133" s="30"/>
    </row>
    <row r="134" spans="1:28" x14ac:dyDescent="0.2">
      <c r="A134" s="26" t="s">
        <v>113</v>
      </c>
      <c r="B134" s="12">
        <v>130</v>
      </c>
      <c r="C134" s="16">
        <v>53</v>
      </c>
      <c r="D134" s="17">
        <v>77</v>
      </c>
      <c r="E134" s="12">
        <v>0</v>
      </c>
      <c r="F134" s="16">
        <v>0</v>
      </c>
      <c r="G134" s="17">
        <v>0</v>
      </c>
      <c r="H134" s="12">
        <v>24</v>
      </c>
      <c r="I134" s="16">
        <v>13</v>
      </c>
      <c r="J134" s="17">
        <v>11</v>
      </c>
      <c r="K134" s="12">
        <v>106</v>
      </c>
      <c r="L134" s="16">
        <v>40</v>
      </c>
      <c r="M134" s="21">
        <v>66</v>
      </c>
      <c r="N134" s="24">
        <v>477</v>
      </c>
      <c r="O134" s="16">
        <v>226</v>
      </c>
      <c r="P134" s="17">
        <v>251</v>
      </c>
      <c r="Q134" s="12">
        <v>0</v>
      </c>
      <c r="R134" s="16">
        <v>0</v>
      </c>
      <c r="S134" s="17">
        <v>0</v>
      </c>
      <c r="T134" s="12">
        <v>91</v>
      </c>
      <c r="U134" s="16">
        <v>39</v>
      </c>
      <c r="V134" s="17">
        <v>52</v>
      </c>
      <c r="W134" s="12">
        <v>386</v>
      </c>
      <c r="X134" s="16">
        <v>187</v>
      </c>
      <c r="Y134" s="16">
        <v>199</v>
      </c>
      <c r="AB134" s="30"/>
    </row>
    <row r="135" spans="1:28" x14ac:dyDescent="0.2">
      <c r="A135" s="26" t="s">
        <v>114</v>
      </c>
      <c r="B135" s="12">
        <v>85</v>
      </c>
      <c r="C135" s="16">
        <v>41</v>
      </c>
      <c r="D135" s="17">
        <v>44</v>
      </c>
      <c r="E135" s="12">
        <v>0</v>
      </c>
      <c r="F135" s="16">
        <v>0</v>
      </c>
      <c r="G135" s="17">
        <v>0</v>
      </c>
      <c r="H135" s="12">
        <v>15</v>
      </c>
      <c r="I135" s="16">
        <v>10</v>
      </c>
      <c r="J135" s="17">
        <v>5</v>
      </c>
      <c r="K135" s="12">
        <v>70</v>
      </c>
      <c r="L135" s="16">
        <v>31</v>
      </c>
      <c r="M135" s="21">
        <v>39</v>
      </c>
      <c r="N135" s="24">
        <v>278</v>
      </c>
      <c r="O135" s="16">
        <v>139</v>
      </c>
      <c r="P135" s="17">
        <v>139</v>
      </c>
      <c r="Q135" s="12">
        <v>0</v>
      </c>
      <c r="R135" s="16">
        <v>0</v>
      </c>
      <c r="S135" s="17">
        <v>0</v>
      </c>
      <c r="T135" s="12">
        <v>43</v>
      </c>
      <c r="U135" s="16">
        <v>23</v>
      </c>
      <c r="V135" s="17">
        <v>20</v>
      </c>
      <c r="W135" s="12">
        <v>235</v>
      </c>
      <c r="X135" s="16">
        <v>116</v>
      </c>
      <c r="Y135" s="16">
        <v>119</v>
      </c>
      <c r="AB135" s="30"/>
    </row>
    <row r="136" spans="1:28" x14ac:dyDescent="0.2">
      <c r="A136" s="26" t="s">
        <v>115</v>
      </c>
      <c r="B136" s="12">
        <v>5</v>
      </c>
      <c r="C136" s="16">
        <v>5</v>
      </c>
      <c r="D136" s="17">
        <v>0</v>
      </c>
      <c r="E136" s="12">
        <v>0</v>
      </c>
      <c r="F136" s="16">
        <v>0</v>
      </c>
      <c r="G136" s="17">
        <v>0</v>
      </c>
      <c r="H136" s="12">
        <v>1</v>
      </c>
      <c r="I136" s="16">
        <v>1</v>
      </c>
      <c r="J136" s="17">
        <v>0</v>
      </c>
      <c r="K136" s="12">
        <v>4</v>
      </c>
      <c r="L136" s="16">
        <v>4</v>
      </c>
      <c r="M136" s="21">
        <v>0</v>
      </c>
      <c r="N136" s="24">
        <v>33</v>
      </c>
      <c r="O136" s="16">
        <v>20</v>
      </c>
      <c r="P136" s="17">
        <v>13</v>
      </c>
      <c r="Q136" s="12">
        <v>0</v>
      </c>
      <c r="R136" s="16">
        <v>0</v>
      </c>
      <c r="S136" s="17">
        <v>0</v>
      </c>
      <c r="T136" s="12">
        <v>10</v>
      </c>
      <c r="U136" s="16">
        <v>7</v>
      </c>
      <c r="V136" s="17">
        <v>3</v>
      </c>
      <c r="W136" s="12">
        <v>23</v>
      </c>
      <c r="X136" s="16">
        <v>13</v>
      </c>
      <c r="Y136" s="16">
        <v>10</v>
      </c>
      <c r="AB136" s="30"/>
    </row>
    <row r="137" spans="1:28" x14ac:dyDescent="0.2">
      <c r="A137" s="26" t="s">
        <v>116</v>
      </c>
      <c r="B137" s="12">
        <v>2</v>
      </c>
      <c r="C137" s="16">
        <v>1</v>
      </c>
      <c r="D137" s="17">
        <v>1</v>
      </c>
      <c r="E137" s="12">
        <v>0</v>
      </c>
      <c r="F137" s="16">
        <v>0</v>
      </c>
      <c r="G137" s="17">
        <v>0</v>
      </c>
      <c r="H137" s="12">
        <v>0</v>
      </c>
      <c r="I137" s="16">
        <v>0</v>
      </c>
      <c r="J137" s="17">
        <v>0</v>
      </c>
      <c r="K137" s="12">
        <v>2</v>
      </c>
      <c r="L137" s="16">
        <v>1</v>
      </c>
      <c r="M137" s="21">
        <v>1</v>
      </c>
      <c r="N137" s="24">
        <v>6</v>
      </c>
      <c r="O137" s="16">
        <v>2</v>
      </c>
      <c r="P137" s="17">
        <v>4</v>
      </c>
      <c r="Q137" s="12">
        <v>0</v>
      </c>
      <c r="R137" s="16">
        <v>0</v>
      </c>
      <c r="S137" s="17">
        <v>0</v>
      </c>
      <c r="T137" s="12">
        <v>0</v>
      </c>
      <c r="U137" s="16">
        <v>0</v>
      </c>
      <c r="V137" s="17">
        <v>0</v>
      </c>
      <c r="W137" s="12">
        <v>6</v>
      </c>
      <c r="X137" s="16">
        <v>2</v>
      </c>
      <c r="Y137" s="16">
        <v>4</v>
      </c>
      <c r="AB137" s="30"/>
    </row>
    <row r="138" spans="1:28" x14ac:dyDescent="0.2">
      <c r="A138" s="48" t="s">
        <v>117</v>
      </c>
      <c r="B138" s="13">
        <v>3</v>
      </c>
      <c r="C138" s="18">
        <v>2</v>
      </c>
      <c r="D138" s="19">
        <v>1</v>
      </c>
      <c r="E138" s="13">
        <v>0</v>
      </c>
      <c r="F138" s="18">
        <v>0</v>
      </c>
      <c r="G138" s="19">
        <v>0</v>
      </c>
      <c r="H138" s="13">
        <v>0</v>
      </c>
      <c r="I138" s="18">
        <v>0</v>
      </c>
      <c r="J138" s="19">
        <v>0</v>
      </c>
      <c r="K138" s="13">
        <v>3</v>
      </c>
      <c r="L138" s="18">
        <v>2</v>
      </c>
      <c r="M138" s="22">
        <v>1</v>
      </c>
      <c r="N138" s="25">
        <v>6</v>
      </c>
      <c r="O138" s="18">
        <v>4</v>
      </c>
      <c r="P138" s="19">
        <v>2</v>
      </c>
      <c r="Q138" s="13">
        <v>0</v>
      </c>
      <c r="R138" s="18">
        <v>0</v>
      </c>
      <c r="S138" s="19">
        <v>0</v>
      </c>
      <c r="T138" s="13">
        <v>0</v>
      </c>
      <c r="U138" s="18">
        <v>0</v>
      </c>
      <c r="V138" s="19">
        <v>0</v>
      </c>
      <c r="W138" s="13">
        <v>6</v>
      </c>
      <c r="X138" s="18">
        <v>4</v>
      </c>
      <c r="Y138" s="18">
        <v>2</v>
      </c>
      <c r="AB138" s="30"/>
    </row>
    <row r="139" spans="1:28" x14ac:dyDescent="0.2">
      <c r="A139" s="90" t="s">
        <v>92</v>
      </c>
      <c r="B139" s="90"/>
      <c r="C139" s="90"/>
      <c r="D139" s="90"/>
      <c r="E139" s="90"/>
      <c r="F139" s="90"/>
      <c r="G139" s="90"/>
      <c r="H139" s="90"/>
      <c r="I139" s="90"/>
      <c r="J139" s="90"/>
      <c r="K139" s="90"/>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10925</v>
      </c>
      <c r="C144" s="30">
        <f>C116-歷年!C147</f>
        <v>6221</v>
      </c>
      <c r="D144" s="30">
        <f>D116-歷年!D147</f>
        <v>4704</v>
      </c>
      <c r="E144" s="30">
        <f>E116-歷年!E147</f>
        <v>210</v>
      </c>
      <c r="F144" s="30"/>
      <c r="G144" s="30"/>
      <c r="H144" s="30">
        <f>H116-歷年!F147</f>
        <v>1510</v>
      </c>
      <c r="I144" s="30"/>
      <c r="J144" s="30"/>
      <c r="K144" s="30">
        <f>K116-歷年!G147</f>
        <v>9205</v>
      </c>
      <c r="L144" s="30"/>
      <c r="M144" s="30"/>
      <c r="N144" s="30">
        <f>N116-歷年!H147</f>
        <v>31253</v>
      </c>
      <c r="O144" s="30">
        <f>O116-歷年!I147</f>
        <v>15980</v>
      </c>
      <c r="P144" s="30">
        <f>P116-歷年!J147</f>
        <v>15273</v>
      </c>
      <c r="Q144" s="30">
        <f>Q116-歷年!K147</f>
        <v>213</v>
      </c>
      <c r="R144" s="30"/>
      <c r="S144" s="30"/>
      <c r="T144" s="30">
        <f>T116-歷年!L147</f>
        <v>3526</v>
      </c>
      <c r="U144" s="30"/>
      <c r="V144" s="30"/>
      <c r="W144" s="30">
        <f>W116-歷年!M147</f>
        <v>27514</v>
      </c>
      <c r="X144" s="30"/>
      <c r="Y144" s="30"/>
    </row>
  </sheetData>
  <mergeCells count="55">
    <mergeCell ref="A2:O2"/>
    <mergeCell ref="A3:M3"/>
    <mergeCell ref="A4:A6"/>
    <mergeCell ref="B4:M4"/>
    <mergeCell ref="N4:Y4"/>
    <mergeCell ref="T5:V5"/>
    <mergeCell ref="W5:Y5"/>
    <mergeCell ref="Q5:S5"/>
    <mergeCell ref="B5:D5"/>
    <mergeCell ref="E5:G5"/>
    <mergeCell ref="H5:J5"/>
    <mergeCell ref="K5:M5"/>
    <mergeCell ref="N5:P5"/>
    <mergeCell ref="A31:K31"/>
    <mergeCell ref="A39:M39"/>
    <mergeCell ref="A75:M75"/>
    <mergeCell ref="T41:V41"/>
    <mergeCell ref="N41:P41"/>
    <mergeCell ref="A38:O38"/>
    <mergeCell ref="A40:A42"/>
    <mergeCell ref="B40:M40"/>
    <mergeCell ref="N40:Y40"/>
    <mergeCell ref="B41:D41"/>
    <mergeCell ref="E41:G41"/>
    <mergeCell ref="H41:J41"/>
    <mergeCell ref="W77:Y77"/>
    <mergeCell ref="A103:K103"/>
    <mergeCell ref="N76:Y76"/>
    <mergeCell ref="K41:M41"/>
    <mergeCell ref="K77:M77"/>
    <mergeCell ref="N77:P77"/>
    <mergeCell ref="A74:O74"/>
    <mergeCell ref="A76:A78"/>
    <mergeCell ref="B76:M76"/>
    <mergeCell ref="B77:D77"/>
    <mergeCell ref="W41:Y41"/>
    <mergeCell ref="A67:K67"/>
    <mergeCell ref="E77:G77"/>
    <mergeCell ref="H77:J77"/>
    <mergeCell ref="A111:M111"/>
    <mergeCell ref="Q77:S77"/>
    <mergeCell ref="Q41:S41"/>
    <mergeCell ref="A139:K139"/>
    <mergeCell ref="A112:A114"/>
    <mergeCell ref="B112:M112"/>
    <mergeCell ref="N112:Y112"/>
    <mergeCell ref="B113:D113"/>
    <mergeCell ref="E113:G113"/>
    <mergeCell ref="H113:J113"/>
    <mergeCell ref="Q113:S113"/>
    <mergeCell ref="T113:V113"/>
    <mergeCell ref="W113:Y113"/>
    <mergeCell ref="K113:M113"/>
    <mergeCell ref="N113:P113"/>
    <mergeCell ref="T77:V77"/>
  </mergeCells>
  <phoneticPr fontId="10" type="noConversion"/>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144"/>
  <sheetViews>
    <sheetView workbookViewId="0">
      <selection activeCell="E74" sqref="E74"/>
    </sheetView>
  </sheetViews>
  <sheetFormatPr defaultColWidth="9.1640625" defaultRowHeight="12" x14ac:dyDescent="0.2"/>
  <cols>
    <col min="1" max="1" width="26.1640625" customWidth="1"/>
    <col min="2" max="4" width="8.6640625" customWidth="1"/>
    <col min="5" max="13" width="10.1640625" customWidth="1"/>
    <col min="14" max="16" width="8.83203125" customWidth="1"/>
    <col min="17" max="25" width="10.5" customWidth="1"/>
  </cols>
  <sheetData>
    <row r="1" spans="1:25" ht="23.25" customHeight="1" x14ac:dyDescent="0.2"/>
    <row r="2" spans="1:25" s="49" customFormat="1" ht="19.149999999999999" customHeight="1" x14ac:dyDescent="0.2">
      <c r="A2" s="81" t="s">
        <v>73</v>
      </c>
      <c r="B2" s="82"/>
      <c r="C2" s="81"/>
      <c r="D2" s="81"/>
      <c r="E2" s="81"/>
      <c r="F2" s="81"/>
      <c r="G2" s="81"/>
      <c r="H2" s="81"/>
      <c r="I2" s="81"/>
      <c r="J2" s="81"/>
      <c r="K2" s="81"/>
      <c r="L2" s="81"/>
      <c r="M2" s="81"/>
      <c r="N2" s="81"/>
      <c r="O2" s="81"/>
    </row>
    <row r="3" spans="1:25" s="66" customFormat="1" ht="20.45" customHeight="1" x14ac:dyDescent="0.2">
      <c r="A3" s="105" t="s">
        <v>66</v>
      </c>
      <c r="B3" s="80"/>
      <c r="C3" s="80"/>
      <c r="D3" s="80"/>
      <c r="E3" s="80"/>
      <c r="F3" s="80"/>
      <c r="G3" s="80"/>
      <c r="H3" s="80"/>
      <c r="I3" s="80"/>
      <c r="J3" s="80"/>
      <c r="K3" s="80"/>
      <c r="L3" s="80"/>
      <c r="M3" s="80"/>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10338</v>
      </c>
      <c r="C8" s="14">
        <v>5867</v>
      </c>
      <c r="D8" s="15">
        <v>4471</v>
      </c>
      <c r="E8" s="10">
        <v>262</v>
      </c>
      <c r="F8" s="14">
        <v>216</v>
      </c>
      <c r="G8" s="15">
        <v>46</v>
      </c>
      <c r="H8" s="10">
        <v>1627</v>
      </c>
      <c r="I8" s="14">
        <v>1021</v>
      </c>
      <c r="J8" s="15">
        <v>606</v>
      </c>
      <c r="K8" s="10">
        <v>8449</v>
      </c>
      <c r="L8" s="14">
        <v>4630</v>
      </c>
      <c r="M8" s="20">
        <v>3819</v>
      </c>
      <c r="N8" s="23">
        <v>30300</v>
      </c>
      <c r="O8" s="14">
        <v>15457</v>
      </c>
      <c r="P8" s="15">
        <v>14843</v>
      </c>
      <c r="Q8" s="10">
        <v>265</v>
      </c>
      <c r="R8" s="14">
        <v>217</v>
      </c>
      <c r="S8" s="15">
        <v>48</v>
      </c>
      <c r="T8" s="10">
        <v>3979</v>
      </c>
      <c r="U8" s="14">
        <v>2163</v>
      </c>
      <c r="V8" s="15">
        <v>1816</v>
      </c>
      <c r="W8" s="10">
        <v>26056</v>
      </c>
      <c r="X8" s="14">
        <v>13077</v>
      </c>
      <c r="Y8" s="14">
        <v>12979</v>
      </c>
    </row>
    <row r="9" spans="1:25" ht="11.1" customHeight="1" x14ac:dyDescent="0.2">
      <c r="A9" s="26" t="s">
        <v>97</v>
      </c>
      <c r="B9" s="29">
        <v>786</v>
      </c>
      <c r="C9" s="30">
        <v>367</v>
      </c>
      <c r="D9" s="31">
        <v>419</v>
      </c>
      <c r="E9" s="29">
        <v>0</v>
      </c>
      <c r="F9" s="30">
        <v>0</v>
      </c>
      <c r="G9" s="31">
        <v>0</v>
      </c>
      <c r="H9" s="29">
        <v>43</v>
      </c>
      <c r="I9" s="30">
        <v>23</v>
      </c>
      <c r="J9" s="31">
        <v>20</v>
      </c>
      <c r="K9" s="29">
        <v>743</v>
      </c>
      <c r="L9" s="30">
        <v>344</v>
      </c>
      <c r="M9" s="32">
        <v>399</v>
      </c>
      <c r="N9" s="33">
        <v>2423</v>
      </c>
      <c r="O9" s="30">
        <v>1209</v>
      </c>
      <c r="P9" s="31">
        <v>1214</v>
      </c>
      <c r="Q9" s="29">
        <v>0</v>
      </c>
      <c r="R9" s="30">
        <v>0</v>
      </c>
      <c r="S9" s="31">
        <v>0</v>
      </c>
      <c r="T9" s="29">
        <v>114</v>
      </c>
      <c r="U9" s="30">
        <v>56</v>
      </c>
      <c r="V9" s="31">
        <v>58</v>
      </c>
      <c r="W9" s="29">
        <v>2309</v>
      </c>
      <c r="X9" s="30">
        <v>1153</v>
      </c>
      <c r="Y9" s="30">
        <v>1156</v>
      </c>
    </row>
    <row r="10" spans="1:25" ht="11.1" customHeight="1" x14ac:dyDescent="0.2">
      <c r="A10" s="26" t="s">
        <v>98</v>
      </c>
      <c r="B10" s="29">
        <v>874</v>
      </c>
      <c r="C10" s="30">
        <v>448</v>
      </c>
      <c r="D10" s="31">
        <v>426</v>
      </c>
      <c r="E10" s="29">
        <v>199</v>
      </c>
      <c r="F10" s="30">
        <v>161</v>
      </c>
      <c r="G10" s="31">
        <v>38</v>
      </c>
      <c r="H10" s="29">
        <v>163</v>
      </c>
      <c r="I10" s="30">
        <v>82</v>
      </c>
      <c r="J10" s="31">
        <v>81</v>
      </c>
      <c r="K10" s="29">
        <v>512</v>
      </c>
      <c r="L10" s="30">
        <v>205</v>
      </c>
      <c r="M10" s="32">
        <v>307</v>
      </c>
      <c r="N10" s="33">
        <v>1981</v>
      </c>
      <c r="O10" s="30">
        <v>946</v>
      </c>
      <c r="P10" s="31">
        <v>1035</v>
      </c>
      <c r="Q10" s="29">
        <v>200</v>
      </c>
      <c r="R10" s="30">
        <v>161</v>
      </c>
      <c r="S10" s="31">
        <v>39</v>
      </c>
      <c r="T10" s="29">
        <v>323</v>
      </c>
      <c r="U10" s="30">
        <v>157</v>
      </c>
      <c r="V10" s="31">
        <v>166</v>
      </c>
      <c r="W10" s="29">
        <v>1458</v>
      </c>
      <c r="X10" s="30">
        <v>628</v>
      </c>
      <c r="Y10" s="30">
        <v>830</v>
      </c>
    </row>
    <row r="11" spans="1:25" ht="11.1" customHeight="1" x14ac:dyDescent="0.2">
      <c r="A11" s="26" t="s">
        <v>121</v>
      </c>
      <c r="B11" s="29">
        <v>921</v>
      </c>
      <c r="C11" s="30">
        <v>515</v>
      </c>
      <c r="D11" s="31">
        <v>406</v>
      </c>
      <c r="E11" s="29">
        <v>7</v>
      </c>
      <c r="F11" s="30">
        <v>7</v>
      </c>
      <c r="G11" s="31">
        <v>0</v>
      </c>
      <c r="H11" s="29">
        <v>129</v>
      </c>
      <c r="I11" s="30">
        <v>79</v>
      </c>
      <c r="J11" s="31">
        <v>50</v>
      </c>
      <c r="K11" s="29">
        <v>785</v>
      </c>
      <c r="L11" s="30">
        <v>429</v>
      </c>
      <c r="M11" s="32">
        <v>356</v>
      </c>
      <c r="N11" s="33">
        <v>3350</v>
      </c>
      <c r="O11" s="30">
        <v>1661</v>
      </c>
      <c r="P11" s="31">
        <v>1689</v>
      </c>
      <c r="Q11" s="29">
        <v>7</v>
      </c>
      <c r="R11" s="30">
        <v>7</v>
      </c>
      <c r="S11" s="31">
        <v>0</v>
      </c>
      <c r="T11" s="29">
        <v>427</v>
      </c>
      <c r="U11" s="30">
        <v>223</v>
      </c>
      <c r="V11" s="31">
        <v>204</v>
      </c>
      <c r="W11" s="29">
        <v>2916</v>
      </c>
      <c r="X11" s="30">
        <v>1431</v>
      </c>
      <c r="Y11" s="30">
        <v>1485</v>
      </c>
    </row>
    <row r="12" spans="1:25" ht="10.5" customHeight="1" x14ac:dyDescent="0.2">
      <c r="A12" s="26" t="s">
        <v>99</v>
      </c>
      <c r="B12" s="29">
        <v>685</v>
      </c>
      <c r="C12" s="30">
        <v>315</v>
      </c>
      <c r="D12" s="31">
        <v>370</v>
      </c>
      <c r="E12" s="29">
        <v>6</v>
      </c>
      <c r="F12" s="30">
        <v>5</v>
      </c>
      <c r="G12" s="31">
        <v>1</v>
      </c>
      <c r="H12" s="29">
        <v>124</v>
      </c>
      <c r="I12" s="30">
        <v>68</v>
      </c>
      <c r="J12" s="31">
        <v>56</v>
      </c>
      <c r="K12" s="29">
        <v>555</v>
      </c>
      <c r="L12" s="30">
        <v>242</v>
      </c>
      <c r="M12" s="32">
        <v>313</v>
      </c>
      <c r="N12" s="33">
        <v>2307</v>
      </c>
      <c r="O12" s="30">
        <v>1107</v>
      </c>
      <c r="P12" s="31">
        <v>1200</v>
      </c>
      <c r="Q12" s="29">
        <v>8</v>
      </c>
      <c r="R12" s="30">
        <v>6</v>
      </c>
      <c r="S12" s="31">
        <v>2</v>
      </c>
      <c r="T12" s="29">
        <v>391</v>
      </c>
      <c r="U12" s="30">
        <v>203</v>
      </c>
      <c r="V12" s="31">
        <v>188</v>
      </c>
      <c r="W12" s="29">
        <v>1908</v>
      </c>
      <c r="X12" s="30">
        <v>898</v>
      </c>
      <c r="Y12" s="30">
        <v>1010</v>
      </c>
    </row>
    <row r="13" spans="1:25" ht="11.1" customHeight="1" x14ac:dyDescent="0.2">
      <c r="A13" s="26" t="s">
        <v>100</v>
      </c>
      <c r="B13" s="29">
        <v>103</v>
      </c>
      <c r="C13" s="30">
        <v>39</v>
      </c>
      <c r="D13" s="31">
        <v>64</v>
      </c>
      <c r="E13" s="29">
        <v>0</v>
      </c>
      <c r="F13" s="30">
        <v>0</v>
      </c>
      <c r="G13" s="31">
        <v>0</v>
      </c>
      <c r="H13" s="29">
        <v>20</v>
      </c>
      <c r="I13" s="30">
        <v>8</v>
      </c>
      <c r="J13" s="31">
        <v>12</v>
      </c>
      <c r="K13" s="29">
        <v>83</v>
      </c>
      <c r="L13" s="30">
        <v>31</v>
      </c>
      <c r="M13" s="32">
        <v>52</v>
      </c>
      <c r="N13" s="33">
        <v>350</v>
      </c>
      <c r="O13" s="30">
        <v>164</v>
      </c>
      <c r="P13" s="31">
        <v>186</v>
      </c>
      <c r="Q13" s="29">
        <v>0</v>
      </c>
      <c r="R13" s="30">
        <v>0</v>
      </c>
      <c r="S13" s="31">
        <v>0</v>
      </c>
      <c r="T13" s="29">
        <v>57</v>
      </c>
      <c r="U13" s="30">
        <v>29</v>
      </c>
      <c r="V13" s="31">
        <v>28</v>
      </c>
      <c r="W13" s="29">
        <v>293</v>
      </c>
      <c r="X13" s="30">
        <v>135</v>
      </c>
      <c r="Y13" s="30">
        <v>158</v>
      </c>
    </row>
    <row r="14" spans="1:25" ht="11.1" customHeight="1" x14ac:dyDescent="0.2">
      <c r="A14" s="26" t="s">
        <v>101</v>
      </c>
      <c r="B14" s="29">
        <v>493</v>
      </c>
      <c r="C14" s="30">
        <v>257</v>
      </c>
      <c r="D14" s="31">
        <v>236</v>
      </c>
      <c r="E14" s="29">
        <v>4</v>
      </c>
      <c r="F14" s="30">
        <v>2</v>
      </c>
      <c r="G14" s="31">
        <v>2</v>
      </c>
      <c r="H14" s="29">
        <v>145</v>
      </c>
      <c r="I14" s="30">
        <v>84</v>
      </c>
      <c r="J14" s="31">
        <v>61</v>
      </c>
      <c r="K14" s="29">
        <v>344</v>
      </c>
      <c r="L14" s="30">
        <v>171</v>
      </c>
      <c r="M14" s="32">
        <v>173</v>
      </c>
      <c r="N14" s="33">
        <v>1745</v>
      </c>
      <c r="O14" s="30">
        <v>864</v>
      </c>
      <c r="P14" s="31">
        <v>881</v>
      </c>
      <c r="Q14" s="29">
        <v>4</v>
      </c>
      <c r="R14" s="30">
        <v>2</v>
      </c>
      <c r="S14" s="31">
        <v>2</v>
      </c>
      <c r="T14" s="29">
        <v>431</v>
      </c>
      <c r="U14" s="30">
        <v>214</v>
      </c>
      <c r="V14" s="31">
        <v>217</v>
      </c>
      <c r="W14" s="29">
        <v>1310</v>
      </c>
      <c r="X14" s="30">
        <v>648</v>
      </c>
      <c r="Y14" s="30">
        <v>662</v>
      </c>
    </row>
    <row r="15" spans="1:25" ht="11.1" customHeight="1" x14ac:dyDescent="0.2">
      <c r="A15" s="26" t="s">
        <v>102</v>
      </c>
      <c r="B15" s="12">
        <v>360</v>
      </c>
      <c r="C15" s="16">
        <v>237</v>
      </c>
      <c r="D15" s="17">
        <v>123</v>
      </c>
      <c r="E15" s="12">
        <v>0</v>
      </c>
      <c r="F15" s="16">
        <v>0</v>
      </c>
      <c r="G15" s="17">
        <v>0</v>
      </c>
      <c r="H15" s="12">
        <v>21</v>
      </c>
      <c r="I15" s="16">
        <v>14</v>
      </c>
      <c r="J15" s="17">
        <v>7</v>
      </c>
      <c r="K15" s="12">
        <v>339</v>
      </c>
      <c r="L15" s="16">
        <v>223</v>
      </c>
      <c r="M15" s="21">
        <v>116</v>
      </c>
      <c r="N15" s="24">
        <v>1023</v>
      </c>
      <c r="O15" s="16">
        <v>492</v>
      </c>
      <c r="P15" s="17">
        <v>531</v>
      </c>
      <c r="Q15" s="12">
        <v>0</v>
      </c>
      <c r="R15" s="16">
        <v>0</v>
      </c>
      <c r="S15" s="17">
        <v>0</v>
      </c>
      <c r="T15" s="12">
        <v>76</v>
      </c>
      <c r="U15" s="16">
        <v>35</v>
      </c>
      <c r="V15" s="17">
        <v>41</v>
      </c>
      <c r="W15" s="12">
        <v>947</v>
      </c>
      <c r="X15" s="16">
        <v>457</v>
      </c>
      <c r="Y15" s="16">
        <v>490</v>
      </c>
    </row>
    <row r="16" spans="1:25" ht="11.1" customHeight="1" x14ac:dyDescent="0.2">
      <c r="A16" s="26" t="s">
        <v>103</v>
      </c>
      <c r="B16" s="12">
        <v>409</v>
      </c>
      <c r="C16" s="16">
        <v>258</v>
      </c>
      <c r="D16" s="17">
        <v>151</v>
      </c>
      <c r="E16" s="12">
        <v>3</v>
      </c>
      <c r="F16" s="16">
        <v>3</v>
      </c>
      <c r="G16" s="17">
        <v>0</v>
      </c>
      <c r="H16" s="12">
        <v>39</v>
      </c>
      <c r="I16" s="16">
        <v>31</v>
      </c>
      <c r="J16" s="17">
        <v>8</v>
      </c>
      <c r="K16" s="12">
        <v>367</v>
      </c>
      <c r="L16" s="16">
        <v>224</v>
      </c>
      <c r="M16" s="21">
        <v>143</v>
      </c>
      <c r="N16" s="24">
        <v>1506</v>
      </c>
      <c r="O16" s="16">
        <v>769</v>
      </c>
      <c r="P16" s="17">
        <v>737</v>
      </c>
      <c r="Q16" s="12">
        <v>3</v>
      </c>
      <c r="R16" s="16">
        <v>3</v>
      </c>
      <c r="S16" s="17">
        <v>0</v>
      </c>
      <c r="T16" s="12">
        <v>91</v>
      </c>
      <c r="U16" s="16">
        <v>51</v>
      </c>
      <c r="V16" s="17">
        <v>40</v>
      </c>
      <c r="W16" s="12">
        <v>1412</v>
      </c>
      <c r="X16" s="16">
        <v>715</v>
      </c>
      <c r="Y16" s="16">
        <v>697</v>
      </c>
    </row>
    <row r="17" spans="1:25" ht="11.1" customHeight="1" x14ac:dyDescent="0.2">
      <c r="A17" s="26" t="s">
        <v>104</v>
      </c>
      <c r="B17" s="12">
        <v>196</v>
      </c>
      <c r="C17" s="16">
        <v>121</v>
      </c>
      <c r="D17" s="17">
        <v>75</v>
      </c>
      <c r="E17" s="12">
        <v>0</v>
      </c>
      <c r="F17" s="16">
        <v>0</v>
      </c>
      <c r="G17" s="17">
        <v>0</v>
      </c>
      <c r="H17" s="12">
        <v>78</v>
      </c>
      <c r="I17" s="16">
        <v>53</v>
      </c>
      <c r="J17" s="17">
        <v>25</v>
      </c>
      <c r="K17" s="12">
        <v>118</v>
      </c>
      <c r="L17" s="16">
        <v>68</v>
      </c>
      <c r="M17" s="21">
        <v>50</v>
      </c>
      <c r="N17" s="24">
        <v>642</v>
      </c>
      <c r="O17" s="16">
        <v>331</v>
      </c>
      <c r="P17" s="17">
        <v>311</v>
      </c>
      <c r="Q17" s="12">
        <v>0</v>
      </c>
      <c r="R17" s="16">
        <v>0</v>
      </c>
      <c r="S17" s="17">
        <v>0</v>
      </c>
      <c r="T17" s="12">
        <v>240</v>
      </c>
      <c r="U17" s="16">
        <v>128</v>
      </c>
      <c r="V17" s="17">
        <v>112</v>
      </c>
      <c r="W17" s="12">
        <v>402</v>
      </c>
      <c r="X17" s="16">
        <v>203</v>
      </c>
      <c r="Y17" s="16">
        <v>199</v>
      </c>
    </row>
    <row r="18" spans="1:25" ht="11.1" customHeight="1" x14ac:dyDescent="0.2">
      <c r="A18" s="26" t="s">
        <v>105</v>
      </c>
      <c r="B18" s="12">
        <v>57</v>
      </c>
      <c r="C18" s="16">
        <v>28</v>
      </c>
      <c r="D18" s="17">
        <v>29</v>
      </c>
      <c r="E18" s="12">
        <v>0</v>
      </c>
      <c r="F18" s="16">
        <v>0</v>
      </c>
      <c r="G18" s="17">
        <v>0</v>
      </c>
      <c r="H18" s="12">
        <v>1</v>
      </c>
      <c r="I18" s="16">
        <v>1</v>
      </c>
      <c r="J18" s="17">
        <v>0</v>
      </c>
      <c r="K18" s="12">
        <v>56</v>
      </c>
      <c r="L18" s="16">
        <v>27</v>
      </c>
      <c r="M18" s="21">
        <v>29</v>
      </c>
      <c r="N18" s="24">
        <v>132</v>
      </c>
      <c r="O18" s="16">
        <v>59</v>
      </c>
      <c r="P18" s="17">
        <v>73</v>
      </c>
      <c r="Q18" s="12">
        <v>0</v>
      </c>
      <c r="R18" s="16">
        <v>0</v>
      </c>
      <c r="S18" s="17">
        <v>0</v>
      </c>
      <c r="T18" s="12">
        <v>1</v>
      </c>
      <c r="U18" s="16">
        <v>1</v>
      </c>
      <c r="V18" s="17">
        <v>0</v>
      </c>
      <c r="W18" s="12">
        <v>131</v>
      </c>
      <c r="X18" s="16">
        <v>58</v>
      </c>
      <c r="Y18" s="16">
        <v>73</v>
      </c>
    </row>
    <row r="19" spans="1:25" ht="11.1" customHeight="1" x14ac:dyDescent="0.2">
      <c r="A19" s="26" t="s">
        <v>106</v>
      </c>
      <c r="B19" s="12">
        <v>367</v>
      </c>
      <c r="C19" s="16">
        <v>223</v>
      </c>
      <c r="D19" s="17">
        <v>144</v>
      </c>
      <c r="E19" s="12">
        <v>0</v>
      </c>
      <c r="F19" s="16">
        <v>0</v>
      </c>
      <c r="G19" s="17">
        <v>0</v>
      </c>
      <c r="H19" s="12">
        <v>27</v>
      </c>
      <c r="I19" s="16">
        <v>14</v>
      </c>
      <c r="J19" s="17">
        <v>13</v>
      </c>
      <c r="K19" s="12">
        <v>340</v>
      </c>
      <c r="L19" s="16">
        <v>209</v>
      </c>
      <c r="M19" s="21">
        <v>131</v>
      </c>
      <c r="N19" s="24">
        <v>1111</v>
      </c>
      <c r="O19" s="16">
        <v>570</v>
      </c>
      <c r="P19" s="17">
        <v>541</v>
      </c>
      <c r="Q19" s="12">
        <v>0</v>
      </c>
      <c r="R19" s="16">
        <v>0</v>
      </c>
      <c r="S19" s="17">
        <v>0</v>
      </c>
      <c r="T19" s="12">
        <v>78</v>
      </c>
      <c r="U19" s="16">
        <v>41</v>
      </c>
      <c r="V19" s="17">
        <v>37</v>
      </c>
      <c r="W19" s="12">
        <v>1033</v>
      </c>
      <c r="X19" s="16">
        <v>529</v>
      </c>
      <c r="Y19" s="16">
        <v>504</v>
      </c>
    </row>
    <row r="20" spans="1:25" ht="11.1" customHeight="1" x14ac:dyDescent="0.2">
      <c r="A20" s="26" t="s">
        <v>107</v>
      </c>
      <c r="B20" s="12">
        <v>26</v>
      </c>
      <c r="C20" s="16">
        <v>17</v>
      </c>
      <c r="D20" s="17">
        <v>9</v>
      </c>
      <c r="E20" s="12">
        <v>0</v>
      </c>
      <c r="F20" s="16">
        <v>0</v>
      </c>
      <c r="G20" s="17">
        <v>0</v>
      </c>
      <c r="H20" s="12">
        <v>4</v>
      </c>
      <c r="I20" s="16">
        <v>4</v>
      </c>
      <c r="J20" s="17">
        <v>0</v>
      </c>
      <c r="K20" s="12">
        <v>22</v>
      </c>
      <c r="L20" s="16">
        <v>13</v>
      </c>
      <c r="M20" s="21">
        <v>9</v>
      </c>
      <c r="N20" s="24">
        <v>73</v>
      </c>
      <c r="O20" s="16">
        <v>38</v>
      </c>
      <c r="P20" s="17">
        <v>35</v>
      </c>
      <c r="Q20" s="12">
        <v>0</v>
      </c>
      <c r="R20" s="16">
        <v>0</v>
      </c>
      <c r="S20" s="17">
        <v>0</v>
      </c>
      <c r="T20" s="12">
        <v>9</v>
      </c>
      <c r="U20" s="16">
        <v>6</v>
      </c>
      <c r="V20" s="17">
        <v>3</v>
      </c>
      <c r="W20" s="12">
        <v>64</v>
      </c>
      <c r="X20" s="16">
        <v>32</v>
      </c>
      <c r="Y20" s="16">
        <v>32</v>
      </c>
    </row>
    <row r="21" spans="1:25" ht="11.1" customHeight="1" x14ac:dyDescent="0.2">
      <c r="A21" s="26" t="s">
        <v>108</v>
      </c>
      <c r="B21" s="12">
        <v>44</v>
      </c>
      <c r="C21" s="16">
        <v>29</v>
      </c>
      <c r="D21" s="17">
        <v>15</v>
      </c>
      <c r="E21" s="12">
        <v>0</v>
      </c>
      <c r="F21" s="16">
        <v>0</v>
      </c>
      <c r="G21" s="17">
        <v>0</v>
      </c>
      <c r="H21" s="12">
        <v>8</v>
      </c>
      <c r="I21" s="16">
        <v>6</v>
      </c>
      <c r="J21" s="17">
        <v>2</v>
      </c>
      <c r="K21" s="12">
        <v>36</v>
      </c>
      <c r="L21" s="16">
        <v>23</v>
      </c>
      <c r="M21" s="21">
        <v>13</v>
      </c>
      <c r="N21" s="24">
        <v>127</v>
      </c>
      <c r="O21" s="16">
        <v>70</v>
      </c>
      <c r="P21" s="17">
        <v>57</v>
      </c>
      <c r="Q21" s="12">
        <v>0</v>
      </c>
      <c r="R21" s="16">
        <v>0</v>
      </c>
      <c r="S21" s="17">
        <v>0</v>
      </c>
      <c r="T21" s="12">
        <v>29</v>
      </c>
      <c r="U21" s="16">
        <v>18</v>
      </c>
      <c r="V21" s="17">
        <v>11</v>
      </c>
      <c r="W21" s="12">
        <v>98</v>
      </c>
      <c r="X21" s="16">
        <v>52</v>
      </c>
      <c r="Y21" s="16">
        <v>46</v>
      </c>
    </row>
    <row r="22" spans="1:25" ht="11.1" customHeight="1" x14ac:dyDescent="0.2">
      <c r="A22" s="26" t="s">
        <v>109</v>
      </c>
      <c r="B22" s="12">
        <v>938</v>
      </c>
      <c r="C22" s="16">
        <v>541</v>
      </c>
      <c r="D22" s="17">
        <v>397</v>
      </c>
      <c r="E22" s="12">
        <v>5</v>
      </c>
      <c r="F22" s="16">
        <v>4</v>
      </c>
      <c r="G22" s="17">
        <v>1</v>
      </c>
      <c r="H22" s="12">
        <v>113</v>
      </c>
      <c r="I22" s="16">
        <v>84</v>
      </c>
      <c r="J22" s="17">
        <v>29</v>
      </c>
      <c r="K22" s="12">
        <v>820</v>
      </c>
      <c r="L22" s="16">
        <v>453</v>
      </c>
      <c r="M22" s="21">
        <v>367</v>
      </c>
      <c r="N22" s="24">
        <v>2528</v>
      </c>
      <c r="O22" s="16">
        <v>1350</v>
      </c>
      <c r="P22" s="17">
        <v>1178</v>
      </c>
      <c r="Q22" s="12">
        <v>5</v>
      </c>
      <c r="R22" s="16">
        <v>4</v>
      </c>
      <c r="S22" s="17">
        <v>1</v>
      </c>
      <c r="T22" s="12">
        <v>158</v>
      </c>
      <c r="U22" s="16">
        <v>108</v>
      </c>
      <c r="V22" s="17">
        <v>50</v>
      </c>
      <c r="W22" s="12">
        <v>2365</v>
      </c>
      <c r="X22" s="16">
        <v>1238</v>
      </c>
      <c r="Y22" s="16">
        <v>1127</v>
      </c>
    </row>
    <row r="23" spans="1:25" ht="11.1" customHeight="1" x14ac:dyDescent="0.2">
      <c r="A23" s="26" t="s">
        <v>110</v>
      </c>
      <c r="B23" s="12">
        <v>2210</v>
      </c>
      <c r="C23" s="16">
        <v>1297</v>
      </c>
      <c r="D23" s="17">
        <v>913</v>
      </c>
      <c r="E23" s="12">
        <v>27</v>
      </c>
      <c r="F23" s="16">
        <v>25</v>
      </c>
      <c r="G23" s="17">
        <v>2</v>
      </c>
      <c r="H23" s="12">
        <v>485</v>
      </c>
      <c r="I23" s="16">
        <v>320</v>
      </c>
      <c r="J23" s="17">
        <v>165</v>
      </c>
      <c r="K23" s="12">
        <v>1698</v>
      </c>
      <c r="L23" s="16">
        <v>952</v>
      </c>
      <c r="M23" s="21">
        <v>746</v>
      </c>
      <c r="N23" s="24">
        <v>5781</v>
      </c>
      <c r="O23" s="16">
        <v>3031</v>
      </c>
      <c r="P23" s="17">
        <v>2750</v>
      </c>
      <c r="Q23" s="12">
        <v>27</v>
      </c>
      <c r="R23" s="16">
        <v>25</v>
      </c>
      <c r="S23" s="17">
        <v>2</v>
      </c>
      <c r="T23" s="12">
        <v>1080</v>
      </c>
      <c r="U23" s="16">
        <v>617</v>
      </c>
      <c r="V23" s="17">
        <v>463</v>
      </c>
      <c r="W23" s="12">
        <v>4674</v>
      </c>
      <c r="X23" s="16">
        <v>2389</v>
      </c>
      <c r="Y23" s="16">
        <v>2285</v>
      </c>
    </row>
    <row r="24" spans="1:25" ht="11.1" customHeight="1" x14ac:dyDescent="0.2">
      <c r="A24" s="26" t="s">
        <v>111</v>
      </c>
      <c r="B24" s="12">
        <v>1654</v>
      </c>
      <c r="C24" s="16">
        <v>1073</v>
      </c>
      <c r="D24" s="17">
        <v>581</v>
      </c>
      <c r="E24" s="12">
        <v>11</v>
      </c>
      <c r="F24" s="16">
        <v>9</v>
      </c>
      <c r="G24" s="17">
        <v>2</v>
      </c>
      <c r="H24" s="12">
        <v>186</v>
      </c>
      <c r="I24" s="16">
        <v>129</v>
      </c>
      <c r="J24" s="17">
        <v>57</v>
      </c>
      <c r="K24" s="12">
        <v>1457</v>
      </c>
      <c r="L24" s="16">
        <v>935</v>
      </c>
      <c r="M24" s="21">
        <v>522</v>
      </c>
      <c r="N24" s="24">
        <v>4413</v>
      </c>
      <c r="O24" s="16">
        <v>2401</v>
      </c>
      <c r="P24" s="17">
        <v>2012</v>
      </c>
      <c r="Q24" s="12">
        <v>11</v>
      </c>
      <c r="R24" s="16">
        <v>9</v>
      </c>
      <c r="S24" s="17">
        <v>2</v>
      </c>
      <c r="T24" s="12">
        <v>339</v>
      </c>
      <c r="U24" s="16">
        <v>209</v>
      </c>
      <c r="V24" s="17">
        <v>130</v>
      </c>
      <c r="W24" s="12">
        <v>4063</v>
      </c>
      <c r="X24" s="16">
        <v>2183</v>
      </c>
      <c r="Y24" s="16">
        <v>1880</v>
      </c>
    </row>
    <row r="25" spans="1:25" ht="11.1" customHeight="1" x14ac:dyDescent="0.2">
      <c r="A25" s="26" t="s">
        <v>112</v>
      </c>
      <c r="B25" s="12">
        <v>4</v>
      </c>
      <c r="C25" s="16">
        <v>1</v>
      </c>
      <c r="D25" s="17">
        <v>3</v>
      </c>
      <c r="E25" s="12">
        <v>0</v>
      </c>
      <c r="F25" s="16">
        <v>0</v>
      </c>
      <c r="G25" s="17">
        <v>0</v>
      </c>
      <c r="H25" s="12">
        <v>0</v>
      </c>
      <c r="I25" s="16">
        <v>0</v>
      </c>
      <c r="J25" s="17">
        <v>0</v>
      </c>
      <c r="K25" s="12">
        <v>4</v>
      </c>
      <c r="L25" s="16">
        <v>1</v>
      </c>
      <c r="M25" s="21">
        <v>3</v>
      </c>
      <c r="N25" s="24">
        <v>11</v>
      </c>
      <c r="O25" s="16">
        <v>3</v>
      </c>
      <c r="P25" s="17">
        <v>8</v>
      </c>
      <c r="Q25" s="12">
        <v>0</v>
      </c>
      <c r="R25" s="16">
        <v>0</v>
      </c>
      <c r="S25" s="17">
        <v>0</v>
      </c>
      <c r="T25" s="12">
        <v>2</v>
      </c>
      <c r="U25" s="16">
        <v>1</v>
      </c>
      <c r="V25" s="17">
        <v>1</v>
      </c>
      <c r="W25" s="12">
        <v>9</v>
      </c>
      <c r="X25" s="16">
        <v>2</v>
      </c>
      <c r="Y25" s="16">
        <v>7</v>
      </c>
    </row>
    <row r="26" spans="1:25" ht="11.1" customHeight="1" x14ac:dyDescent="0.2">
      <c r="A26" s="26" t="s">
        <v>113</v>
      </c>
      <c r="B26" s="12">
        <v>126</v>
      </c>
      <c r="C26" s="16">
        <v>58</v>
      </c>
      <c r="D26" s="17">
        <v>68</v>
      </c>
      <c r="E26" s="12">
        <v>0</v>
      </c>
      <c r="F26" s="16">
        <v>0</v>
      </c>
      <c r="G26" s="17">
        <v>0</v>
      </c>
      <c r="H26" s="12">
        <v>18</v>
      </c>
      <c r="I26" s="16">
        <v>8</v>
      </c>
      <c r="J26" s="17">
        <v>10</v>
      </c>
      <c r="K26" s="12">
        <v>108</v>
      </c>
      <c r="L26" s="16">
        <v>50</v>
      </c>
      <c r="M26" s="21">
        <v>58</v>
      </c>
      <c r="N26" s="24">
        <v>491</v>
      </c>
      <c r="O26" s="16">
        <v>238</v>
      </c>
      <c r="P26" s="17">
        <v>253</v>
      </c>
      <c r="Q26" s="12">
        <v>0</v>
      </c>
      <c r="R26" s="16">
        <v>0</v>
      </c>
      <c r="S26" s="17">
        <v>0</v>
      </c>
      <c r="T26" s="12">
        <v>73</v>
      </c>
      <c r="U26" s="16">
        <v>33</v>
      </c>
      <c r="V26" s="17">
        <v>40</v>
      </c>
      <c r="W26" s="12">
        <v>418</v>
      </c>
      <c r="X26" s="16">
        <v>205</v>
      </c>
      <c r="Y26" s="16">
        <v>213</v>
      </c>
    </row>
    <row r="27" spans="1:25" ht="11.1" customHeight="1" x14ac:dyDescent="0.2">
      <c r="A27" s="26" t="s">
        <v>114</v>
      </c>
      <c r="B27" s="12">
        <v>75</v>
      </c>
      <c r="C27" s="16">
        <v>37</v>
      </c>
      <c r="D27" s="17">
        <v>38</v>
      </c>
      <c r="E27" s="12">
        <v>0</v>
      </c>
      <c r="F27" s="16">
        <v>0</v>
      </c>
      <c r="G27" s="17">
        <v>0</v>
      </c>
      <c r="H27" s="12">
        <v>19</v>
      </c>
      <c r="I27" s="16">
        <v>11</v>
      </c>
      <c r="J27" s="17">
        <v>8</v>
      </c>
      <c r="K27" s="12">
        <v>56</v>
      </c>
      <c r="L27" s="16">
        <v>26</v>
      </c>
      <c r="M27" s="21">
        <v>30</v>
      </c>
      <c r="N27" s="24">
        <v>262</v>
      </c>
      <c r="O27" s="16">
        <v>128</v>
      </c>
      <c r="P27" s="17">
        <v>134</v>
      </c>
      <c r="Q27" s="12">
        <v>0</v>
      </c>
      <c r="R27" s="16">
        <v>0</v>
      </c>
      <c r="S27" s="17">
        <v>0</v>
      </c>
      <c r="T27" s="12">
        <v>50</v>
      </c>
      <c r="U27" s="16">
        <v>26</v>
      </c>
      <c r="V27" s="17">
        <v>24</v>
      </c>
      <c r="W27" s="12">
        <v>212</v>
      </c>
      <c r="X27" s="16">
        <v>102</v>
      </c>
      <c r="Y27" s="16">
        <v>110</v>
      </c>
    </row>
    <row r="28" spans="1:25" ht="11.1" customHeight="1" x14ac:dyDescent="0.2">
      <c r="A28" s="26" t="s">
        <v>115</v>
      </c>
      <c r="B28" s="12">
        <v>6</v>
      </c>
      <c r="C28" s="16">
        <v>4</v>
      </c>
      <c r="D28" s="17">
        <v>2</v>
      </c>
      <c r="E28" s="12">
        <v>0</v>
      </c>
      <c r="F28" s="16">
        <v>0</v>
      </c>
      <c r="G28" s="17">
        <v>0</v>
      </c>
      <c r="H28" s="12">
        <v>3</v>
      </c>
      <c r="I28" s="16">
        <v>2</v>
      </c>
      <c r="J28" s="17">
        <v>1</v>
      </c>
      <c r="K28" s="12">
        <v>3</v>
      </c>
      <c r="L28" s="16">
        <v>2</v>
      </c>
      <c r="M28" s="21">
        <v>1</v>
      </c>
      <c r="N28" s="24">
        <v>29</v>
      </c>
      <c r="O28" s="16">
        <v>18</v>
      </c>
      <c r="P28" s="17">
        <v>11</v>
      </c>
      <c r="Q28" s="12">
        <v>0</v>
      </c>
      <c r="R28" s="16">
        <v>0</v>
      </c>
      <c r="S28" s="17">
        <v>0</v>
      </c>
      <c r="T28" s="12">
        <v>9</v>
      </c>
      <c r="U28" s="16">
        <v>7</v>
      </c>
      <c r="V28" s="17">
        <v>2</v>
      </c>
      <c r="W28" s="12">
        <v>20</v>
      </c>
      <c r="X28" s="16">
        <v>11</v>
      </c>
      <c r="Y28" s="16">
        <v>9</v>
      </c>
    </row>
    <row r="29" spans="1:25" ht="11.1" customHeight="1" x14ac:dyDescent="0.2">
      <c r="A29" s="26" t="s">
        <v>116</v>
      </c>
      <c r="B29" s="12">
        <v>0</v>
      </c>
      <c r="C29" s="16">
        <v>0</v>
      </c>
      <c r="D29" s="17">
        <v>0</v>
      </c>
      <c r="E29" s="12">
        <v>0</v>
      </c>
      <c r="F29" s="16">
        <v>0</v>
      </c>
      <c r="G29" s="17">
        <v>0</v>
      </c>
      <c r="H29" s="12">
        <v>0</v>
      </c>
      <c r="I29" s="16">
        <v>0</v>
      </c>
      <c r="J29" s="17">
        <v>0</v>
      </c>
      <c r="K29" s="12">
        <v>0</v>
      </c>
      <c r="L29" s="16">
        <v>0</v>
      </c>
      <c r="M29" s="21">
        <v>0</v>
      </c>
      <c r="N29" s="24">
        <v>8</v>
      </c>
      <c r="O29" s="16">
        <v>4</v>
      </c>
      <c r="P29" s="17">
        <v>4</v>
      </c>
      <c r="Q29" s="12">
        <v>0</v>
      </c>
      <c r="R29" s="16">
        <v>0</v>
      </c>
      <c r="S29" s="17">
        <v>0</v>
      </c>
      <c r="T29" s="12">
        <v>0</v>
      </c>
      <c r="U29" s="16">
        <v>0</v>
      </c>
      <c r="V29" s="17">
        <v>0</v>
      </c>
      <c r="W29" s="12">
        <v>8</v>
      </c>
      <c r="X29" s="16">
        <v>4</v>
      </c>
      <c r="Y29" s="16">
        <v>4</v>
      </c>
    </row>
    <row r="30" spans="1:25" ht="11.1" customHeight="1" x14ac:dyDescent="0.2">
      <c r="A30" s="48" t="s">
        <v>117</v>
      </c>
      <c r="B30" s="13">
        <v>4</v>
      </c>
      <c r="C30" s="18">
        <v>2</v>
      </c>
      <c r="D30" s="19">
        <v>2</v>
      </c>
      <c r="E30" s="13">
        <v>0</v>
      </c>
      <c r="F30" s="18">
        <v>0</v>
      </c>
      <c r="G30" s="19">
        <v>0</v>
      </c>
      <c r="H30" s="13">
        <v>1</v>
      </c>
      <c r="I30" s="18">
        <v>0</v>
      </c>
      <c r="J30" s="19">
        <v>1</v>
      </c>
      <c r="K30" s="13">
        <v>3</v>
      </c>
      <c r="L30" s="18">
        <v>2</v>
      </c>
      <c r="M30" s="22">
        <v>1</v>
      </c>
      <c r="N30" s="25">
        <v>7</v>
      </c>
      <c r="O30" s="18">
        <v>4</v>
      </c>
      <c r="P30" s="19">
        <v>3</v>
      </c>
      <c r="Q30" s="13">
        <v>0</v>
      </c>
      <c r="R30" s="18">
        <v>0</v>
      </c>
      <c r="S30" s="19">
        <v>0</v>
      </c>
      <c r="T30" s="13">
        <v>1</v>
      </c>
      <c r="U30" s="18">
        <v>0</v>
      </c>
      <c r="V30" s="19">
        <v>1</v>
      </c>
      <c r="W30" s="13">
        <v>6</v>
      </c>
      <c r="X30" s="18">
        <v>4</v>
      </c>
      <c r="Y30" s="18">
        <v>2</v>
      </c>
    </row>
    <row r="31" spans="1:25" ht="11.1"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7" spans="1:25" ht="12.75" customHeight="1" x14ac:dyDescent="0.2"/>
    <row r="39" spans="1:25" s="66" customFormat="1" ht="20.45" customHeight="1" x14ac:dyDescent="0.2">
      <c r="A39" s="105" t="s">
        <v>67</v>
      </c>
      <c r="B39" s="80"/>
      <c r="C39" s="80"/>
      <c r="D39" s="80"/>
      <c r="E39" s="80"/>
      <c r="F39" s="80"/>
      <c r="G39" s="80"/>
      <c r="H39" s="80"/>
      <c r="I39" s="80"/>
      <c r="J39" s="80"/>
      <c r="K39" s="80"/>
      <c r="L39" s="80"/>
      <c r="M39" s="80"/>
    </row>
    <row r="40" spans="1:25" s="34" customFormat="1" ht="12" customHeight="1" x14ac:dyDescent="0.2">
      <c r="A40" s="83" t="s">
        <v>95</v>
      </c>
      <c r="B40" s="85" t="s">
        <v>76</v>
      </c>
      <c r="C40" s="85"/>
      <c r="D40" s="85"/>
      <c r="E40" s="85"/>
      <c r="F40" s="85"/>
      <c r="G40" s="85"/>
      <c r="H40" s="85"/>
      <c r="I40" s="85"/>
      <c r="J40" s="85"/>
      <c r="K40" s="85"/>
      <c r="L40" s="85"/>
      <c r="M40" s="85"/>
      <c r="N40" s="86" t="s">
        <v>77</v>
      </c>
      <c r="O40" s="85"/>
      <c r="P40" s="85"/>
      <c r="Q40" s="85"/>
      <c r="R40" s="85"/>
      <c r="S40" s="85"/>
      <c r="T40" s="85"/>
      <c r="U40" s="85"/>
      <c r="V40" s="85"/>
      <c r="W40" s="85"/>
      <c r="X40" s="85"/>
      <c r="Y40" s="85"/>
    </row>
    <row r="41" spans="1:25" ht="37.5" customHeight="1" x14ac:dyDescent="0.2">
      <c r="A41" s="84"/>
      <c r="B41" s="85" t="s">
        <v>96</v>
      </c>
      <c r="C41" s="85"/>
      <c r="D41" s="85"/>
      <c r="E41" s="87" t="s">
        <v>23</v>
      </c>
      <c r="F41" s="88"/>
      <c r="G41" s="89"/>
      <c r="H41" s="87" t="s">
        <v>24</v>
      </c>
      <c r="I41" s="88"/>
      <c r="J41" s="89"/>
      <c r="K41" s="87" t="s">
        <v>25</v>
      </c>
      <c r="L41" s="88"/>
      <c r="M41" s="88"/>
      <c r="N41" s="86" t="s">
        <v>96</v>
      </c>
      <c r="O41" s="85"/>
      <c r="P41" s="85"/>
      <c r="Q41" s="87" t="s">
        <v>23</v>
      </c>
      <c r="R41" s="88"/>
      <c r="S41" s="89"/>
      <c r="T41" s="87" t="s">
        <v>24</v>
      </c>
      <c r="U41" s="88"/>
      <c r="V41" s="89"/>
      <c r="W41" s="87" t="s">
        <v>25</v>
      </c>
      <c r="X41" s="88"/>
      <c r="Y41" s="88"/>
    </row>
    <row r="42" spans="1:25" ht="17.100000000000001" customHeight="1" x14ac:dyDescent="0.2">
      <c r="A42" s="84"/>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10612</v>
      </c>
      <c r="C44" s="14">
        <v>6012</v>
      </c>
      <c r="D44" s="15">
        <v>4600</v>
      </c>
      <c r="E44" s="10">
        <v>253</v>
      </c>
      <c r="F44" s="14">
        <v>210</v>
      </c>
      <c r="G44" s="15">
        <v>43</v>
      </c>
      <c r="H44" s="10">
        <v>1652</v>
      </c>
      <c r="I44" s="14">
        <v>1029</v>
      </c>
      <c r="J44" s="15">
        <v>623</v>
      </c>
      <c r="K44" s="10">
        <v>8707</v>
      </c>
      <c r="L44" s="14">
        <v>4773</v>
      </c>
      <c r="M44" s="20">
        <v>3934</v>
      </c>
      <c r="N44" s="23">
        <v>31180</v>
      </c>
      <c r="O44" s="14">
        <v>15932</v>
      </c>
      <c r="P44" s="15">
        <v>15248</v>
      </c>
      <c r="Q44" s="10">
        <v>255</v>
      </c>
      <c r="R44" s="14">
        <v>211</v>
      </c>
      <c r="S44" s="15">
        <v>44</v>
      </c>
      <c r="T44" s="10">
        <v>4207</v>
      </c>
      <c r="U44" s="14">
        <v>2284</v>
      </c>
      <c r="V44" s="15">
        <v>1923</v>
      </c>
      <c r="W44" s="10">
        <v>26718</v>
      </c>
      <c r="X44" s="14">
        <v>13437</v>
      </c>
      <c r="Y44" s="14">
        <v>13281</v>
      </c>
    </row>
    <row r="45" spans="1:25" x14ac:dyDescent="0.2">
      <c r="A45" s="26" t="s">
        <v>97</v>
      </c>
      <c r="B45" s="29">
        <v>828</v>
      </c>
      <c r="C45" s="30">
        <v>384</v>
      </c>
      <c r="D45" s="31">
        <v>444</v>
      </c>
      <c r="E45" s="29">
        <v>0</v>
      </c>
      <c r="F45" s="30">
        <v>0</v>
      </c>
      <c r="G45" s="31">
        <v>0</v>
      </c>
      <c r="H45" s="29">
        <v>43</v>
      </c>
      <c r="I45" s="30">
        <v>23</v>
      </c>
      <c r="J45" s="31">
        <v>20</v>
      </c>
      <c r="K45" s="29">
        <v>785</v>
      </c>
      <c r="L45" s="30">
        <v>361</v>
      </c>
      <c r="M45" s="32">
        <v>424</v>
      </c>
      <c r="N45" s="33">
        <v>2547</v>
      </c>
      <c r="O45" s="30">
        <v>1268</v>
      </c>
      <c r="P45" s="31">
        <v>1279</v>
      </c>
      <c r="Q45" s="29">
        <v>0</v>
      </c>
      <c r="R45" s="30">
        <v>0</v>
      </c>
      <c r="S45" s="31">
        <v>0</v>
      </c>
      <c r="T45" s="29">
        <v>114</v>
      </c>
      <c r="U45" s="30">
        <v>56</v>
      </c>
      <c r="V45" s="31">
        <v>58</v>
      </c>
      <c r="W45" s="29">
        <v>2433</v>
      </c>
      <c r="X45" s="30">
        <v>1212</v>
      </c>
      <c r="Y45" s="30">
        <v>1221</v>
      </c>
    </row>
    <row r="46" spans="1:25" x14ac:dyDescent="0.2">
      <c r="A46" s="26" t="s">
        <v>98</v>
      </c>
      <c r="B46" s="29">
        <v>868</v>
      </c>
      <c r="C46" s="30">
        <v>443</v>
      </c>
      <c r="D46" s="31">
        <v>425</v>
      </c>
      <c r="E46" s="29">
        <v>195</v>
      </c>
      <c r="F46" s="30">
        <v>158</v>
      </c>
      <c r="G46" s="31">
        <v>37</v>
      </c>
      <c r="H46" s="29">
        <v>163</v>
      </c>
      <c r="I46" s="30">
        <v>81</v>
      </c>
      <c r="J46" s="31">
        <v>82</v>
      </c>
      <c r="K46" s="29">
        <v>510</v>
      </c>
      <c r="L46" s="30">
        <v>204</v>
      </c>
      <c r="M46" s="32">
        <v>306</v>
      </c>
      <c r="N46" s="33">
        <v>1971</v>
      </c>
      <c r="O46" s="30">
        <v>942</v>
      </c>
      <c r="P46" s="31">
        <v>1029</v>
      </c>
      <c r="Q46" s="29">
        <v>195</v>
      </c>
      <c r="R46" s="30">
        <v>158</v>
      </c>
      <c r="S46" s="31">
        <v>37</v>
      </c>
      <c r="T46" s="29">
        <v>318</v>
      </c>
      <c r="U46" s="30">
        <v>156</v>
      </c>
      <c r="V46" s="31">
        <v>162</v>
      </c>
      <c r="W46" s="29">
        <v>1458</v>
      </c>
      <c r="X46" s="30">
        <v>628</v>
      </c>
      <c r="Y46" s="30">
        <v>830</v>
      </c>
    </row>
    <row r="47" spans="1:25" x14ac:dyDescent="0.2">
      <c r="A47" s="26" t="s">
        <v>121</v>
      </c>
      <c r="B47" s="29">
        <v>951</v>
      </c>
      <c r="C47" s="30">
        <v>530</v>
      </c>
      <c r="D47" s="31">
        <v>421</v>
      </c>
      <c r="E47" s="29">
        <v>7</v>
      </c>
      <c r="F47" s="30">
        <v>7</v>
      </c>
      <c r="G47" s="31">
        <v>0</v>
      </c>
      <c r="H47" s="29">
        <v>131</v>
      </c>
      <c r="I47" s="30">
        <v>78</v>
      </c>
      <c r="J47" s="31">
        <v>53</v>
      </c>
      <c r="K47" s="29">
        <v>813</v>
      </c>
      <c r="L47" s="30">
        <v>445</v>
      </c>
      <c r="M47" s="32">
        <v>368</v>
      </c>
      <c r="N47" s="33">
        <v>3416</v>
      </c>
      <c r="O47" s="30">
        <v>1694</v>
      </c>
      <c r="P47" s="31">
        <v>1722</v>
      </c>
      <c r="Q47" s="29">
        <v>7</v>
      </c>
      <c r="R47" s="30">
        <v>7</v>
      </c>
      <c r="S47" s="31">
        <v>0</v>
      </c>
      <c r="T47" s="29">
        <v>433</v>
      </c>
      <c r="U47" s="30">
        <v>225</v>
      </c>
      <c r="V47" s="31">
        <v>208</v>
      </c>
      <c r="W47" s="29">
        <v>2976</v>
      </c>
      <c r="X47" s="30">
        <v>1462</v>
      </c>
      <c r="Y47" s="30">
        <v>1514</v>
      </c>
    </row>
    <row r="48" spans="1:25" x14ac:dyDescent="0.2">
      <c r="A48" s="26" t="s">
        <v>99</v>
      </c>
      <c r="B48" s="29">
        <v>702</v>
      </c>
      <c r="C48" s="30">
        <v>321</v>
      </c>
      <c r="D48" s="31">
        <v>381</v>
      </c>
      <c r="E48" s="29">
        <v>6</v>
      </c>
      <c r="F48" s="30">
        <v>5</v>
      </c>
      <c r="G48" s="31">
        <v>1</v>
      </c>
      <c r="H48" s="29">
        <v>128</v>
      </c>
      <c r="I48" s="30">
        <v>66</v>
      </c>
      <c r="J48" s="31">
        <v>62</v>
      </c>
      <c r="K48" s="29">
        <v>568</v>
      </c>
      <c r="L48" s="30">
        <v>250</v>
      </c>
      <c r="M48" s="32">
        <v>318</v>
      </c>
      <c r="N48" s="33">
        <v>2357</v>
      </c>
      <c r="O48" s="30">
        <v>1135</v>
      </c>
      <c r="P48" s="31">
        <v>1222</v>
      </c>
      <c r="Q48" s="29">
        <v>8</v>
      </c>
      <c r="R48" s="30">
        <v>6</v>
      </c>
      <c r="S48" s="31">
        <v>2</v>
      </c>
      <c r="T48" s="29">
        <v>404</v>
      </c>
      <c r="U48" s="30">
        <v>208</v>
      </c>
      <c r="V48" s="31">
        <v>196</v>
      </c>
      <c r="W48" s="29">
        <v>1945</v>
      </c>
      <c r="X48" s="30">
        <v>921</v>
      </c>
      <c r="Y48" s="30">
        <v>1024</v>
      </c>
    </row>
    <row r="49" spans="1:25" x14ac:dyDescent="0.2">
      <c r="A49" s="26" t="s">
        <v>100</v>
      </c>
      <c r="B49" s="29">
        <v>108</v>
      </c>
      <c r="C49" s="30">
        <v>40</v>
      </c>
      <c r="D49" s="31">
        <v>68</v>
      </c>
      <c r="E49" s="29">
        <v>0</v>
      </c>
      <c r="F49" s="30">
        <v>0</v>
      </c>
      <c r="G49" s="31">
        <v>0</v>
      </c>
      <c r="H49" s="29">
        <v>20</v>
      </c>
      <c r="I49" s="30">
        <v>8</v>
      </c>
      <c r="J49" s="31">
        <v>12</v>
      </c>
      <c r="K49" s="29">
        <v>88</v>
      </c>
      <c r="L49" s="30">
        <v>32</v>
      </c>
      <c r="M49" s="32">
        <v>56</v>
      </c>
      <c r="N49" s="33">
        <v>362</v>
      </c>
      <c r="O49" s="30">
        <v>165</v>
      </c>
      <c r="P49" s="31">
        <v>197</v>
      </c>
      <c r="Q49" s="29">
        <v>0</v>
      </c>
      <c r="R49" s="30">
        <v>0</v>
      </c>
      <c r="S49" s="31">
        <v>0</v>
      </c>
      <c r="T49" s="29">
        <v>57</v>
      </c>
      <c r="U49" s="30">
        <v>29</v>
      </c>
      <c r="V49" s="31">
        <v>28</v>
      </c>
      <c r="W49" s="29">
        <v>305</v>
      </c>
      <c r="X49" s="30">
        <v>136</v>
      </c>
      <c r="Y49" s="30">
        <v>169</v>
      </c>
    </row>
    <row r="50" spans="1:25" x14ac:dyDescent="0.2">
      <c r="A50" s="26" t="s">
        <v>101</v>
      </c>
      <c r="B50" s="29">
        <v>497</v>
      </c>
      <c r="C50" s="30">
        <v>261</v>
      </c>
      <c r="D50" s="31">
        <v>236</v>
      </c>
      <c r="E50" s="29">
        <v>3</v>
      </c>
      <c r="F50" s="30">
        <v>2</v>
      </c>
      <c r="G50" s="31">
        <v>1</v>
      </c>
      <c r="H50" s="29">
        <v>148</v>
      </c>
      <c r="I50" s="30">
        <v>85</v>
      </c>
      <c r="J50" s="31">
        <v>63</v>
      </c>
      <c r="K50" s="29">
        <v>346</v>
      </c>
      <c r="L50" s="30">
        <v>174</v>
      </c>
      <c r="M50" s="32">
        <v>172</v>
      </c>
      <c r="N50" s="33">
        <v>1775</v>
      </c>
      <c r="O50" s="30">
        <v>879</v>
      </c>
      <c r="P50" s="31">
        <v>896</v>
      </c>
      <c r="Q50" s="29">
        <v>3</v>
      </c>
      <c r="R50" s="30">
        <v>2</v>
      </c>
      <c r="S50" s="31">
        <v>1</v>
      </c>
      <c r="T50" s="29">
        <v>445</v>
      </c>
      <c r="U50" s="30">
        <v>218</v>
      </c>
      <c r="V50" s="31">
        <v>227</v>
      </c>
      <c r="W50" s="29">
        <v>1327</v>
      </c>
      <c r="X50" s="30">
        <v>659</v>
      </c>
      <c r="Y50" s="30">
        <v>668</v>
      </c>
    </row>
    <row r="51" spans="1:25" x14ac:dyDescent="0.2">
      <c r="A51" s="26" t="s">
        <v>102</v>
      </c>
      <c r="B51" s="12">
        <v>353</v>
      </c>
      <c r="C51" s="16">
        <v>239</v>
      </c>
      <c r="D51" s="17">
        <v>114</v>
      </c>
      <c r="E51" s="12">
        <v>0</v>
      </c>
      <c r="F51" s="16">
        <v>0</v>
      </c>
      <c r="G51" s="17">
        <v>0</v>
      </c>
      <c r="H51" s="12">
        <v>20</v>
      </c>
      <c r="I51" s="16">
        <v>14</v>
      </c>
      <c r="J51" s="17">
        <v>6</v>
      </c>
      <c r="K51" s="12">
        <v>333</v>
      </c>
      <c r="L51" s="16">
        <v>225</v>
      </c>
      <c r="M51" s="21">
        <v>108</v>
      </c>
      <c r="N51" s="24">
        <v>1014</v>
      </c>
      <c r="O51" s="16">
        <v>498</v>
      </c>
      <c r="P51" s="17">
        <v>516</v>
      </c>
      <c r="Q51" s="12">
        <v>0</v>
      </c>
      <c r="R51" s="16">
        <v>0</v>
      </c>
      <c r="S51" s="17">
        <v>0</v>
      </c>
      <c r="T51" s="12">
        <v>74</v>
      </c>
      <c r="U51" s="16">
        <v>34</v>
      </c>
      <c r="V51" s="17">
        <v>40</v>
      </c>
      <c r="W51" s="12">
        <v>940</v>
      </c>
      <c r="X51" s="16">
        <v>464</v>
      </c>
      <c r="Y51" s="16">
        <v>476</v>
      </c>
    </row>
    <row r="52" spans="1:25" x14ac:dyDescent="0.2">
      <c r="A52" s="26" t="s">
        <v>103</v>
      </c>
      <c r="B52" s="12">
        <v>433</v>
      </c>
      <c r="C52" s="16">
        <v>273</v>
      </c>
      <c r="D52" s="17">
        <v>160</v>
      </c>
      <c r="E52" s="12">
        <v>3</v>
      </c>
      <c r="F52" s="16">
        <v>3</v>
      </c>
      <c r="G52" s="17">
        <v>0</v>
      </c>
      <c r="H52" s="12">
        <v>38</v>
      </c>
      <c r="I52" s="16">
        <v>31</v>
      </c>
      <c r="J52" s="17">
        <v>7</v>
      </c>
      <c r="K52" s="12">
        <v>392</v>
      </c>
      <c r="L52" s="16">
        <v>239</v>
      </c>
      <c r="M52" s="21">
        <v>153</v>
      </c>
      <c r="N52" s="24">
        <v>1590</v>
      </c>
      <c r="O52" s="16">
        <v>821</v>
      </c>
      <c r="P52" s="17">
        <v>769</v>
      </c>
      <c r="Q52" s="12">
        <v>3</v>
      </c>
      <c r="R52" s="16">
        <v>3</v>
      </c>
      <c r="S52" s="17">
        <v>0</v>
      </c>
      <c r="T52" s="12">
        <v>90</v>
      </c>
      <c r="U52" s="16">
        <v>51</v>
      </c>
      <c r="V52" s="17">
        <v>39</v>
      </c>
      <c r="W52" s="12">
        <v>1497</v>
      </c>
      <c r="X52" s="16">
        <v>767</v>
      </c>
      <c r="Y52" s="16">
        <v>730</v>
      </c>
    </row>
    <row r="53" spans="1:25" x14ac:dyDescent="0.2">
      <c r="A53" s="26" t="s">
        <v>104</v>
      </c>
      <c r="B53" s="12">
        <v>202</v>
      </c>
      <c r="C53" s="16">
        <v>125</v>
      </c>
      <c r="D53" s="17">
        <v>77</v>
      </c>
      <c r="E53" s="12">
        <v>0</v>
      </c>
      <c r="F53" s="16">
        <v>0</v>
      </c>
      <c r="G53" s="17">
        <v>0</v>
      </c>
      <c r="H53" s="12">
        <v>82</v>
      </c>
      <c r="I53" s="16">
        <v>55</v>
      </c>
      <c r="J53" s="17">
        <v>27</v>
      </c>
      <c r="K53" s="12">
        <v>120</v>
      </c>
      <c r="L53" s="16">
        <v>70</v>
      </c>
      <c r="M53" s="21">
        <v>50</v>
      </c>
      <c r="N53" s="24">
        <v>651</v>
      </c>
      <c r="O53" s="16">
        <v>335</v>
      </c>
      <c r="P53" s="17">
        <v>316</v>
      </c>
      <c r="Q53" s="12">
        <v>0</v>
      </c>
      <c r="R53" s="16">
        <v>0</v>
      </c>
      <c r="S53" s="17">
        <v>0</v>
      </c>
      <c r="T53" s="12">
        <v>248</v>
      </c>
      <c r="U53" s="16">
        <v>131</v>
      </c>
      <c r="V53" s="17">
        <v>117</v>
      </c>
      <c r="W53" s="12">
        <v>403</v>
      </c>
      <c r="X53" s="16">
        <v>204</v>
      </c>
      <c r="Y53" s="16">
        <v>199</v>
      </c>
    </row>
    <row r="54" spans="1:25" x14ac:dyDescent="0.2">
      <c r="A54" s="26" t="s">
        <v>105</v>
      </c>
      <c r="B54" s="12">
        <v>57</v>
      </c>
      <c r="C54" s="16">
        <v>28</v>
      </c>
      <c r="D54" s="17">
        <v>29</v>
      </c>
      <c r="E54" s="12">
        <v>0</v>
      </c>
      <c r="F54" s="16">
        <v>0</v>
      </c>
      <c r="G54" s="17">
        <v>0</v>
      </c>
      <c r="H54" s="12">
        <v>1</v>
      </c>
      <c r="I54" s="16">
        <v>1</v>
      </c>
      <c r="J54" s="17">
        <v>0</v>
      </c>
      <c r="K54" s="12">
        <v>56</v>
      </c>
      <c r="L54" s="16">
        <v>27</v>
      </c>
      <c r="M54" s="21">
        <v>29</v>
      </c>
      <c r="N54" s="24">
        <v>132</v>
      </c>
      <c r="O54" s="16">
        <v>59</v>
      </c>
      <c r="P54" s="17">
        <v>73</v>
      </c>
      <c r="Q54" s="12">
        <v>0</v>
      </c>
      <c r="R54" s="16">
        <v>0</v>
      </c>
      <c r="S54" s="17">
        <v>0</v>
      </c>
      <c r="T54" s="12">
        <v>1</v>
      </c>
      <c r="U54" s="16">
        <v>1</v>
      </c>
      <c r="V54" s="17">
        <v>0</v>
      </c>
      <c r="W54" s="12">
        <v>131</v>
      </c>
      <c r="X54" s="16">
        <v>58</v>
      </c>
      <c r="Y54" s="16">
        <v>73</v>
      </c>
    </row>
    <row r="55" spans="1:25" x14ac:dyDescent="0.2">
      <c r="A55" s="26" t="s">
        <v>106</v>
      </c>
      <c r="B55" s="12">
        <v>391</v>
      </c>
      <c r="C55" s="16">
        <v>240</v>
      </c>
      <c r="D55" s="17">
        <v>151</v>
      </c>
      <c r="E55" s="12">
        <v>0</v>
      </c>
      <c r="F55" s="16">
        <v>0</v>
      </c>
      <c r="G55" s="17">
        <v>0</v>
      </c>
      <c r="H55" s="12">
        <v>30</v>
      </c>
      <c r="I55" s="16">
        <v>15</v>
      </c>
      <c r="J55" s="17">
        <v>15</v>
      </c>
      <c r="K55" s="12">
        <v>361</v>
      </c>
      <c r="L55" s="16">
        <v>225</v>
      </c>
      <c r="M55" s="21">
        <v>136</v>
      </c>
      <c r="N55" s="24">
        <v>1171</v>
      </c>
      <c r="O55" s="16">
        <v>606</v>
      </c>
      <c r="P55" s="17">
        <v>565</v>
      </c>
      <c r="Q55" s="12">
        <v>0</v>
      </c>
      <c r="R55" s="16">
        <v>0</v>
      </c>
      <c r="S55" s="17">
        <v>0</v>
      </c>
      <c r="T55" s="12">
        <v>91</v>
      </c>
      <c r="U55" s="16">
        <v>49</v>
      </c>
      <c r="V55" s="17">
        <v>42</v>
      </c>
      <c r="W55" s="12">
        <v>1080</v>
      </c>
      <c r="X55" s="16">
        <v>557</v>
      </c>
      <c r="Y55" s="16">
        <v>523</v>
      </c>
    </row>
    <row r="56" spans="1:25" x14ac:dyDescent="0.2">
      <c r="A56" s="26" t="s">
        <v>107</v>
      </c>
      <c r="B56" s="12">
        <v>28</v>
      </c>
      <c r="C56" s="16">
        <v>15</v>
      </c>
      <c r="D56" s="17">
        <v>13</v>
      </c>
      <c r="E56" s="12">
        <v>0</v>
      </c>
      <c r="F56" s="16">
        <v>0</v>
      </c>
      <c r="G56" s="17">
        <v>0</v>
      </c>
      <c r="H56" s="12">
        <v>5</v>
      </c>
      <c r="I56" s="16">
        <v>3</v>
      </c>
      <c r="J56" s="17">
        <v>2</v>
      </c>
      <c r="K56" s="12">
        <v>23</v>
      </c>
      <c r="L56" s="16">
        <v>12</v>
      </c>
      <c r="M56" s="21">
        <v>11</v>
      </c>
      <c r="N56" s="24">
        <v>79</v>
      </c>
      <c r="O56" s="16">
        <v>40</v>
      </c>
      <c r="P56" s="17">
        <v>39</v>
      </c>
      <c r="Q56" s="12">
        <v>0</v>
      </c>
      <c r="R56" s="16">
        <v>0</v>
      </c>
      <c r="S56" s="17">
        <v>0</v>
      </c>
      <c r="T56" s="12">
        <v>14</v>
      </c>
      <c r="U56" s="16">
        <v>8</v>
      </c>
      <c r="V56" s="17">
        <v>6</v>
      </c>
      <c r="W56" s="12">
        <v>65</v>
      </c>
      <c r="X56" s="16">
        <v>32</v>
      </c>
      <c r="Y56" s="16">
        <v>33</v>
      </c>
    </row>
    <row r="57" spans="1:25" x14ac:dyDescent="0.2">
      <c r="A57" s="26" t="s">
        <v>108</v>
      </c>
      <c r="B57" s="12">
        <v>50</v>
      </c>
      <c r="C57" s="16">
        <v>31</v>
      </c>
      <c r="D57" s="17">
        <v>19</v>
      </c>
      <c r="E57" s="12">
        <v>0</v>
      </c>
      <c r="F57" s="16">
        <v>0</v>
      </c>
      <c r="G57" s="17">
        <v>0</v>
      </c>
      <c r="H57" s="12">
        <v>10</v>
      </c>
      <c r="I57" s="16">
        <v>8</v>
      </c>
      <c r="J57" s="17">
        <v>2</v>
      </c>
      <c r="K57" s="12">
        <v>40</v>
      </c>
      <c r="L57" s="16">
        <v>23</v>
      </c>
      <c r="M57" s="21">
        <v>17</v>
      </c>
      <c r="N57" s="24">
        <v>139</v>
      </c>
      <c r="O57" s="16">
        <v>73</v>
      </c>
      <c r="P57" s="17">
        <v>66</v>
      </c>
      <c r="Q57" s="12">
        <v>0</v>
      </c>
      <c r="R57" s="16">
        <v>0</v>
      </c>
      <c r="S57" s="17">
        <v>0</v>
      </c>
      <c r="T57" s="12">
        <v>22</v>
      </c>
      <c r="U57" s="16">
        <v>14</v>
      </c>
      <c r="V57" s="17">
        <v>8</v>
      </c>
      <c r="W57" s="12">
        <v>117</v>
      </c>
      <c r="X57" s="16">
        <v>59</v>
      </c>
      <c r="Y57" s="16">
        <v>58</v>
      </c>
    </row>
    <row r="58" spans="1:25" x14ac:dyDescent="0.2">
      <c r="A58" s="26" t="s">
        <v>109</v>
      </c>
      <c r="B58" s="12">
        <v>959</v>
      </c>
      <c r="C58" s="16">
        <v>552</v>
      </c>
      <c r="D58" s="17">
        <v>407</v>
      </c>
      <c r="E58" s="12">
        <v>4</v>
      </c>
      <c r="F58" s="16">
        <v>3</v>
      </c>
      <c r="G58" s="17">
        <v>1</v>
      </c>
      <c r="H58" s="12">
        <v>117</v>
      </c>
      <c r="I58" s="16">
        <v>88</v>
      </c>
      <c r="J58" s="17">
        <v>29</v>
      </c>
      <c r="K58" s="12">
        <v>838</v>
      </c>
      <c r="L58" s="16">
        <v>461</v>
      </c>
      <c r="M58" s="21">
        <v>377</v>
      </c>
      <c r="N58" s="24">
        <v>2587</v>
      </c>
      <c r="O58" s="16">
        <v>1378</v>
      </c>
      <c r="P58" s="17">
        <v>1209</v>
      </c>
      <c r="Q58" s="12">
        <v>4</v>
      </c>
      <c r="R58" s="16">
        <v>3</v>
      </c>
      <c r="S58" s="17">
        <v>1</v>
      </c>
      <c r="T58" s="12">
        <v>163</v>
      </c>
      <c r="U58" s="16">
        <v>112</v>
      </c>
      <c r="V58" s="17">
        <v>51</v>
      </c>
      <c r="W58" s="12">
        <v>2420</v>
      </c>
      <c r="X58" s="16">
        <v>1263</v>
      </c>
      <c r="Y58" s="16">
        <v>1157</v>
      </c>
    </row>
    <row r="59" spans="1:25" x14ac:dyDescent="0.2">
      <c r="A59" s="26" t="s">
        <v>110</v>
      </c>
      <c r="B59" s="12">
        <v>2264</v>
      </c>
      <c r="C59" s="16">
        <v>1332</v>
      </c>
      <c r="D59" s="17">
        <v>932</v>
      </c>
      <c r="E59" s="12">
        <v>26</v>
      </c>
      <c r="F59" s="16">
        <v>24</v>
      </c>
      <c r="G59" s="17">
        <v>2</v>
      </c>
      <c r="H59" s="12">
        <v>487</v>
      </c>
      <c r="I59" s="16">
        <v>321</v>
      </c>
      <c r="J59" s="17">
        <v>166</v>
      </c>
      <c r="K59" s="12">
        <v>1751</v>
      </c>
      <c r="L59" s="16">
        <v>987</v>
      </c>
      <c r="M59" s="21">
        <v>764</v>
      </c>
      <c r="N59" s="24">
        <v>5883</v>
      </c>
      <c r="O59" s="16">
        <v>3095</v>
      </c>
      <c r="P59" s="17">
        <v>2788</v>
      </c>
      <c r="Q59" s="12">
        <v>26</v>
      </c>
      <c r="R59" s="16">
        <v>24</v>
      </c>
      <c r="S59" s="17">
        <v>2</v>
      </c>
      <c r="T59" s="12">
        <v>1081</v>
      </c>
      <c r="U59" s="16">
        <v>620</v>
      </c>
      <c r="V59" s="17">
        <v>461</v>
      </c>
      <c r="W59" s="12">
        <v>4776</v>
      </c>
      <c r="X59" s="16">
        <v>2451</v>
      </c>
      <c r="Y59" s="16">
        <v>2325</v>
      </c>
    </row>
    <row r="60" spans="1:25" x14ac:dyDescent="0.2">
      <c r="A60" s="26" t="s">
        <v>111</v>
      </c>
      <c r="B60" s="12">
        <v>1700</v>
      </c>
      <c r="C60" s="16">
        <v>1093</v>
      </c>
      <c r="D60" s="17">
        <v>607</v>
      </c>
      <c r="E60" s="12">
        <v>9</v>
      </c>
      <c r="F60" s="16">
        <v>8</v>
      </c>
      <c r="G60" s="17">
        <v>1</v>
      </c>
      <c r="H60" s="12">
        <v>185</v>
      </c>
      <c r="I60" s="16">
        <v>128</v>
      </c>
      <c r="J60" s="17">
        <v>57</v>
      </c>
      <c r="K60" s="12">
        <v>1506</v>
      </c>
      <c r="L60" s="16">
        <v>957</v>
      </c>
      <c r="M60" s="21">
        <v>549</v>
      </c>
      <c r="N60" s="24">
        <v>4511</v>
      </c>
      <c r="O60" s="16">
        <v>2441</v>
      </c>
      <c r="P60" s="17">
        <v>2070</v>
      </c>
      <c r="Q60" s="12">
        <v>9</v>
      </c>
      <c r="R60" s="16">
        <v>8</v>
      </c>
      <c r="S60" s="17">
        <v>1</v>
      </c>
      <c r="T60" s="12">
        <v>336</v>
      </c>
      <c r="U60" s="16">
        <v>206</v>
      </c>
      <c r="V60" s="17">
        <v>130</v>
      </c>
      <c r="W60" s="12">
        <v>4166</v>
      </c>
      <c r="X60" s="16">
        <v>2227</v>
      </c>
      <c r="Y60" s="16">
        <v>1939</v>
      </c>
    </row>
    <row r="61" spans="1:25" x14ac:dyDescent="0.2">
      <c r="A61" s="26" t="s">
        <v>112</v>
      </c>
      <c r="B61" s="12">
        <v>4</v>
      </c>
      <c r="C61" s="16">
        <v>1</v>
      </c>
      <c r="D61" s="17">
        <v>3</v>
      </c>
      <c r="E61" s="12">
        <v>0</v>
      </c>
      <c r="F61" s="16">
        <v>0</v>
      </c>
      <c r="G61" s="17">
        <v>0</v>
      </c>
      <c r="H61" s="12">
        <v>0</v>
      </c>
      <c r="I61" s="16">
        <v>0</v>
      </c>
      <c r="J61" s="17">
        <v>0</v>
      </c>
      <c r="K61" s="12">
        <v>4</v>
      </c>
      <c r="L61" s="16">
        <v>1</v>
      </c>
      <c r="M61" s="21">
        <v>3</v>
      </c>
      <c r="N61" s="24">
        <v>11</v>
      </c>
      <c r="O61" s="16">
        <v>3</v>
      </c>
      <c r="P61" s="17">
        <v>8</v>
      </c>
      <c r="Q61" s="12">
        <v>0</v>
      </c>
      <c r="R61" s="16">
        <v>0</v>
      </c>
      <c r="S61" s="17">
        <v>0</v>
      </c>
      <c r="T61" s="12">
        <v>2</v>
      </c>
      <c r="U61" s="16">
        <v>1</v>
      </c>
      <c r="V61" s="17">
        <v>1</v>
      </c>
      <c r="W61" s="12">
        <v>9</v>
      </c>
      <c r="X61" s="16">
        <v>2</v>
      </c>
      <c r="Y61" s="16">
        <v>7</v>
      </c>
    </row>
    <row r="62" spans="1:25" x14ac:dyDescent="0.2">
      <c r="A62" s="26" t="s">
        <v>113</v>
      </c>
      <c r="B62" s="12">
        <v>126</v>
      </c>
      <c r="C62" s="16">
        <v>58</v>
      </c>
      <c r="D62" s="17">
        <v>68</v>
      </c>
      <c r="E62" s="12">
        <v>0</v>
      </c>
      <c r="F62" s="16">
        <v>0</v>
      </c>
      <c r="G62" s="17">
        <v>0</v>
      </c>
      <c r="H62" s="12">
        <v>19</v>
      </c>
      <c r="I62" s="16">
        <v>10</v>
      </c>
      <c r="J62" s="17">
        <v>9</v>
      </c>
      <c r="K62" s="12">
        <v>107</v>
      </c>
      <c r="L62" s="16">
        <v>48</v>
      </c>
      <c r="M62" s="21">
        <v>59</v>
      </c>
      <c r="N62" s="24">
        <v>500</v>
      </c>
      <c r="O62" s="16">
        <v>244</v>
      </c>
      <c r="P62" s="17">
        <v>256</v>
      </c>
      <c r="Q62" s="12">
        <v>0</v>
      </c>
      <c r="R62" s="16">
        <v>0</v>
      </c>
      <c r="S62" s="17">
        <v>0</v>
      </c>
      <c r="T62" s="12">
        <v>86</v>
      </c>
      <c r="U62" s="16">
        <v>38</v>
      </c>
      <c r="V62" s="17">
        <v>48</v>
      </c>
      <c r="W62" s="12">
        <v>414</v>
      </c>
      <c r="X62" s="16">
        <v>206</v>
      </c>
      <c r="Y62" s="16">
        <v>208</v>
      </c>
    </row>
    <row r="63" spans="1:25" x14ac:dyDescent="0.2">
      <c r="A63" s="26" t="s">
        <v>114</v>
      </c>
      <c r="B63" s="12">
        <v>81</v>
      </c>
      <c r="C63" s="16">
        <v>40</v>
      </c>
      <c r="D63" s="17">
        <v>41</v>
      </c>
      <c r="E63" s="12">
        <v>0</v>
      </c>
      <c r="F63" s="16">
        <v>0</v>
      </c>
      <c r="G63" s="17">
        <v>0</v>
      </c>
      <c r="H63" s="12">
        <v>21</v>
      </c>
      <c r="I63" s="16">
        <v>12</v>
      </c>
      <c r="J63" s="17">
        <v>9</v>
      </c>
      <c r="K63" s="12">
        <v>60</v>
      </c>
      <c r="L63" s="16">
        <v>28</v>
      </c>
      <c r="M63" s="21">
        <v>32</v>
      </c>
      <c r="N63" s="24">
        <v>274</v>
      </c>
      <c r="O63" s="16">
        <v>136</v>
      </c>
      <c r="P63" s="17">
        <v>138</v>
      </c>
      <c r="Q63" s="12">
        <v>0</v>
      </c>
      <c r="R63" s="16">
        <v>0</v>
      </c>
      <c r="S63" s="17">
        <v>0</v>
      </c>
      <c r="T63" s="12">
        <v>54</v>
      </c>
      <c r="U63" s="16">
        <v>28</v>
      </c>
      <c r="V63" s="17">
        <v>26</v>
      </c>
      <c r="W63" s="12">
        <v>220</v>
      </c>
      <c r="X63" s="16">
        <v>108</v>
      </c>
      <c r="Y63" s="16">
        <v>112</v>
      </c>
    </row>
    <row r="64" spans="1:25" x14ac:dyDescent="0.2">
      <c r="A64" s="26" t="s">
        <v>115</v>
      </c>
      <c r="B64" s="12">
        <v>6</v>
      </c>
      <c r="C64" s="16">
        <v>4</v>
      </c>
      <c r="D64" s="17">
        <v>2</v>
      </c>
      <c r="E64" s="12">
        <v>0</v>
      </c>
      <c r="F64" s="16">
        <v>0</v>
      </c>
      <c r="G64" s="17">
        <v>0</v>
      </c>
      <c r="H64" s="12">
        <v>3</v>
      </c>
      <c r="I64" s="16">
        <v>2</v>
      </c>
      <c r="J64" s="17">
        <v>1</v>
      </c>
      <c r="K64" s="12">
        <v>3</v>
      </c>
      <c r="L64" s="16">
        <v>2</v>
      </c>
      <c r="M64" s="21">
        <v>1</v>
      </c>
      <c r="N64" s="24">
        <v>30</v>
      </c>
      <c r="O64" s="16">
        <v>19</v>
      </c>
      <c r="P64" s="17">
        <v>11</v>
      </c>
      <c r="Q64" s="12">
        <v>0</v>
      </c>
      <c r="R64" s="16">
        <v>0</v>
      </c>
      <c r="S64" s="17">
        <v>0</v>
      </c>
      <c r="T64" s="12">
        <v>9</v>
      </c>
      <c r="U64" s="16">
        <v>7</v>
      </c>
      <c r="V64" s="17">
        <v>2</v>
      </c>
      <c r="W64" s="12">
        <v>21</v>
      </c>
      <c r="X64" s="16">
        <v>12</v>
      </c>
      <c r="Y64" s="16">
        <v>9</v>
      </c>
    </row>
    <row r="65" spans="1:25" x14ac:dyDescent="0.2">
      <c r="A65" s="26" t="s">
        <v>116</v>
      </c>
      <c r="B65" s="12">
        <v>0</v>
      </c>
      <c r="C65" s="16">
        <v>0</v>
      </c>
      <c r="D65" s="17">
        <v>0</v>
      </c>
      <c r="E65" s="12">
        <v>0</v>
      </c>
      <c r="F65" s="16">
        <v>0</v>
      </c>
      <c r="G65" s="17">
        <v>0</v>
      </c>
      <c r="H65" s="12">
        <v>0</v>
      </c>
      <c r="I65" s="16">
        <v>0</v>
      </c>
      <c r="J65" s="17">
        <v>0</v>
      </c>
      <c r="K65" s="12">
        <v>0</v>
      </c>
      <c r="L65" s="16">
        <v>0</v>
      </c>
      <c r="M65" s="21">
        <v>0</v>
      </c>
      <c r="N65" s="24">
        <v>172</v>
      </c>
      <c r="O65" s="16">
        <v>96</v>
      </c>
      <c r="P65" s="17">
        <v>76</v>
      </c>
      <c r="Q65" s="12">
        <v>0</v>
      </c>
      <c r="R65" s="16">
        <v>0</v>
      </c>
      <c r="S65" s="17">
        <v>0</v>
      </c>
      <c r="T65" s="12">
        <v>164</v>
      </c>
      <c r="U65" s="16">
        <v>92</v>
      </c>
      <c r="V65" s="17">
        <v>72</v>
      </c>
      <c r="W65" s="12">
        <v>8</v>
      </c>
      <c r="X65" s="16">
        <v>4</v>
      </c>
      <c r="Y65" s="16">
        <v>4</v>
      </c>
    </row>
    <row r="66" spans="1:25" x14ac:dyDescent="0.2">
      <c r="A66" s="48" t="s">
        <v>117</v>
      </c>
      <c r="B66" s="13">
        <v>4</v>
      </c>
      <c r="C66" s="18">
        <v>2</v>
      </c>
      <c r="D66" s="19">
        <v>2</v>
      </c>
      <c r="E66" s="13">
        <v>0</v>
      </c>
      <c r="F66" s="18">
        <v>0</v>
      </c>
      <c r="G66" s="19">
        <v>0</v>
      </c>
      <c r="H66" s="13">
        <v>1</v>
      </c>
      <c r="I66" s="18">
        <v>0</v>
      </c>
      <c r="J66" s="19">
        <v>1</v>
      </c>
      <c r="K66" s="13">
        <v>3</v>
      </c>
      <c r="L66" s="18">
        <v>2</v>
      </c>
      <c r="M66" s="22">
        <v>1</v>
      </c>
      <c r="N66" s="25">
        <v>8</v>
      </c>
      <c r="O66" s="18">
        <v>5</v>
      </c>
      <c r="P66" s="19">
        <v>3</v>
      </c>
      <c r="Q66" s="13">
        <v>0</v>
      </c>
      <c r="R66" s="18">
        <v>0</v>
      </c>
      <c r="S66" s="19">
        <v>0</v>
      </c>
      <c r="T66" s="13">
        <v>1</v>
      </c>
      <c r="U66" s="18">
        <v>0</v>
      </c>
      <c r="V66" s="19">
        <v>1</v>
      </c>
      <c r="W66" s="13">
        <v>7</v>
      </c>
      <c r="X66" s="18">
        <v>5</v>
      </c>
      <c r="Y66" s="18">
        <v>2</v>
      </c>
    </row>
    <row r="67" spans="1:25" x14ac:dyDescent="0.2">
      <c r="A67" s="90" t="s">
        <v>92</v>
      </c>
      <c r="B67" s="90"/>
      <c r="C67" s="90"/>
      <c r="D67" s="90"/>
      <c r="E67" s="90"/>
      <c r="F67" s="90"/>
      <c r="G67" s="90"/>
      <c r="H67" s="90"/>
      <c r="I67" s="90"/>
      <c r="J67" s="90"/>
      <c r="K67" s="90"/>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10612</v>
      </c>
      <c r="C72" s="30">
        <f>C44-歷年!C69</f>
        <v>6012</v>
      </c>
      <c r="D72" s="30">
        <f>D44-歷年!D69</f>
        <v>4600</v>
      </c>
      <c r="E72" s="30">
        <f>E44-歷年!E69</f>
        <v>253</v>
      </c>
      <c r="F72" s="30"/>
      <c r="G72" s="30"/>
      <c r="H72" s="30">
        <f>H44-歷年!F69</f>
        <v>1652</v>
      </c>
      <c r="I72" s="30"/>
      <c r="J72" s="30"/>
      <c r="K72" s="30">
        <f>K44-歷年!G69</f>
        <v>8707</v>
      </c>
      <c r="L72" s="30"/>
      <c r="M72" s="30"/>
      <c r="N72" s="30">
        <f>N44-歷年!H69</f>
        <v>31180</v>
      </c>
      <c r="O72" s="30">
        <f>O44-歷年!I69</f>
        <v>15932</v>
      </c>
      <c r="P72" s="30">
        <f>P44-歷年!J69</f>
        <v>15248</v>
      </c>
      <c r="Q72" s="30">
        <f>Q44-歷年!K69</f>
        <v>255</v>
      </c>
      <c r="R72" s="30"/>
      <c r="S72" s="30"/>
      <c r="T72" s="30">
        <f>T44-歷年!L69</f>
        <v>4207</v>
      </c>
      <c r="U72" s="30"/>
      <c r="V72" s="30"/>
      <c r="W72" s="30">
        <f>W44-歷年!M69</f>
        <v>26718</v>
      </c>
      <c r="X72" s="30"/>
      <c r="Y72" s="30"/>
    </row>
    <row r="75" spans="1:25" s="66" customFormat="1" ht="20.45" customHeight="1" x14ac:dyDescent="0.2">
      <c r="A75" s="105" t="s">
        <v>68</v>
      </c>
      <c r="B75" s="80"/>
      <c r="C75" s="80"/>
      <c r="D75" s="80"/>
      <c r="E75" s="80"/>
      <c r="F75" s="80"/>
      <c r="G75" s="80"/>
      <c r="H75" s="80"/>
      <c r="I75" s="80"/>
      <c r="J75" s="80"/>
      <c r="K75" s="80"/>
      <c r="L75" s="80"/>
      <c r="M75" s="80"/>
    </row>
    <row r="76" spans="1:25" s="34" customFormat="1" ht="12" customHeight="1" x14ac:dyDescent="0.2">
      <c r="A76" s="83" t="s">
        <v>95</v>
      </c>
      <c r="B76" s="85" t="s">
        <v>76</v>
      </c>
      <c r="C76" s="85"/>
      <c r="D76" s="85"/>
      <c r="E76" s="85"/>
      <c r="F76" s="85"/>
      <c r="G76" s="85"/>
      <c r="H76" s="85"/>
      <c r="I76" s="85"/>
      <c r="J76" s="85"/>
      <c r="K76" s="85"/>
      <c r="L76" s="85"/>
      <c r="M76" s="85"/>
      <c r="N76" s="86" t="s">
        <v>77</v>
      </c>
      <c r="O76" s="85"/>
      <c r="P76" s="85"/>
      <c r="Q76" s="85"/>
      <c r="R76" s="85"/>
      <c r="S76" s="85"/>
      <c r="T76" s="85"/>
      <c r="U76" s="85"/>
      <c r="V76" s="85"/>
      <c r="W76" s="85"/>
      <c r="X76" s="85"/>
      <c r="Y76" s="85"/>
    </row>
    <row r="77" spans="1:25" ht="37.5" customHeight="1" x14ac:dyDescent="0.2">
      <c r="A77" s="84"/>
      <c r="B77" s="85" t="s">
        <v>96</v>
      </c>
      <c r="C77" s="85"/>
      <c r="D77" s="85"/>
      <c r="E77" s="87" t="s">
        <v>23</v>
      </c>
      <c r="F77" s="88"/>
      <c r="G77" s="89"/>
      <c r="H77" s="87" t="s">
        <v>24</v>
      </c>
      <c r="I77" s="88"/>
      <c r="J77" s="89"/>
      <c r="K77" s="87" t="s">
        <v>25</v>
      </c>
      <c r="L77" s="88"/>
      <c r="M77" s="88"/>
      <c r="N77" s="86" t="s">
        <v>96</v>
      </c>
      <c r="O77" s="85"/>
      <c r="P77" s="85"/>
      <c r="Q77" s="87" t="s">
        <v>23</v>
      </c>
      <c r="R77" s="88"/>
      <c r="S77" s="89"/>
      <c r="T77" s="87" t="s">
        <v>24</v>
      </c>
      <c r="U77" s="88"/>
      <c r="V77" s="89"/>
      <c r="W77" s="87" t="s">
        <v>25</v>
      </c>
      <c r="X77" s="88"/>
      <c r="Y77" s="88"/>
    </row>
    <row r="78" spans="1:25" ht="17.100000000000001" customHeight="1" x14ac:dyDescent="0.2">
      <c r="A78" s="84"/>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10763</v>
      </c>
      <c r="C80" s="14">
        <v>6092</v>
      </c>
      <c r="D80" s="15">
        <v>4671</v>
      </c>
      <c r="E80" s="10">
        <v>247</v>
      </c>
      <c r="F80" s="14">
        <v>204</v>
      </c>
      <c r="G80" s="15">
        <v>43</v>
      </c>
      <c r="H80" s="10">
        <v>1654</v>
      </c>
      <c r="I80" s="14">
        <v>1030</v>
      </c>
      <c r="J80" s="15">
        <v>624</v>
      </c>
      <c r="K80" s="10">
        <v>8862</v>
      </c>
      <c r="L80" s="14">
        <v>4858</v>
      </c>
      <c r="M80" s="20">
        <v>4004</v>
      </c>
      <c r="N80" s="23">
        <v>31344</v>
      </c>
      <c r="O80" s="14">
        <v>16031</v>
      </c>
      <c r="P80" s="15">
        <v>15313</v>
      </c>
      <c r="Q80" s="10">
        <v>250</v>
      </c>
      <c r="R80" s="14">
        <v>206</v>
      </c>
      <c r="S80" s="15">
        <v>44</v>
      </c>
      <c r="T80" s="10">
        <v>4034</v>
      </c>
      <c r="U80" s="14">
        <v>2177</v>
      </c>
      <c r="V80" s="15">
        <v>1857</v>
      </c>
      <c r="W80" s="10">
        <v>27060</v>
      </c>
      <c r="X80" s="14">
        <v>13648</v>
      </c>
      <c r="Y80" s="14">
        <v>13412</v>
      </c>
    </row>
    <row r="81" spans="1:25" x14ac:dyDescent="0.2">
      <c r="A81" s="26" t="s">
        <v>97</v>
      </c>
      <c r="B81" s="29">
        <v>842</v>
      </c>
      <c r="C81" s="30">
        <v>392</v>
      </c>
      <c r="D81" s="31">
        <v>450</v>
      </c>
      <c r="E81" s="29">
        <v>0</v>
      </c>
      <c r="F81" s="30">
        <v>0</v>
      </c>
      <c r="G81" s="31">
        <v>0</v>
      </c>
      <c r="H81" s="29">
        <v>43</v>
      </c>
      <c r="I81" s="30">
        <v>23</v>
      </c>
      <c r="J81" s="31">
        <v>20</v>
      </c>
      <c r="K81" s="29">
        <v>799</v>
      </c>
      <c r="L81" s="30">
        <v>369</v>
      </c>
      <c r="M81" s="32">
        <v>430</v>
      </c>
      <c r="N81" s="33">
        <v>2561</v>
      </c>
      <c r="O81" s="30">
        <v>1276</v>
      </c>
      <c r="P81" s="31">
        <v>1285</v>
      </c>
      <c r="Q81" s="29">
        <v>0</v>
      </c>
      <c r="R81" s="30">
        <v>0</v>
      </c>
      <c r="S81" s="31">
        <v>0</v>
      </c>
      <c r="T81" s="29">
        <v>114</v>
      </c>
      <c r="U81" s="30">
        <v>55</v>
      </c>
      <c r="V81" s="31">
        <v>59</v>
      </c>
      <c r="W81" s="29">
        <v>2447</v>
      </c>
      <c r="X81" s="30">
        <v>1221</v>
      </c>
      <c r="Y81" s="30">
        <v>1226</v>
      </c>
    </row>
    <row r="82" spans="1:25" x14ac:dyDescent="0.2">
      <c r="A82" s="26" t="s">
        <v>98</v>
      </c>
      <c r="B82" s="29">
        <v>867</v>
      </c>
      <c r="C82" s="30">
        <v>438</v>
      </c>
      <c r="D82" s="31">
        <v>429</v>
      </c>
      <c r="E82" s="29">
        <v>192</v>
      </c>
      <c r="F82" s="30">
        <v>155</v>
      </c>
      <c r="G82" s="31">
        <v>37</v>
      </c>
      <c r="H82" s="29">
        <v>158</v>
      </c>
      <c r="I82" s="30">
        <v>78</v>
      </c>
      <c r="J82" s="31">
        <v>80</v>
      </c>
      <c r="K82" s="29">
        <v>517</v>
      </c>
      <c r="L82" s="30">
        <v>205</v>
      </c>
      <c r="M82" s="32">
        <v>312</v>
      </c>
      <c r="N82" s="33">
        <v>1980</v>
      </c>
      <c r="O82" s="30">
        <v>952</v>
      </c>
      <c r="P82" s="31">
        <v>1028</v>
      </c>
      <c r="Q82" s="29">
        <v>192</v>
      </c>
      <c r="R82" s="30">
        <v>155</v>
      </c>
      <c r="S82" s="31">
        <v>37</v>
      </c>
      <c r="T82" s="29">
        <v>313</v>
      </c>
      <c r="U82" s="30">
        <v>153</v>
      </c>
      <c r="V82" s="31">
        <v>160</v>
      </c>
      <c r="W82" s="29">
        <v>1475</v>
      </c>
      <c r="X82" s="30">
        <v>644</v>
      </c>
      <c r="Y82" s="30">
        <v>831</v>
      </c>
    </row>
    <row r="83" spans="1:25" x14ac:dyDescent="0.2">
      <c r="A83" s="26" t="s">
        <v>121</v>
      </c>
      <c r="B83" s="29">
        <v>976</v>
      </c>
      <c r="C83" s="30">
        <v>545</v>
      </c>
      <c r="D83" s="31">
        <v>431</v>
      </c>
      <c r="E83" s="29">
        <v>6</v>
      </c>
      <c r="F83" s="30">
        <v>6</v>
      </c>
      <c r="G83" s="31">
        <v>0</v>
      </c>
      <c r="H83" s="29">
        <v>136</v>
      </c>
      <c r="I83" s="30">
        <v>78</v>
      </c>
      <c r="J83" s="31">
        <v>58</v>
      </c>
      <c r="K83" s="29">
        <v>834</v>
      </c>
      <c r="L83" s="30">
        <v>461</v>
      </c>
      <c r="M83" s="32">
        <v>373</v>
      </c>
      <c r="N83" s="33">
        <v>3462</v>
      </c>
      <c r="O83" s="30">
        <v>1734</v>
      </c>
      <c r="P83" s="31">
        <v>1728</v>
      </c>
      <c r="Q83" s="29">
        <v>6</v>
      </c>
      <c r="R83" s="30">
        <v>6</v>
      </c>
      <c r="S83" s="31">
        <v>0</v>
      </c>
      <c r="T83" s="29">
        <v>446</v>
      </c>
      <c r="U83" s="30">
        <v>232</v>
      </c>
      <c r="V83" s="31">
        <v>214</v>
      </c>
      <c r="W83" s="29">
        <v>3010</v>
      </c>
      <c r="X83" s="30">
        <v>1496</v>
      </c>
      <c r="Y83" s="30">
        <v>1514</v>
      </c>
    </row>
    <row r="84" spans="1:25" x14ac:dyDescent="0.2">
      <c r="A84" s="26" t="s">
        <v>99</v>
      </c>
      <c r="B84" s="29">
        <v>716</v>
      </c>
      <c r="C84" s="30">
        <v>319</v>
      </c>
      <c r="D84" s="31">
        <v>397</v>
      </c>
      <c r="E84" s="29">
        <v>6</v>
      </c>
      <c r="F84" s="30">
        <v>5</v>
      </c>
      <c r="G84" s="31">
        <v>1</v>
      </c>
      <c r="H84" s="29">
        <v>128</v>
      </c>
      <c r="I84" s="30">
        <v>64</v>
      </c>
      <c r="J84" s="31">
        <v>64</v>
      </c>
      <c r="K84" s="29">
        <v>582</v>
      </c>
      <c r="L84" s="30">
        <v>250</v>
      </c>
      <c r="M84" s="32">
        <v>332</v>
      </c>
      <c r="N84" s="33">
        <v>2412</v>
      </c>
      <c r="O84" s="30">
        <v>1155</v>
      </c>
      <c r="P84" s="31">
        <v>1257</v>
      </c>
      <c r="Q84" s="29">
        <v>8</v>
      </c>
      <c r="R84" s="30">
        <v>6</v>
      </c>
      <c r="S84" s="31">
        <v>2</v>
      </c>
      <c r="T84" s="29">
        <v>400</v>
      </c>
      <c r="U84" s="30">
        <v>202</v>
      </c>
      <c r="V84" s="31">
        <v>198</v>
      </c>
      <c r="W84" s="29">
        <v>2004</v>
      </c>
      <c r="X84" s="30">
        <v>947</v>
      </c>
      <c r="Y84" s="30">
        <v>1057</v>
      </c>
    </row>
    <row r="85" spans="1:25" x14ac:dyDescent="0.2">
      <c r="A85" s="26" t="s">
        <v>100</v>
      </c>
      <c r="B85" s="29">
        <v>105</v>
      </c>
      <c r="C85" s="30">
        <v>41</v>
      </c>
      <c r="D85" s="31">
        <v>64</v>
      </c>
      <c r="E85" s="29">
        <v>0</v>
      </c>
      <c r="F85" s="30">
        <v>0</v>
      </c>
      <c r="G85" s="31">
        <v>0</v>
      </c>
      <c r="H85" s="29">
        <v>20</v>
      </c>
      <c r="I85" s="30">
        <v>8</v>
      </c>
      <c r="J85" s="31">
        <v>12</v>
      </c>
      <c r="K85" s="29">
        <v>85</v>
      </c>
      <c r="L85" s="30">
        <v>33</v>
      </c>
      <c r="M85" s="32">
        <v>52</v>
      </c>
      <c r="N85" s="33">
        <v>358</v>
      </c>
      <c r="O85" s="30">
        <v>164</v>
      </c>
      <c r="P85" s="31">
        <v>194</v>
      </c>
      <c r="Q85" s="29">
        <v>0</v>
      </c>
      <c r="R85" s="30">
        <v>0</v>
      </c>
      <c r="S85" s="31">
        <v>0</v>
      </c>
      <c r="T85" s="29">
        <v>57</v>
      </c>
      <c r="U85" s="30">
        <v>29</v>
      </c>
      <c r="V85" s="31">
        <v>28</v>
      </c>
      <c r="W85" s="29">
        <v>301</v>
      </c>
      <c r="X85" s="30">
        <v>135</v>
      </c>
      <c r="Y85" s="30">
        <v>166</v>
      </c>
    </row>
    <row r="86" spans="1:25" x14ac:dyDescent="0.2">
      <c r="A86" s="26" t="s">
        <v>101</v>
      </c>
      <c r="B86" s="29">
        <v>491</v>
      </c>
      <c r="C86" s="30">
        <v>258</v>
      </c>
      <c r="D86" s="31">
        <v>233</v>
      </c>
      <c r="E86" s="29">
        <v>2</v>
      </c>
      <c r="F86" s="30">
        <v>1</v>
      </c>
      <c r="G86" s="31">
        <v>1</v>
      </c>
      <c r="H86" s="29">
        <v>147</v>
      </c>
      <c r="I86" s="30">
        <v>87</v>
      </c>
      <c r="J86" s="31">
        <v>60</v>
      </c>
      <c r="K86" s="29">
        <v>342</v>
      </c>
      <c r="L86" s="30">
        <v>170</v>
      </c>
      <c r="M86" s="32">
        <v>172</v>
      </c>
      <c r="N86" s="33">
        <v>1776</v>
      </c>
      <c r="O86" s="30">
        <v>869</v>
      </c>
      <c r="P86" s="31">
        <v>907</v>
      </c>
      <c r="Q86" s="29">
        <v>2</v>
      </c>
      <c r="R86" s="30">
        <v>1</v>
      </c>
      <c r="S86" s="31">
        <v>1</v>
      </c>
      <c r="T86" s="29">
        <v>447</v>
      </c>
      <c r="U86" s="30">
        <v>219</v>
      </c>
      <c r="V86" s="31">
        <v>228</v>
      </c>
      <c r="W86" s="29">
        <v>1327</v>
      </c>
      <c r="X86" s="30">
        <v>649</v>
      </c>
      <c r="Y86" s="30">
        <v>678</v>
      </c>
    </row>
    <row r="87" spans="1:25" x14ac:dyDescent="0.2">
      <c r="A87" s="26" t="s">
        <v>102</v>
      </c>
      <c r="B87" s="12">
        <v>353</v>
      </c>
      <c r="C87" s="16">
        <v>233</v>
      </c>
      <c r="D87" s="17">
        <v>120</v>
      </c>
      <c r="E87" s="12">
        <v>0</v>
      </c>
      <c r="F87" s="16">
        <v>0</v>
      </c>
      <c r="G87" s="17">
        <v>0</v>
      </c>
      <c r="H87" s="12">
        <v>15</v>
      </c>
      <c r="I87" s="16">
        <v>11</v>
      </c>
      <c r="J87" s="17">
        <v>4</v>
      </c>
      <c r="K87" s="12">
        <v>338</v>
      </c>
      <c r="L87" s="16">
        <v>222</v>
      </c>
      <c r="M87" s="21">
        <v>116</v>
      </c>
      <c r="N87" s="24">
        <v>977</v>
      </c>
      <c r="O87" s="16">
        <v>485</v>
      </c>
      <c r="P87" s="17">
        <v>492</v>
      </c>
      <c r="Q87" s="12">
        <v>0</v>
      </c>
      <c r="R87" s="16">
        <v>0</v>
      </c>
      <c r="S87" s="17">
        <v>0</v>
      </c>
      <c r="T87" s="12">
        <v>51</v>
      </c>
      <c r="U87" s="16">
        <v>24</v>
      </c>
      <c r="V87" s="17">
        <v>27</v>
      </c>
      <c r="W87" s="12">
        <v>926</v>
      </c>
      <c r="X87" s="16">
        <v>461</v>
      </c>
      <c r="Y87" s="16">
        <v>465</v>
      </c>
    </row>
    <row r="88" spans="1:25" x14ac:dyDescent="0.2">
      <c r="A88" s="26" t="s">
        <v>103</v>
      </c>
      <c r="B88" s="12">
        <v>427</v>
      </c>
      <c r="C88" s="16">
        <v>271</v>
      </c>
      <c r="D88" s="17">
        <v>156</v>
      </c>
      <c r="E88" s="12">
        <v>3</v>
      </c>
      <c r="F88" s="16">
        <v>3</v>
      </c>
      <c r="G88" s="17">
        <v>0</v>
      </c>
      <c r="H88" s="12">
        <v>37</v>
      </c>
      <c r="I88" s="16">
        <v>30</v>
      </c>
      <c r="J88" s="17">
        <v>7</v>
      </c>
      <c r="K88" s="12">
        <v>387</v>
      </c>
      <c r="L88" s="16">
        <v>238</v>
      </c>
      <c r="M88" s="21">
        <v>149</v>
      </c>
      <c r="N88" s="24">
        <v>1573</v>
      </c>
      <c r="O88" s="16">
        <v>810</v>
      </c>
      <c r="P88" s="17">
        <v>763</v>
      </c>
      <c r="Q88" s="12">
        <v>3</v>
      </c>
      <c r="R88" s="16">
        <v>3</v>
      </c>
      <c r="S88" s="17">
        <v>0</v>
      </c>
      <c r="T88" s="12">
        <v>86</v>
      </c>
      <c r="U88" s="16">
        <v>50</v>
      </c>
      <c r="V88" s="17">
        <v>36</v>
      </c>
      <c r="W88" s="12">
        <v>1484</v>
      </c>
      <c r="X88" s="16">
        <v>757</v>
      </c>
      <c r="Y88" s="16">
        <v>727</v>
      </c>
    </row>
    <row r="89" spans="1:25" x14ac:dyDescent="0.2">
      <c r="A89" s="26" t="s">
        <v>104</v>
      </c>
      <c r="B89" s="12">
        <v>203</v>
      </c>
      <c r="C89" s="16">
        <v>131</v>
      </c>
      <c r="D89" s="17">
        <v>72</v>
      </c>
      <c r="E89" s="12">
        <v>0</v>
      </c>
      <c r="F89" s="16">
        <v>0</v>
      </c>
      <c r="G89" s="17">
        <v>0</v>
      </c>
      <c r="H89" s="12">
        <v>84</v>
      </c>
      <c r="I89" s="16">
        <v>59</v>
      </c>
      <c r="J89" s="17">
        <v>25</v>
      </c>
      <c r="K89" s="12">
        <v>119</v>
      </c>
      <c r="L89" s="16">
        <v>72</v>
      </c>
      <c r="M89" s="21">
        <v>47</v>
      </c>
      <c r="N89" s="24">
        <v>655</v>
      </c>
      <c r="O89" s="16">
        <v>335</v>
      </c>
      <c r="P89" s="17">
        <v>320</v>
      </c>
      <c r="Q89" s="12">
        <v>0</v>
      </c>
      <c r="R89" s="16">
        <v>0</v>
      </c>
      <c r="S89" s="17">
        <v>0</v>
      </c>
      <c r="T89" s="12">
        <v>253</v>
      </c>
      <c r="U89" s="16">
        <v>132</v>
      </c>
      <c r="V89" s="17">
        <v>121</v>
      </c>
      <c r="W89" s="12">
        <v>402</v>
      </c>
      <c r="X89" s="16">
        <v>203</v>
      </c>
      <c r="Y89" s="16">
        <v>199</v>
      </c>
    </row>
    <row r="90" spans="1:25" x14ac:dyDescent="0.2">
      <c r="A90" s="26" t="s">
        <v>105</v>
      </c>
      <c r="B90" s="12">
        <v>59</v>
      </c>
      <c r="C90" s="16">
        <v>31</v>
      </c>
      <c r="D90" s="17">
        <v>28</v>
      </c>
      <c r="E90" s="12">
        <v>0</v>
      </c>
      <c r="F90" s="16">
        <v>0</v>
      </c>
      <c r="G90" s="17">
        <v>0</v>
      </c>
      <c r="H90" s="12">
        <v>1</v>
      </c>
      <c r="I90" s="16">
        <v>1</v>
      </c>
      <c r="J90" s="17">
        <v>0</v>
      </c>
      <c r="K90" s="12">
        <v>58</v>
      </c>
      <c r="L90" s="16">
        <v>30</v>
      </c>
      <c r="M90" s="21">
        <v>28</v>
      </c>
      <c r="N90" s="24">
        <v>135</v>
      </c>
      <c r="O90" s="16">
        <v>62</v>
      </c>
      <c r="P90" s="17">
        <v>73</v>
      </c>
      <c r="Q90" s="12">
        <v>0</v>
      </c>
      <c r="R90" s="16">
        <v>0</v>
      </c>
      <c r="S90" s="17">
        <v>0</v>
      </c>
      <c r="T90" s="12">
        <v>1</v>
      </c>
      <c r="U90" s="16">
        <v>1</v>
      </c>
      <c r="V90" s="17">
        <v>0</v>
      </c>
      <c r="W90" s="12">
        <v>134</v>
      </c>
      <c r="X90" s="16">
        <v>61</v>
      </c>
      <c r="Y90" s="16">
        <v>73</v>
      </c>
    </row>
    <row r="91" spans="1:25" x14ac:dyDescent="0.2">
      <c r="A91" s="26" t="s">
        <v>106</v>
      </c>
      <c r="B91" s="12">
        <v>403</v>
      </c>
      <c r="C91" s="16">
        <v>243</v>
      </c>
      <c r="D91" s="17">
        <v>160</v>
      </c>
      <c r="E91" s="12">
        <v>1</v>
      </c>
      <c r="F91" s="16">
        <v>1</v>
      </c>
      <c r="G91" s="17">
        <v>0</v>
      </c>
      <c r="H91" s="12">
        <v>32</v>
      </c>
      <c r="I91" s="16">
        <v>15</v>
      </c>
      <c r="J91" s="17">
        <v>17</v>
      </c>
      <c r="K91" s="12">
        <v>370</v>
      </c>
      <c r="L91" s="16">
        <v>227</v>
      </c>
      <c r="M91" s="21">
        <v>143</v>
      </c>
      <c r="N91" s="24">
        <v>1201</v>
      </c>
      <c r="O91" s="16">
        <v>618</v>
      </c>
      <c r="P91" s="17">
        <v>583</v>
      </c>
      <c r="Q91" s="12">
        <v>2</v>
      </c>
      <c r="R91" s="16">
        <v>2</v>
      </c>
      <c r="S91" s="17">
        <v>0</v>
      </c>
      <c r="T91" s="12">
        <v>96</v>
      </c>
      <c r="U91" s="16">
        <v>51</v>
      </c>
      <c r="V91" s="17">
        <v>45</v>
      </c>
      <c r="W91" s="12">
        <v>1103</v>
      </c>
      <c r="X91" s="16">
        <v>565</v>
      </c>
      <c r="Y91" s="16">
        <v>538</v>
      </c>
    </row>
    <row r="92" spans="1:25" x14ac:dyDescent="0.2">
      <c r="A92" s="26" t="s">
        <v>107</v>
      </c>
      <c r="B92" s="12">
        <v>21</v>
      </c>
      <c r="C92" s="16">
        <v>13</v>
      </c>
      <c r="D92" s="17">
        <v>8</v>
      </c>
      <c r="E92" s="12">
        <v>0</v>
      </c>
      <c r="F92" s="16">
        <v>0</v>
      </c>
      <c r="G92" s="17">
        <v>0</v>
      </c>
      <c r="H92" s="12">
        <v>6</v>
      </c>
      <c r="I92" s="16">
        <v>4</v>
      </c>
      <c r="J92" s="17">
        <v>2</v>
      </c>
      <c r="K92" s="12">
        <v>15</v>
      </c>
      <c r="L92" s="16">
        <v>9</v>
      </c>
      <c r="M92" s="21">
        <v>6</v>
      </c>
      <c r="N92" s="24">
        <v>92</v>
      </c>
      <c r="O92" s="16">
        <v>48</v>
      </c>
      <c r="P92" s="17">
        <v>44</v>
      </c>
      <c r="Q92" s="12">
        <v>0</v>
      </c>
      <c r="R92" s="16">
        <v>0</v>
      </c>
      <c r="S92" s="17">
        <v>0</v>
      </c>
      <c r="T92" s="12">
        <v>25</v>
      </c>
      <c r="U92" s="16">
        <v>14</v>
      </c>
      <c r="V92" s="17">
        <v>11</v>
      </c>
      <c r="W92" s="12">
        <v>67</v>
      </c>
      <c r="X92" s="16">
        <v>34</v>
      </c>
      <c r="Y92" s="16">
        <v>33</v>
      </c>
    </row>
    <row r="93" spans="1:25" x14ac:dyDescent="0.2">
      <c r="A93" s="26" t="s">
        <v>108</v>
      </c>
      <c r="B93" s="12">
        <v>52</v>
      </c>
      <c r="C93" s="16">
        <v>31</v>
      </c>
      <c r="D93" s="17">
        <v>21</v>
      </c>
      <c r="E93" s="12">
        <v>0</v>
      </c>
      <c r="F93" s="16">
        <v>0</v>
      </c>
      <c r="G93" s="17">
        <v>0</v>
      </c>
      <c r="H93" s="12">
        <v>11</v>
      </c>
      <c r="I93" s="16">
        <v>8</v>
      </c>
      <c r="J93" s="17">
        <v>3</v>
      </c>
      <c r="K93" s="12">
        <v>41</v>
      </c>
      <c r="L93" s="16">
        <v>23</v>
      </c>
      <c r="M93" s="21">
        <v>18</v>
      </c>
      <c r="N93" s="24">
        <v>143</v>
      </c>
      <c r="O93" s="16">
        <v>75</v>
      </c>
      <c r="P93" s="17">
        <v>68</v>
      </c>
      <c r="Q93" s="12">
        <v>0</v>
      </c>
      <c r="R93" s="16">
        <v>0</v>
      </c>
      <c r="S93" s="17">
        <v>0</v>
      </c>
      <c r="T93" s="12">
        <v>23</v>
      </c>
      <c r="U93" s="16">
        <v>13</v>
      </c>
      <c r="V93" s="17">
        <v>10</v>
      </c>
      <c r="W93" s="12">
        <v>120</v>
      </c>
      <c r="X93" s="16">
        <v>62</v>
      </c>
      <c r="Y93" s="16">
        <v>58</v>
      </c>
    </row>
    <row r="94" spans="1:25" x14ac:dyDescent="0.2">
      <c r="A94" s="26" t="s">
        <v>109</v>
      </c>
      <c r="B94" s="12">
        <v>970</v>
      </c>
      <c r="C94" s="16">
        <v>561</v>
      </c>
      <c r="D94" s="17">
        <v>409</v>
      </c>
      <c r="E94" s="12">
        <v>5</v>
      </c>
      <c r="F94" s="16">
        <v>4</v>
      </c>
      <c r="G94" s="17">
        <v>1</v>
      </c>
      <c r="H94" s="12">
        <v>118</v>
      </c>
      <c r="I94" s="16">
        <v>86</v>
      </c>
      <c r="J94" s="17">
        <v>32</v>
      </c>
      <c r="K94" s="12">
        <v>847</v>
      </c>
      <c r="L94" s="16">
        <v>471</v>
      </c>
      <c r="M94" s="21">
        <v>376</v>
      </c>
      <c r="N94" s="24">
        <v>2608</v>
      </c>
      <c r="O94" s="16">
        <v>1396</v>
      </c>
      <c r="P94" s="17">
        <v>1212</v>
      </c>
      <c r="Q94" s="12">
        <v>5</v>
      </c>
      <c r="R94" s="16">
        <v>4</v>
      </c>
      <c r="S94" s="17">
        <v>1</v>
      </c>
      <c r="T94" s="12">
        <v>166</v>
      </c>
      <c r="U94" s="16">
        <v>111</v>
      </c>
      <c r="V94" s="17">
        <v>55</v>
      </c>
      <c r="W94" s="12">
        <v>2437</v>
      </c>
      <c r="X94" s="16">
        <v>1281</v>
      </c>
      <c r="Y94" s="16">
        <v>1156</v>
      </c>
    </row>
    <row r="95" spans="1:25" x14ac:dyDescent="0.2">
      <c r="A95" s="26" t="s">
        <v>110</v>
      </c>
      <c r="B95" s="12">
        <v>2287</v>
      </c>
      <c r="C95" s="16">
        <v>1341</v>
      </c>
      <c r="D95" s="17">
        <v>946</v>
      </c>
      <c r="E95" s="12">
        <v>24</v>
      </c>
      <c r="F95" s="16">
        <v>22</v>
      </c>
      <c r="G95" s="17">
        <v>2</v>
      </c>
      <c r="H95" s="12">
        <v>485</v>
      </c>
      <c r="I95" s="16">
        <v>319</v>
      </c>
      <c r="J95" s="17">
        <v>166</v>
      </c>
      <c r="K95" s="12">
        <v>1778</v>
      </c>
      <c r="L95" s="16">
        <v>1000</v>
      </c>
      <c r="M95" s="21">
        <v>778</v>
      </c>
      <c r="N95" s="24">
        <v>5956</v>
      </c>
      <c r="O95" s="16">
        <v>3130</v>
      </c>
      <c r="P95" s="17">
        <v>2826</v>
      </c>
      <c r="Q95" s="12">
        <v>24</v>
      </c>
      <c r="R95" s="16">
        <v>22</v>
      </c>
      <c r="S95" s="17">
        <v>2</v>
      </c>
      <c r="T95" s="12">
        <v>1074</v>
      </c>
      <c r="U95" s="16">
        <v>611</v>
      </c>
      <c r="V95" s="17">
        <v>463</v>
      </c>
      <c r="W95" s="12">
        <v>4858</v>
      </c>
      <c r="X95" s="16">
        <v>2497</v>
      </c>
      <c r="Y95" s="16">
        <v>2361</v>
      </c>
    </row>
    <row r="96" spans="1:25" x14ac:dyDescent="0.2">
      <c r="A96" s="26" t="s">
        <v>111</v>
      </c>
      <c r="B96" s="12">
        <v>1756</v>
      </c>
      <c r="C96" s="16">
        <v>1131</v>
      </c>
      <c r="D96" s="17">
        <v>625</v>
      </c>
      <c r="E96" s="12">
        <v>8</v>
      </c>
      <c r="F96" s="16">
        <v>7</v>
      </c>
      <c r="G96" s="17">
        <v>1</v>
      </c>
      <c r="H96" s="12">
        <v>190</v>
      </c>
      <c r="I96" s="16">
        <v>135</v>
      </c>
      <c r="J96" s="17">
        <v>55</v>
      </c>
      <c r="K96" s="12">
        <v>1558</v>
      </c>
      <c r="L96" s="16">
        <v>989</v>
      </c>
      <c r="M96" s="21">
        <v>569</v>
      </c>
      <c r="N96" s="24">
        <v>4597</v>
      </c>
      <c r="O96" s="16">
        <v>2502</v>
      </c>
      <c r="P96" s="17">
        <v>2095</v>
      </c>
      <c r="Q96" s="12">
        <v>8</v>
      </c>
      <c r="R96" s="16">
        <v>7</v>
      </c>
      <c r="S96" s="17">
        <v>1</v>
      </c>
      <c r="T96" s="12">
        <v>337</v>
      </c>
      <c r="U96" s="16">
        <v>210</v>
      </c>
      <c r="V96" s="17">
        <v>127</v>
      </c>
      <c r="W96" s="12">
        <v>4252</v>
      </c>
      <c r="X96" s="16">
        <v>2285</v>
      </c>
      <c r="Y96" s="16">
        <v>1967</v>
      </c>
    </row>
    <row r="97" spans="1:25" x14ac:dyDescent="0.2">
      <c r="A97" s="26" t="s">
        <v>112</v>
      </c>
      <c r="B97" s="12">
        <v>3</v>
      </c>
      <c r="C97" s="16">
        <v>1</v>
      </c>
      <c r="D97" s="17">
        <v>2</v>
      </c>
      <c r="E97" s="12">
        <v>0</v>
      </c>
      <c r="F97" s="16">
        <v>0</v>
      </c>
      <c r="G97" s="17">
        <v>0</v>
      </c>
      <c r="H97" s="12">
        <v>0</v>
      </c>
      <c r="I97" s="16">
        <v>0</v>
      </c>
      <c r="J97" s="17">
        <v>0</v>
      </c>
      <c r="K97" s="12">
        <v>3</v>
      </c>
      <c r="L97" s="16">
        <v>1</v>
      </c>
      <c r="M97" s="21">
        <v>2</v>
      </c>
      <c r="N97" s="24">
        <v>9</v>
      </c>
      <c r="O97" s="16">
        <v>2</v>
      </c>
      <c r="P97" s="17">
        <v>7</v>
      </c>
      <c r="Q97" s="12">
        <v>0</v>
      </c>
      <c r="R97" s="16">
        <v>0</v>
      </c>
      <c r="S97" s="17">
        <v>0</v>
      </c>
      <c r="T97" s="12">
        <v>2</v>
      </c>
      <c r="U97" s="16">
        <v>1</v>
      </c>
      <c r="V97" s="17">
        <v>1</v>
      </c>
      <c r="W97" s="12">
        <v>7</v>
      </c>
      <c r="X97" s="16">
        <v>1</v>
      </c>
      <c r="Y97" s="16">
        <v>6</v>
      </c>
    </row>
    <row r="98" spans="1:25" x14ac:dyDescent="0.2">
      <c r="A98" s="26" t="s">
        <v>113</v>
      </c>
      <c r="B98" s="12">
        <v>133</v>
      </c>
      <c r="C98" s="16">
        <v>62</v>
      </c>
      <c r="D98" s="17">
        <v>71</v>
      </c>
      <c r="E98" s="12">
        <v>0</v>
      </c>
      <c r="F98" s="16">
        <v>0</v>
      </c>
      <c r="G98" s="17">
        <v>0</v>
      </c>
      <c r="H98" s="12">
        <v>19</v>
      </c>
      <c r="I98" s="16">
        <v>10</v>
      </c>
      <c r="J98" s="17">
        <v>9</v>
      </c>
      <c r="K98" s="12">
        <v>114</v>
      </c>
      <c r="L98" s="16">
        <v>52</v>
      </c>
      <c r="M98" s="21">
        <v>62</v>
      </c>
      <c r="N98" s="24">
        <v>523</v>
      </c>
      <c r="O98" s="16">
        <v>258</v>
      </c>
      <c r="P98" s="17">
        <v>265</v>
      </c>
      <c r="Q98" s="12">
        <v>0</v>
      </c>
      <c r="R98" s="16">
        <v>0</v>
      </c>
      <c r="S98" s="17">
        <v>0</v>
      </c>
      <c r="T98" s="12">
        <v>86</v>
      </c>
      <c r="U98" s="16">
        <v>38</v>
      </c>
      <c r="V98" s="17">
        <v>48</v>
      </c>
      <c r="W98" s="12">
        <v>437</v>
      </c>
      <c r="X98" s="16">
        <v>220</v>
      </c>
      <c r="Y98" s="16">
        <v>217</v>
      </c>
    </row>
    <row r="99" spans="1:25" x14ac:dyDescent="0.2">
      <c r="A99" s="26" t="s">
        <v>114</v>
      </c>
      <c r="B99" s="12">
        <v>85</v>
      </c>
      <c r="C99" s="16">
        <v>43</v>
      </c>
      <c r="D99" s="17">
        <v>42</v>
      </c>
      <c r="E99" s="12">
        <v>0</v>
      </c>
      <c r="F99" s="16">
        <v>0</v>
      </c>
      <c r="G99" s="17">
        <v>0</v>
      </c>
      <c r="H99" s="12">
        <v>20</v>
      </c>
      <c r="I99" s="16">
        <v>12</v>
      </c>
      <c r="J99" s="17">
        <v>8</v>
      </c>
      <c r="K99" s="12">
        <v>65</v>
      </c>
      <c r="L99" s="16">
        <v>31</v>
      </c>
      <c r="M99" s="21">
        <v>34</v>
      </c>
      <c r="N99" s="24">
        <v>279</v>
      </c>
      <c r="O99" s="16">
        <v>134</v>
      </c>
      <c r="P99" s="17">
        <v>145</v>
      </c>
      <c r="Q99" s="12">
        <v>0</v>
      </c>
      <c r="R99" s="16">
        <v>0</v>
      </c>
      <c r="S99" s="17">
        <v>0</v>
      </c>
      <c r="T99" s="12">
        <v>47</v>
      </c>
      <c r="U99" s="16">
        <v>24</v>
      </c>
      <c r="V99" s="17">
        <v>23</v>
      </c>
      <c r="W99" s="12">
        <v>232</v>
      </c>
      <c r="X99" s="16">
        <v>110</v>
      </c>
      <c r="Y99" s="16">
        <v>122</v>
      </c>
    </row>
    <row r="100" spans="1:25" x14ac:dyDescent="0.2">
      <c r="A100" s="26" t="s">
        <v>115</v>
      </c>
      <c r="B100" s="12">
        <v>6</v>
      </c>
      <c r="C100" s="16">
        <v>4</v>
      </c>
      <c r="D100" s="17">
        <v>2</v>
      </c>
      <c r="E100" s="12">
        <v>0</v>
      </c>
      <c r="F100" s="16">
        <v>0</v>
      </c>
      <c r="G100" s="17">
        <v>0</v>
      </c>
      <c r="H100" s="12">
        <v>3</v>
      </c>
      <c r="I100" s="16">
        <v>2</v>
      </c>
      <c r="J100" s="17">
        <v>1</v>
      </c>
      <c r="K100" s="12">
        <v>3</v>
      </c>
      <c r="L100" s="16">
        <v>2</v>
      </c>
      <c r="M100" s="21">
        <v>1</v>
      </c>
      <c r="N100" s="24">
        <v>30</v>
      </c>
      <c r="O100" s="16">
        <v>19</v>
      </c>
      <c r="P100" s="17">
        <v>11</v>
      </c>
      <c r="Q100" s="12">
        <v>0</v>
      </c>
      <c r="R100" s="16">
        <v>0</v>
      </c>
      <c r="S100" s="17">
        <v>0</v>
      </c>
      <c r="T100" s="12">
        <v>9</v>
      </c>
      <c r="U100" s="16">
        <v>7</v>
      </c>
      <c r="V100" s="17">
        <v>2</v>
      </c>
      <c r="W100" s="12">
        <v>21</v>
      </c>
      <c r="X100" s="16">
        <v>12</v>
      </c>
      <c r="Y100" s="16">
        <v>9</v>
      </c>
    </row>
    <row r="101" spans="1:25" x14ac:dyDescent="0.2">
      <c r="A101" s="26" t="s">
        <v>116</v>
      </c>
      <c r="B101" s="12">
        <v>3</v>
      </c>
      <c r="C101" s="16">
        <v>1</v>
      </c>
      <c r="D101" s="17">
        <v>2</v>
      </c>
      <c r="E101" s="12">
        <v>0</v>
      </c>
      <c r="F101" s="16">
        <v>0</v>
      </c>
      <c r="G101" s="17">
        <v>0</v>
      </c>
      <c r="H101" s="12">
        <v>0</v>
      </c>
      <c r="I101" s="16">
        <v>0</v>
      </c>
      <c r="J101" s="17">
        <v>0</v>
      </c>
      <c r="K101" s="12">
        <v>3</v>
      </c>
      <c r="L101" s="16">
        <v>1</v>
      </c>
      <c r="M101" s="21">
        <v>2</v>
      </c>
      <c r="N101" s="24">
        <v>9</v>
      </c>
      <c r="O101" s="16">
        <v>4</v>
      </c>
      <c r="P101" s="17">
        <v>5</v>
      </c>
      <c r="Q101" s="12">
        <v>0</v>
      </c>
      <c r="R101" s="16">
        <v>0</v>
      </c>
      <c r="S101" s="17">
        <v>0</v>
      </c>
      <c r="T101" s="12">
        <v>0</v>
      </c>
      <c r="U101" s="16">
        <v>0</v>
      </c>
      <c r="V101" s="17">
        <v>0</v>
      </c>
      <c r="W101" s="12">
        <v>9</v>
      </c>
      <c r="X101" s="16">
        <v>4</v>
      </c>
      <c r="Y101" s="16">
        <v>5</v>
      </c>
    </row>
    <row r="102" spans="1:25" x14ac:dyDescent="0.2">
      <c r="A102" s="48" t="s">
        <v>117</v>
      </c>
      <c r="B102" s="13">
        <v>5</v>
      </c>
      <c r="C102" s="18">
        <v>2</v>
      </c>
      <c r="D102" s="19">
        <v>3</v>
      </c>
      <c r="E102" s="13">
        <v>0</v>
      </c>
      <c r="F102" s="18">
        <v>0</v>
      </c>
      <c r="G102" s="19">
        <v>0</v>
      </c>
      <c r="H102" s="13">
        <v>1</v>
      </c>
      <c r="I102" s="18">
        <v>0</v>
      </c>
      <c r="J102" s="19">
        <v>1</v>
      </c>
      <c r="K102" s="13">
        <v>4</v>
      </c>
      <c r="L102" s="18">
        <v>2</v>
      </c>
      <c r="M102" s="22">
        <v>2</v>
      </c>
      <c r="N102" s="25">
        <v>8</v>
      </c>
      <c r="O102" s="18">
        <v>3</v>
      </c>
      <c r="P102" s="19">
        <v>5</v>
      </c>
      <c r="Q102" s="13">
        <v>0</v>
      </c>
      <c r="R102" s="18">
        <v>0</v>
      </c>
      <c r="S102" s="19">
        <v>0</v>
      </c>
      <c r="T102" s="13">
        <v>1</v>
      </c>
      <c r="U102" s="18">
        <v>0</v>
      </c>
      <c r="V102" s="19">
        <v>1</v>
      </c>
      <c r="W102" s="13">
        <v>7</v>
      </c>
      <c r="X102" s="18">
        <v>3</v>
      </c>
      <c r="Y102" s="18">
        <v>4</v>
      </c>
    </row>
    <row r="103" spans="1:25" x14ac:dyDescent="0.2">
      <c r="A103" s="90" t="s">
        <v>92</v>
      </c>
      <c r="B103" s="90"/>
      <c r="C103" s="90"/>
      <c r="D103" s="90"/>
      <c r="E103" s="90"/>
      <c r="F103" s="90"/>
      <c r="G103" s="90"/>
      <c r="H103" s="90"/>
      <c r="I103" s="90"/>
      <c r="J103" s="90"/>
      <c r="K103" s="90"/>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10763</v>
      </c>
      <c r="C108" s="30">
        <f>C80-歷年!C108</f>
        <v>6092</v>
      </c>
      <c r="D108" s="30">
        <f>D80-歷年!D108</f>
        <v>4671</v>
      </c>
      <c r="E108" s="30">
        <f>E80-歷年!E108</f>
        <v>247</v>
      </c>
      <c r="F108" s="30"/>
      <c r="G108" s="30"/>
      <c r="H108" s="30">
        <f>H80-歷年!F108</f>
        <v>1654</v>
      </c>
      <c r="I108" s="30"/>
      <c r="J108" s="30"/>
      <c r="K108" s="30">
        <f>K80-歷年!G108</f>
        <v>8862</v>
      </c>
      <c r="L108" s="30"/>
      <c r="M108" s="30"/>
      <c r="N108" s="30">
        <f>N80-歷年!H108</f>
        <v>31344</v>
      </c>
      <c r="O108" s="30">
        <f>O80-歷年!I108</f>
        <v>16031</v>
      </c>
      <c r="P108" s="30">
        <f>P80-歷年!J108</f>
        <v>15313</v>
      </c>
      <c r="Q108" s="30">
        <f>Q80-歷年!K108</f>
        <v>250</v>
      </c>
      <c r="R108" s="30"/>
      <c r="S108" s="30"/>
      <c r="T108" s="30">
        <f>T80-歷年!L108</f>
        <v>4034</v>
      </c>
      <c r="U108" s="30"/>
      <c r="V108" s="30"/>
      <c r="W108" s="30">
        <f>W80-歷年!M108</f>
        <v>27060</v>
      </c>
      <c r="X108" s="30"/>
      <c r="Y108" s="30"/>
    </row>
    <row r="111" spans="1:25" s="66" customFormat="1" ht="20.45" customHeight="1" x14ac:dyDescent="0.2">
      <c r="A111" s="105" t="s">
        <v>69</v>
      </c>
      <c r="B111" s="80"/>
      <c r="C111" s="80"/>
      <c r="D111" s="80"/>
      <c r="E111" s="80"/>
      <c r="F111" s="80"/>
      <c r="G111" s="80"/>
      <c r="H111" s="80"/>
      <c r="I111" s="80"/>
      <c r="J111" s="80"/>
      <c r="K111" s="80"/>
      <c r="L111" s="80"/>
      <c r="M111" s="80"/>
    </row>
    <row r="112" spans="1:25" s="34" customFormat="1" ht="12" customHeight="1" x14ac:dyDescent="0.2">
      <c r="A112" s="83" t="s">
        <v>95</v>
      </c>
      <c r="B112" s="85" t="s">
        <v>76</v>
      </c>
      <c r="C112" s="85"/>
      <c r="D112" s="85"/>
      <c r="E112" s="85"/>
      <c r="F112" s="85"/>
      <c r="G112" s="85"/>
      <c r="H112" s="85"/>
      <c r="I112" s="85"/>
      <c r="J112" s="85"/>
      <c r="K112" s="85"/>
      <c r="L112" s="85"/>
      <c r="M112" s="85"/>
      <c r="N112" s="86" t="s">
        <v>77</v>
      </c>
      <c r="O112" s="85"/>
      <c r="P112" s="85"/>
      <c r="Q112" s="85"/>
      <c r="R112" s="85"/>
      <c r="S112" s="85"/>
      <c r="T112" s="85"/>
      <c r="U112" s="85"/>
      <c r="V112" s="85"/>
      <c r="W112" s="85"/>
      <c r="X112" s="85"/>
      <c r="Y112" s="85"/>
    </row>
    <row r="113" spans="1:28" ht="37.5" customHeight="1" x14ac:dyDescent="0.2">
      <c r="A113" s="84"/>
      <c r="B113" s="85" t="s">
        <v>96</v>
      </c>
      <c r="C113" s="85"/>
      <c r="D113" s="85"/>
      <c r="E113" s="87" t="s">
        <v>23</v>
      </c>
      <c r="F113" s="88"/>
      <c r="G113" s="89"/>
      <c r="H113" s="87" t="s">
        <v>24</v>
      </c>
      <c r="I113" s="88"/>
      <c r="J113" s="89"/>
      <c r="K113" s="87" t="s">
        <v>25</v>
      </c>
      <c r="L113" s="88"/>
      <c r="M113" s="88"/>
      <c r="N113" s="86" t="s">
        <v>96</v>
      </c>
      <c r="O113" s="85"/>
      <c r="P113" s="85"/>
      <c r="Q113" s="87" t="s">
        <v>23</v>
      </c>
      <c r="R113" s="88"/>
      <c r="S113" s="89"/>
      <c r="T113" s="87" t="s">
        <v>24</v>
      </c>
      <c r="U113" s="88"/>
      <c r="V113" s="89"/>
      <c r="W113" s="87" t="s">
        <v>25</v>
      </c>
      <c r="X113" s="88"/>
      <c r="Y113" s="88"/>
    </row>
    <row r="114" spans="1:28" ht="17.100000000000001" customHeight="1" x14ac:dyDescent="0.2">
      <c r="A114" s="84"/>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10888</v>
      </c>
      <c r="C116" s="14">
        <v>6173</v>
      </c>
      <c r="D116" s="15">
        <v>4715</v>
      </c>
      <c r="E116" s="10">
        <v>239</v>
      </c>
      <c r="F116" s="14">
        <v>196</v>
      </c>
      <c r="G116" s="15">
        <v>43</v>
      </c>
      <c r="H116" s="10">
        <v>1649</v>
      </c>
      <c r="I116" s="14">
        <v>1030</v>
      </c>
      <c r="J116" s="15">
        <v>619</v>
      </c>
      <c r="K116" s="10">
        <v>9000</v>
      </c>
      <c r="L116" s="14">
        <v>4947</v>
      </c>
      <c r="M116" s="20">
        <v>4053</v>
      </c>
      <c r="N116" s="23">
        <v>31789</v>
      </c>
      <c r="O116" s="14">
        <v>16225</v>
      </c>
      <c r="P116" s="15">
        <v>15564</v>
      </c>
      <c r="Q116" s="10">
        <v>241</v>
      </c>
      <c r="R116" s="14">
        <v>197</v>
      </c>
      <c r="S116" s="15">
        <v>44</v>
      </c>
      <c r="T116" s="10">
        <v>4017</v>
      </c>
      <c r="U116" s="14">
        <v>2175</v>
      </c>
      <c r="V116" s="15">
        <v>1842</v>
      </c>
      <c r="W116" s="10">
        <v>27531</v>
      </c>
      <c r="X116" s="14">
        <v>13853</v>
      </c>
      <c r="Y116" s="14">
        <v>13678</v>
      </c>
      <c r="AB116" s="30"/>
    </row>
    <row r="117" spans="1:28" x14ac:dyDescent="0.2">
      <c r="A117" s="26" t="s">
        <v>97</v>
      </c>
      <c r="B117" s="29">
        <v>853</v>
      </c>
      <c r="C117" s="30">
        <v>395</v>
      </c>
      <c r="D117" s="31">
        <v>458</v>
      </c>
      <c r="E117" s="29">
        <v>0</v>
      </c>
      <c r="F117" s="30">
        <v>0</v>
      </c>
      <c r="G117" s="31">
        <v>0</v>
      </c>
      <c r="H117" s="29">
        <v>43</v>
      </c>
      <c r="I117" s="30">
        <v>23</v>
      </c>
      <c r="J117" s="31">
        <v>20</v>
      </c>
      <c r="K117" s="29">
        <v>810</v>
      </c>
      <c r="L117" s="30">
        <v>372</v>
      </c>
      <c r="M117" s="32">
        <v>438</v>
      </c>
      <c r="N117" s="33">
        <v>2622</v>
      </c>
      <c r="O117" s="30">
        <v>1300</v>
      </c>
      <c r="P117" s="31">
        <v>1322</v>
      </c>
      <c r="Q117" s="29">
        <v>0</v>
      </c>
      <c r="R117" s="30">
        <v>0</v>
      </c>
      <c r="S117" s="31">
        <v>0</v>
      </c>
      <c r="T117" s="29">
        <v>113</v>
      </c>
      <c r="U117" s="30">
        <v>55</v>
      </c>
      <c r="V117" s="31">
        <v>58</v>
      </c>
      <c r="W117" s="29">
        <v>2509</v>
      </c>
      <c r="X117" s="30">
        <v>1245</v>
      </c>
      <c r="Y117" s="30">
        <v>1264</v>
      </c>
      <c r="AB117" s="30"/>
    </row>
    <row r="118" spans="1:28" x14ac:dyDescent="0.2">
      <c r="A118" s="26" t="s">
        <v>98</v>
      </c>
      <c r="B118" s="29">
        <v>822</v>
      </c>
      <c r="C118" s="30">
        <v>421</v>
      </c>
      <c r="D118" s="31">
        <v>401</v>
      </c>
      <c r="E118" s="29">
        <v>184</v>
      </c>
      <c r="F118" s="30">
        <v>147</v>
      </c>
      <c r="G118" s="31">
        <v>37</v>
      </c>
      <c r="H118" s="29">
        <v>150</v>
      </c>
      <c r="I118" s="30">
        <v>77</v>
      </c>
      <c r="J118" s="31">
        <v>73</v>
      </c>
      <c r="K118" s="29">
        <v>488</v>
      </c>
      <c r="L118" s="30">
        <v>197</v>
      </c>
      <c r="M118" s="32">
        <v>291</v>
      </c>
      <c r="N118" s="33">
        <v>1859</v>
      </c>
      <c r="O118" s="30">
        <v>898</v>
      </c>
      <c r="P118" s="31">
        <v>961</v>
      </c>
      <c r="Q118" s="29">
        <v>184</v>
      </c>
      <c r="R118" s="30">
        <v>147</v>
      </c>
      <c r="S118" s="31">
        <v>37</v>
      </c>
      <c r="T118" s="29">
        <v>277</v>
      </c>
      <c r="U118" s="30">
        <v>139</v>
      </c>
      <c r="V118" s="31">
        <v>138</v>
      </c>
      <c r="W118" s="29">
        <v>1398</v>
      </c>
      <c r="X118" s="30">
        <v>612</v>
      </c>
      <c r="Y118" s="30">
        <v>786</v>
      </c>
      <c r="AB118" s="30"/>
    </row>
    <row r="119" spans="1:28" x14ac:dyDescent="0.2">
      <c r="A119" s="26" t="s">
        <v>121</v>
      </c>
      <c r="B119" s="29">
        <v>965</v>
      </c>
      <c r="C119" s="30">
        <v>548</v>
      </c>
      <c r="D119" s="31">
        <v>417</v>
      </c>
      <c r="E119" s="29">
        <v>7</v>
      </c>
      <c r="F119" s="30">
        <v>7</v>
      </c>
      <c r="G119" s="31">
        <v>0</v>
      </c>
      <c r="H119" s="29">
        <v>133</v>
      </c>
      <c r="I119" s="30">
        <v>77</v>
      </c>
      <c r="J119" s="31">
        <v>56</v>
      </c>
      <c r="K119" s="29">
        <v>825</v>
      </c>
      <c r="L119" s="30">
        <v>464</v>
      </c>
      <c r="M119" s="32">
        <v>361</v>
      </c>
      <c r="N119" s="33">
        <v>3561</v>
      </c>
      <c r="O119" s="30">
        <v>1775</v>
      </c>
      <c r="P119" s="31">
        <v>1786</v>
      </c>
      <c r="Q119" s="29">
        <v>6</v>
      </c>
      <c r="R119" s="30">
        <v>6</v>
      </c>
      <c r="S119" s="31">
        <v>0</v>
      </c>
      <c r="T119" s="29">
        <v>440</v>
      </c>
      <c r="U119" s="30">
        <v>229</v>
      </c>
      <c r="V119" s="31">
        <v>211</v>
      </c>
      <c r="W119" s="29">
        <v>3115</v>
      </c>
      <c r="X119" s="30">
        <v>1540</v>
      </c>
      <c r="Y119" s="30">
        <v>1575</v>
      </c>
      <c r="AB119" s="30"/>
    </row>
    <row r="120" spans="1:28" x14ac:dyDescent="0.2">
      <c r="A120" s="26" t="s">
        <v>99</v>
      </c>
      <c r="B120" s="29">
        <v>726</v>
      </c>
      <c r="C120" s="30">
        <v>317</v>
      </c>
      <c r="D120" s="31">
        <v>409</v>
      </c>
      <c r="E120" s="29">
        <v>6</v>
      </c>
      <c r="F120" s="30">
        <v>5</v>
      </c>
      <c r="G120" s="31">
        <v>1</v>
      </c>
      <c r="H120" s="29">
        <v>132</v>
      </c>
      <c r="I120" s="30">
        <v>67</v>
      </c>
      <c r="J120" s="31">
        <v>65</v>
      </c>
      <c r="K120" s="29">
        <v>588</v>
      </c>
      <c r="L120" s="30">
        <v>245</v>
      </c>
      <c r="M120" s="32">
        <v>343</v>
      </c>
      <c r="N120" s="33">
        <v>2460</v>
      </c>
      <c r="O120" s="30">
        <v>1170</v>
      </c>
      <c r="P120" s="31">
        <v>1290</v>
      </c>
      <c r="Q120" s="29">
        <v>8</v>
      </c>
      <c r="R120" s="30">
        <v>6</v>
      </c>
      <c r="S120" s="31">
        <v>2</v>
      </c>
      <c r="T120" s="29">
        <v>417</v>
      </c>
      <c r="U120" s="30">
        <v>212</v>
      </c>
      <c r="V120" s="31">
        <v>205</v>
      </c>
      <c r="W120" s="29">
        <v>2035</v>
      </c>
      <c r="X120" s="30">
        <v>952</v>
      </c>
      <c r="Y120" s="30">
        <v>1083</v>
      </c>
      <c r="AB120" s="30"/>
    </row>
    <row r="121" spans="1:28" x14ac:dyDescent="0.2">
      <c r="A121" s="26" t="s">
        <v>100</v>
      </c>
      <c r="B121" s="29">
        <v>110</v>
      </c>
      <c r="C121" s="30">
        <v>43</v>
      </c>
      <c r="D121" s="31">
        <v>67</v>
      </c>
      <c r="E121" s="29">
        <v>0</v>
      </c>
      <c r="F121" s="30">
        <v>0</v>
      </c>
      <c r="G121" s="31">
        <v>0</v>
      </c>
      <c r="H121" s="29">
        <v>20</v>
      </c>
      <c r="I121" s="30">
        <v>8</v>
      </c>
      <c r="J121" s="31">
        <v>12</v>
      </c>
      <c r="K121" s="29">
        <v>90</v>
      </c>
      <c r="L121" s="30">
        <v>35</v>
      </c>
      <c r="M121" s="32">
        <v>55</v>
      </c>
      <c r="N121" s="33">
        <v>366</v>
      </c>
      <c r="O121" s="30">
        <v>169</v>
      </c>
      <c r="P121" s="31">
        <v>197</v>
      </c>
      <c r="Q121" s="29">
        <v>0</v>
      </c>
      <c r="R121" s="30">
        <v>0</v>
      </c>
      <c r="S121" s="31">
        <v>0</v>
      </c>
      <c r="T121" s="29">
        <v>57</v>
      </c>
      <c r="U121" s="30">
        <v>29</v>
      </c>
      <c r="V121" s="31">
        <v>28</v>
      </c>
      <c r="W121" s="29">
        <v>309</v>
      </c>
      <c r="X121" s="30">
        <v>140</v>
      </c>
      <c r="Y121" s="30">
        <v>169</v>
      </c>
      <c r="AB121" s="30"/>
    </row>
    <row r="122" spans="1:28" x14ac:dyDescent="0.2">
      <c r="A122" s="26" t="s">
        <v>101</v>
      </c>
      <c r="B122" s="29">
        <v>497</v>
      </c>
      <c r="C122" s="30">
        <v>264</v>
      </c>
      <c r="D122" s="31">
        <v>233</v>
      </c>
      <c r="E122" s="29">
        <v>2</v>
      </c>
      <c r="F122" s="30">
        <v>1</v>
      </c>
      <c r="G122" s="31">
        <v>1</v>
      </c>
      <c r="H122" s="29">
        <v>148</v>
      </c>
      <c r="I122" s="30">
        <v>89</v>
      </c>
      <c r="J122" s="31">
        <v>59</v>
      </c>
      <c r="K122" s="29">
        <v>347</v>
      </c>
      <c r="L122" s="30">
        <v>174</v>
      </c>
      <c r="M122" s="32">
        <v>173</v>
      </c>
      <c r="N122" s="33">
        <v>1778</v>
      </c>
      <c r="O122" s="30">
        <v>872</v>
      </c>
      <c r="P122" s="31">
        <v>906</v>
      </c>
      <c r="Q122" s="29">
        <v>2</v>
      </c>
      <c r="R122" s="30">
        <v>1</v>
      </c>
      <c r="S122" s="31">
        <v>1</v>
      </c>
      <c r="T122" s="29">
        <v>450</v>
      </c>
      <c r="U122" s="30">
        <v>222</v>
      </c>
      <c r="V122" s="31">
        <v>228</v>
      </c>
      <c r="W122" s="29">
        <v>1326</v>
      </c>
      <c r="X122" s="30">
        <v>649</v>
      </c>
      <c r="Y122" s="30">
        <v>677</v>
      </c>
      <c r="AB122" s="30"/>
    </row>
    <row r="123" spans="1:28" x14ac:dyDescent="0.2">
      <c r="A123" s="26" t="s">
        <v>102</v>
      </c>
      <c r="B123" s="12">
        <v>364</v>
      </c>
      <c r="C123" s="16">
        <v>239</v>
      </c>
      <c r="D123" s="17">
        <v>125</v>
      </c>
      <c r="E123" s="12">
        <v>0</v>
      </c>
      <c r="F123" s="16">
        <v>0</v>
      </c>
      <c r="G123" s="17">
        <v>0</v>
      </c>
      <c r="H123" s="12">
        <v>16</v>
      </c>
      <c r="I123" s="16">
        <v>12</v>
      </c>
      <c r="J123" s="17">
        <v>4</v>
      </c>
      <c r="K123" s="12">
        <v>348</v>
      </c>
      <c r="L123" s="16">
        <v>227</v>
      </c>
      <c r="M123" s="21">
        <v>121</v>
      </c>
      <c r="N123" s="24">
        <v>990</v>
      </c>
      <c r="O123" s="16">
        <v>485</v>
      </c>
      <c r="P123" s="17">
        <v>505</v>
      </c>
      <c r="Q123" s="12">
        <v>0</v>
      </c>
      <c r="R123" s="16">
        <v>0</v>
      </c>
      <c r="S123" s="17">
        <v>0</v>
      </c>
      <c r="T123" s="12">
        <v>53</v>
      </c>
      <c r="U123" s="16">
        <v>25</v>
      </c>
      <c r="V123" s="17">
        <v>28</v>
      </c>
      <c r="W123" s="12">
        <v>937</v>
      </c>
      <c r="X123" s="16">
        <v>460</v>
      </c>
      <c r="Y123" s="16">
        <v>477</v>
      </c>
      <c r="AB123" s="30"/>
    </row>
    <row r="124" spans="1:28" x14ac:dyDescent="0.2">
      <c r="A124" s="26" t="s">
        <v>103</v>
      </c>
      <c r="B124" s="12">
        <v>429</v>
      </c>
      <c r="C124" s="16">
        <v>270</v>
      </c>
      <c r="D124" s="17">
        <v>159</v>
      </c>
      <c r="E124" s="12">
        <v>3</v>
      </c>
      <c r="F124" s="16">
        <v>3</v>
      </c>
      <c r="G124" s="17">
        <v>0</v>
      </c>
      <c r="H124" s="12">
        <v>37</v>
      </c>
      <c r="I124" s="16">
        <v>30</v>
      </c>
      <c r="J124" s="17">
        <v>7</v>
      </c>
      <c r="K124" s="12">
        <v>389</v>
      </c>
      <c r="L124" s="16">
        <v>237</v>
      </c>
      <c r="M124" s="21">
        <v>152</v>
      </c>
      <c r="N124" s="24">
        <v>1583</v>
      </c>
      <c r="O124" s="16">
        <v>813</v>
      </c>
      <c r="P124" s="17">
        <v>770</v>
      </c>
      <c r="Q124" s="12">
        <v>3</v>
      </c>
      <c r="R124" s="16">
        <v>3</v>
      </c>
      <c r="S124" s="17">
        <v>0</v>
      </c>
      <c r="T124" s="12">
        <v>86</v>
      </c>
      <c r="U124" s="16">
        <v>50</v>
      </c>
      <c r="V124" s="17">
        <v>36</v>
      </c>
      <c r="W124" s="12">
        <v>1494</v>
      </c>
      <c r="X124" s="16">
        <v>760</v>
      </c>
      <c r="Y124" s="16">
        <v>734</v>
      </c>
      <c r="AB124" s="30"/>
    </row>
    <row r="125" spans="1:28" x14ac:dyDescent="0.2">
      <c r="A125" s="26" t="s">
        <v>104</v>
      </c>
      <c r="B125" s="12">
        <v>208</v>
      </c>
      <c r="C125" s="16">
        <v>135</v>
      </c>
      <c r="D125" s="17">
        <v>73</v>
      </c>
      <c r="E125" s="12">
        <v>0</v>
      </c>
      <c r="F125" s="16">
        <v>0</v>
      </c>
      <c r="G125" s="17">
        <v>0</v>
      </c>
      <c r="H125" s="12">
        <v>86</v>
      </c>
      <c r="I125" s="16">
        <v>61</v>
      </c>
      <c r="J125" s="17">
        <v>25</v>
      </c>
      <c r="K125" s="12">
        <v>122</v>
      </c>
      <c r="L125" s="16">
        <v>74</v>
      </c>
      <c r="M125" s="21">
        <v>48</v>
      </c>
      <c r="N125" s="24">
        <v>667</v>
      </c>
      <c r="O125" s="16">
        <v>346</v>
      </c>
      <c r="P125" s="17">
        <v>321</v>
      </c>
      <c r="Q125" s="12">
        <v>0</v>
      </c>
      <c r="R125" s="16">
        <v>0</v>
      </c>
      <c r="S125" s="17">
        <v>0</v>
      </c>
      <c r="T125" s="12">
        <v>262</v>
      </c>
      <c r="U125" s="16">
        <v>139</v>
      </c>
      <c r="V125" s="17">
        <v>123</v>
      </c>
      <c r="W125" s="12">
        <v>405</v>
      </c>
      <c r="X125" s="16">
        <v>207</v>
      </c>
      <c r="Y125" s="16">
        <v>198</v>
      </c>
      <c r="AB125" s="30"/>
    </row>
    <row r="126" spans="1:28" x14ac:dyDescent="0.2">
      <c r="A126" s="26" t="s">
        <v>105</v>
      </c>
      <c r="B126" s="12">
        <v>58</v>
      </c>
      <c r="C126" s="16">
        <v>29</v>
      </c>
      <c r="D126" s="17">
        <v>29</v>
      </c>
      <c r="E126" s="12">
        <v>0</v>
      </c>
      <c r="F126" s="16">
        <v>0</v>
      </c>
      <c r="G126" s="17">
        <v>0</v>
      </c>
      <c r="H126" s="12">
        <v>1</v>
      </c>
      <c r="I126" s="16">
        <v>1</v>
      </c>
      <c r="J126" s="17">
        <v>0</v>
      </c>
      <c r="K126" s="12">
        <v>57</v>
      </c>
      <c r="L126" s="16">
        <v>28</v>
      </c>
      <c r="M126" s="21">
        <v>29</v>
      </c>
      <c r="N126" s="24">
        <v>136</v>
      </c>
      <c r="O126" s="16">
        <v>61</v>
      </c>
      <c r="P126" s="17">
        <v>75</v>
      </c>
      <c r="Q126" s="12">
        <v>0</v>
      </c>
      <c r="R126" s="16">
        <v>0</v>
      </c>
      <c r="S126" s="17">
        <v>0</v>
      </c>
      <c r="T126" s="12">
        <v>1</v>
      </c>
      <c r="U126" s="16">
        <v>1</v>
      </c>
      <c r="V126" s="17">
        <v>0</v>
      </c>
      <c r="W126" s="12">
        <v>135</v>
      </c>
      <c r="X126" s="16">
        <v>60</v>
      </c>
      <c r="Y126" s="16">
        <v>75</v>
      </c>
      <c r="AB126" s="30"/>
    </row>
    <row r="127" spans="1:28" x14ac:dyDescent="0.2">
      <c r="A127" s="26" t="s">
        <v>106</v>
      </c>
      <c r="B127" s="12">
        <v>417</v>
      </c>
      <c r="C127" s="16">
        <v>251</v>
      </c>
      <c r="D127" s="17">
        <v>166</v>
      </c>
      <c r="E127" s="12">
        <v>1</v>
      </c>
      <c r="F127" s="16">
        <v>1</v>
      </c>
      <c r="G127" s="17">
        <v>0</v>
      </c>
      <c r="H127" s="12">
        <v>34</v>
      </c>
      <c r="I127" s="16">
        <v>14</v>
      </c>
      <c r="J127" s="17">
        <v>20</v>
      </c>
      <c r="K127" s="12">
        <v>382</v>
      </c>
      <c r="L127" s="16">
        <v>236</v>
      </c>
      <c r="M127" s="21">
        <v>146</v>
      </c>
      <c r="N127" s="24">
        <v>1253</v>
      </c>
      <c r="O127" s="16">
        <v>639</v>
      </c>
      <c r="P127" s="17">
        <v>614</v>
      </c>
      <c r="Q127" s="12">
        <v>2</v>
      </c>
      <c r="R127" s="16">
        <v>2</v>
      </c>
      <c r="S127" s="17">
        <v>0</v>
      </c>
      <c r="T127" s="12">
        <v>106</v>
      </c>
      <c r="U127" s="16">
        <v>53</v>
      </c>
      <c r="V127" s="17">
        <v>53</v>
      </c>
      <c r="W127" s="12">
        <v>1145</v>
      </c>
      <c r="X127" s="16">
        <v>584</v>
      </c>
      <c r="Y127" s="16">
        <v>561</v>
      </c>
      <c r="AB127" s="30"/>
    </row>
    <row r="128" spans="1:28" x14ac:dyDescent="0.2">
      <c r="A128" s="26" t="s">
        <v>107</v>
      </c>
      <c r="B128" s="12">
        <v>28</v>
      </c>
      <c r="C128" s="16">
        <v>16</v>
      </c>
      <c r="D128" s="17">
        <v>12</v>
      </c>
      <c r="E128" s="12">
        <v>0</v>
      </c>
      <c r="F128" s="16">
        <v>0</v>
      </c>
      <c r="G128" s="17">
        <v>0</v>
      </c>
      <c r="H128" s="12">
        <v>6</v>
      </c>
      <c r="I128" s="16">
        <v>4</v>
      </c>
      <c r="J128" s="17">
        <v>2</v>
      </c>
      <c r="K128" s="12">
        <v>22</v>
      </c>
      <c r="L128" s="16">
        <v>12</v>
      </c>
      <c r="M128" s="21">
        <v>10</v>
      </c>
      <c r="N128" s="24">
        <v>83</v>
      </c>
      <c r="O128" s="16">
        <v>43</v>
      </c>
      <c r="P128" s="17">
        <v>40</v>
      </c>
      <c r="Q128" s="12">
        <v>0</v>
      </c>
      <c r="R128" s="16">
        <v>0</v>
      </c>
      <c r="S128" s="17">
        <v>0</v>
      </c>
      <c r="T128" s="12">
        <v>15</v>
      </c>
      <c r="U128" s="16">
        <v>9</v>
      </c>
      <c r="V128" s="17">
        <v>6</v>
      </c>
      <c r="W128" s="12">
        <v>68</v>
      </c>
      <c r="X128" s="16">
        <v>34</v>
      </c>
      <c r="Y128" s="16">
        <v>34</v>
      </c>
      <c r="AB128" s="30"/>
    </row>
    <row r="129" spans="1:28" x14ac:dyDescent="0.2">
      <c r="A129" s="26" t="s">
        <v>108</v>
      </c>
      <c r="B129" s="12">
        <v>55</v>
      </c>
      <c r="C129" s="16">
        <v>33</v>
      </c>
      <c r="D129" s="17">
        <v>22</v>
      </c>
      <c r="E129" s="12">
        <v>0</v>
      </c>
      <c r="F129" s="16">
        <v>0</v>
      </c>
      <c r="G129" s="17">
        <v>0</v>
      </c>
      <c r="H129" s="12">
        <v>10</v>
      </c>
      <c r="I129" s="16">
        <v>7</v>
      </c>
      <c r="J129" s="17">
        <v>3</v>
      </c>
      <c r="K129" s="12">
        <v>45</v>
      </c>
      <c r="L129" s="16">
        <v>26</v>
      </c>
      <c r="M129" s="21">
        <v>19</v>
      </c>
      <c r="N129" s="24">
        <v>160</v>
      </c>
      <c r="O129" s="16">
        <v>86</v>
      </c>
      <c r="P129" s="17">
        <v>74</v>
      </c>
      <c r="Q129" s="12">
        <v>0</v>
      </c>
      <c r="R129" s="16">
        <v>0</v>
      </c>
      <c r="S129" s="17">
        <v>0</v>
      </c>
      <c r="T129" s="12">
        <v>24</v>
      </c>
      <c r="U129" s="16">
        <v>14</v>
      </c>
      <c r="V129" s="17">
        <v>10</v>
      </c>
      <c r="W129" s="12">
        <v>136</v>
      </c>
      <c r="X129" s="16">
        <v>72</v>
      </c>
      <c r="Y129" s="16">
        <v>64</v>
      </c>
      <c r="AB129" s="30"/>
    </row>
    <row r="130" spans="1:28" x14ac:dyDescent="0.2">
      <c r="A130" s="26" t="s">
        <v>109</v>
      </c>
      <c r="B130" s="12">
        <v>1033</v>
      </c>
      <c r="C130" s="16">
        <v>603</v>
      </c>
      <c r="D130" s="17">
        <v>430</v>
      </c>
      <c r="E130" s="12">
        <v>5</v>
      </c>
      <c r="F130" s="16">
        <v>4</v>
      </c>
      <c r="G130" s="17">
        <v>1</v>
      </c>
      <c r="H130" s="12">
        <v>121</v>
      </c>
      <c r="I130" s="16">
        <v>88</v>
      </c>
      <c r="J130" s="17">
        <v>33</v>
      </c>
      <c r="K130" s="12">
        <v>907</v>
      </c>
      <c r="L130" s="16">
        <v>511</v>
      </c>
      <c r="M130" s="21">
        <v>396</v>
      </c>
      <c r="N130" s="24">
        <v>2763</v>
      </c>
      <c r="O130" s="16">
        <v>1472</v>
      </c>
      <c r="P130" s="17">
        <v>1291</v>
      </c>
      <c r="Q130" s="12">
        <v>5</v>
      </c>
      <c r="R130" s="16">
        <v>4</v>
      </c>
      <c r="S130" s="17">
        <v>1</v>
      </c>
      <c r="T130" s="12">
        <v>170</v>
      </c>
      <c r="U130" s="16">
        <v>115</v>
      </c>
      <c r="V130" s="17">
        <v>55</v>
      </c>
      <c r="W130" s="12">
        <v>2588</v>
      </c>
      <c r="X130" s="16">
        <v>1353</v>
      </c>
      <c r="Y130" s="16">
        <v>1235</v>
      </c>
      <c r="AB130" s="30"/>
    </row>
    <row r="131" spans="1:28" x14ac:dyDescent="0.2">
      <c r="A131" s="26" t="s">
        <v>110</v>
      </c>
      <c r="B131" s="12">
        <v>2294</v>
      </c>
      <c r="C131" s="16">
        <v>1345</v>
      </c>
      <c r="D131" s="17">
        <v>949</v>
      </c>
      <c r="E131" s="12">
        <v>23</v>
      </c>
      <c r="F131" s="16">
        <v>21</v>
      </c>
      <c r="G131" s="17">
        <v>2</v>
      </c>
      <c r="H131" s="12">
        <v>480</v>
      </c>
      <c r="I131" s="16">
        <v>316</v>
      </c>
      <c r="J131" s="17">
        <v>164</v>
      </c>
      <c r="K131" s="12">
        <v>1791</v>
      </c>
      <c r="L131" s="16">
        <v>1008</v>
      </c>
      <c r="M131" s="21">
        <v>783</v>
      </c>
      <c r="N131" s="24">
        <v>5953</v>
      </c>
      <c r="O131" s="16">
        <v>3127</v>
      </c>
      <c r="P131" s="17">
        <v>2826</v>
      </c>
      <c r="Q131" s="12">
        <v>23</v>
      </c>
      <c r="R131" s="16">
        <v>21</v>
      </c>
      <c r="S131" s="17">
        <v>2</v>
      </c>
      <c r="T131" s="12">
        <v>1062</v>
      </c>
      <c r="U131" s="16">
        <v>604</v>
      </c>
      <c r="V131" s="17">
        <v>458</v>
      </c>
      <c r="W131" s="12">
        <v>4868</v>
      </c>
      <c r="X131" s="16">
        <v>2502</v>
      </c>
      <c r="Y131" s="16">
        <v>2366</v>
      </c>
      <c r="AB131" s="30"/>
    </row>
    <row r="132" spans="1:28" x14ac:dyDescent="0.2">
      <c r="A132" s="26" t="s">
        <v>111</v>
      </c>
      <c r="B132" s="12">
        <v>1793</v>
      </c>
      <c r="C132" s="16">
        <v>1150</v>
      </c>
      <c r="D132" s="17">
        <v>643</v>
      </c>
      <c r="E132" s="12">
        <v>8</v>
      </c>
      <c r="F132" s="16">
        <v>7</v>
      </c>
      <c r="G132" s="17">
        <v>1</v>
      </c>
      <c r="H132" s="12">
        <v>189</v>
      </c>
      <c r="I132" s="16">
        <v>132</v>
      </c>
      <c r="J132" s="17">
        <v>57</v>
      </c>
      <c r="K132" s="12">
        <v>1596</v>
      </c>
      <c r="L132" s="16">
        <v>1011</v>
      </c>
      <c r="M132" s="21">
        <v>585</v>
      </c>
      <c r="N132" s="24">
        <v>4693</v>
      </c>
      <c r="O132" s="16">
        <v>2550</v>
      </c>
      <c r="P132" s="17">
        <v>2143</v>
      </c>
      <c r="Q132" s="12">
        <v>8</v>
      </c>
      <c r="R132" s="16">
        <v>7</v>
      </c>
      <c r="S132" s="17">
        <v>1</v>
      </c>
      <c r="T132" s="12">
        <v>339</v>
      </c>
      <c r="U132" s="16">
        <v>209</v>
      </c>
      <c r="V132" s="17">
        <v>130</v>
      </c>
      <c r="W132" s="12">
        <v>4346</v>
      </c>
      <c r="X132" s="16">
        <v>2334</v>
      </c>
      <c r="Y132" s="16">
        <v>2012</v>
      </c>
      <c r="AB132" s="30"/>
    </row>
    <row r="133" spans="1:28" x14ac:dyDescent="0.2">
      <c r="A133" s="26" t="s">
        <v>112</v>
      </c>
      <c r="B133" s="12">
        <v>3</v>
      </c>
      <c r="C133" s="16">
        <v>1</v>
      </c>
      <c r="D133" s="17">
        <v>2</v>
      </c>
      <c r="E133" s="12">
        <v>0</v>
      </c>
      <c r="F133" s="16">
        <v>0</v>
      </c>
      <c r="G133" s="17">
        <v>0</v>
      </c>
      <c r="H133" s="12">
        <v>0</v>
      </c>
      <c r="I133" s="16">
        <v>0</v>
      </c>
      <c r="J133" s="17">
        <v>0</v>
      </c>
      <c r="K133" s="12">
        <v>3</v>
      </c>
      <c r="L133" s="16">
        <v>1</v>
      </c>
      <c r="M133" s="21">
        <v>2</v>
      </c>
      <c r="N133" s="24">
        <v>9</v>
      </c>
      <c r="O133" s="16">
        <v>2</v>
      </c>
      <c r="P133" s="17">
        <v>7</v>
      </c>
      <c r="Q133" s="12">
        <v>0</v>
      </c>
      <c r="R133" s="16">
        <v>0</v>
      </c>
      <c r="S133" s="17">
        <v>0</v>
      </c>
      <c r="T133" s="12">
        <v>2</v>
      </c>
      <c r="U133" s="16">
        <v>1</v>
      </c>
      <c r="V133" s="17">
        <v>1</v>
      </c>
      <c r="W133" s="12">
        <v>7</v>
      </c>
      <c r="X133" s="16">
        <v>1</v>
      </c>
      <c r="Y133" s="16">
        <v>6</v>
      </c>
      <c r="AB133" s="30"/>
    </row>
    <row r="134" spans="1:28" x14ac:dyDescent="0.2">
      <c r="A134" s="26" t="s">
        <v>113</v>
      </c>
      <c r="B134" s="12">
        <v>136</v>
      </c>
      <c r="C134" s="16">
        <v>64</v>
      </c>
      <c r="D134" s="17">
        <v>72</v>
      </c>
      <c r="E134" s="12">
        <v>0</v>
      </c>
      <c r="F134" s="16">
        <v>0</v>
      </c>
      <c r="G134" s="17">
        <v>0</v>
      </c>
      <c r="H134" s="12">
        <v>19</v>
      </c>
      <c r="I134" s="16">
        <v>10</v>
      </c>
      <c r="J134" s="17">
        <v>9</v>
      </c>
      <c r="K134" s="12">
        <v>117</v>
      </c>
      <c r="L134" s="16">
        <v>54</v>
      </c>
      <c r="M134" s="21">
        <v>63</v>
      </c>
      <c r="N134" s="24">
        <v>533</v>
      </c>
      <c r="O134" s="16">
        <v>261</v>
      </c>
      <c r="P134" s="17">
        <v>272</v>
      </c>
      <c r="Q134" s="12">
        <v>0</v>
      </c>
      <c r="R134" s="16">
        <v>0</v>
      </c>
      <c r="S134" s="17">
        <v>0</v>
      </c>
      <c r="T134" s="12">
        <v>86</v>
      </c>
      <c r="U134" s="16">
        <v>38</v>
      </c>
      <c r="V134" s="17">
        <v>48</v>
      </c>
      <c r="W134" s="12">
        <v>447</v>
      </c>
      <c r="X134" s="16">
        <v>223</v>
      </c>
      <c r="Y134" s="16">
        <v>224</v>
      </c>
      <c r="AB134" s="30"/>
    </row>
    <row r="135" spans="1:28" x14ac:dyDescent="0.2">
      <c r="A135" s="26" t="s">
        <v>114</v>
      </c>
      <c r="B135" s="12">
        <v>84</v>
      </c>
      <c r="C135" s="16">
        <v>42</v>
      </c>
      <c r="D135" s="17">
        <v>42</v>
      </c>
      <c r="E135" s="12">
        <v>0</v>
      </c>
      <c r="F135" s="16">
        <v>0</v>
      </c>
      <c r="G135" s="17">
        <v>0</v>
      </c>
      <c r="H135" s="12">
        <v>20</v>
      </c>
      <c r="I135" s="16">
        <v>12</v>
      </c>
      <c r="J135" s="17">
        <v>8</v>
      </c>
      <c r="K135" s="12">
        <v>64</v>
      </c>
      <c r="L135" s="16">
        <v>30</v>
      </c>
      <c r="M135" s="21">
        <v>34</v>
      </c>
      <c r="N135" s="24">
        <v>276</v>
      </c>
      <c r="O135" s="16">
        <v>132</v>
      </c>
      <c r="P135" s="17">
        <v>144</v>
      </c>
      <c r="Q135" s="12">
        <v>0</v>
      </c>
      <c r="R135" s="16">
        <v>0</v>
      </c>
      <c r="S135" s="17">
        <v>0</v>
      </c>
      <c r="T135" s="12">
        <v>47</v>
      </c>
      <c r="U135" s="16">
        <v>24</v>
      </c>
      <c r="V135" s="17">
        <v>23</v>
      </c>
      <c r="W135" s="12">
        <v>229</v>
      </c>
      <c r="X135" s="16">
        <v>108</v>
      </c>
      <c r="Y135" s="16">
        <v>121</v>
      </c>
      <c r="AB135" s="30"/>
    </row>
    <row r="136" spans="1:28" x14ac:dyDescent="0.2">
      <c r="A136" s="26" t="s">
        <v>115</v>
      </c>
      <c r="B136" s="12">
        <v>6</v>
      </c>
      <c r="C136" s="16">
        <v>4</v>
      </c>
      <c r="D136" s="17">
        <v>2</v>
      </c>
      <c r="E136" s="12">
        <v>0</v>
      </c>
      <c r="F136" s="16">
        <v>0</v>
      </c>
      <c r="G136" s="17">
        <v>0</v>
      </c>
      <c r="H136" s="12">
        <v>3</v>
      </c>
      <c r="I136" s="16">
        <v>2</v>
      </c>
      <c r="J136" s="17">
        <v>1</v>
      </c>
      <c r="K136" s="12">
        <v>3</v>
      </c>
      <c r="L136" s="16">
        <v>2</v>
      </c>
      <c r="M136" s="21">
        <v>1</v>
      </c>
      <c r="N136" s="24">
        <v>30</v>
      </c>
      <c r="O136" s="16">
        <v>19</v>
      </c>
      <c r="P136" s="17">
        <v>11</v>
      </c>
      <c r="Q136" s="12">
        <v>0</v>
      </c>
      <c r="R136" s="16">
        <v>0</v>
      </c>
      <c r="S136" s="17">
        <v>0</v>
      </c>
      <c r="T136" s="12">
        <v>9</v>
      </c>
      <c r="U136" s="16">
        <v>7</v>
      </c>
      <c r="V136" s="17">
        <v>2</v>
      </c>
      <c r="W136" s="12">
        <v>21</v>
      </c>
      <c r="X136" s="16">
        <v>12</v>
      </c>
      <c r="Y136" s="16">
        <v>9</v>
      </c>
      <c r="AB136" s="30"/>
    </row>
    <row r="137" spans="1:28" x14ac:dyDescent="0.2">
      <c r="A137" s="26" t="s">
        <v>116</v>
      </c>
      <c r="B137" s="12">
        <v>2</v>
      </c>
      <c r="C137" s="16">
        <v>1</v>
      </c>
      <c r="D137" s="17">
        <v>1</v>
      </c>
      <c r="E137" s="12">
        <v>0</v>
      </c>
      <c r="F137" s="16">
        <v>0</v>
      </c>
      <c r="G137" s="17">
        <v>0</v>
      </c>
      <c r="H137" s="12">
        <v>0</v>
      </c>
      <c r="I137" s="16">
        <v>0</v>
      </c>
      <c r="J137" s="17">
        <v>0</v>
      </c>
      <c r="K137" s="12">
        <v>2</v>
      </c>
      <c r="L137" s="16">
        <v>1</v>
      </c>
      <c r="M137" s="21">
        <v>1</v>
      </c>
      <c r="N137" s="24">
        <v>6</v>
      </c>
      <c r="O137" s="16">
        <v>2</v>
      </c>
      <c r="P137" s="17">
        <v>4</v>
      </c>
      <c r="Q137" s="12">
        <v>0</v>
      </c>
      <c r="R137" s="16">
        <v>0</v>
      </c>
      <c r="S137" s="17">
        <v>0</v>
      </c>
      <c r="T137" s="12">
        <v>0</v>
      </c>
      <c r="U137" s="16">
        <v>0</v>
      </c>
      <c r="V137" s="17">
        <v>0</v>
      </c>
      <c r="W137" s="12">
        <v>6</v>
      </c>
      <c r="X137" s="16">
        <v>2</v>
      </c>
      <c r="Y137" s="16">
        <v>4</v>
      </c>
      <c r="AB137" s="30"/>
    </row>
    <row r="138" spans="1:28" x14ac:dyDescent="0.2">
      <c r="A138" s="48" t="s">
        <v>117</v>
      </c>
      <c r="B138" s="13">
        <v>5</v>
      </c>
      <c r="C138" s="18">
        <v>2</v>
      </c>
      <c r="D138" s="19">
        <v>3</v>
      </c>
      <c r="E138" s="13">
        <v>0</v>
      </c>
      <c r="F138" s="18">
        <v>0</v>
      </c>
      <c r="G138" s="19">
        <v>0</v>
      </c>
      <c r="H138" s="13">
        <v>1</v>
      </c>
      <c r="I138" s="18">
        <v>0</v>
      </c>
      <c r="J138" s="19">
        <v>1</v>
      </c>
      <c r="K138" s="13">
        <v>4</v>
      </c>
      <c r="L138" s="18">
        <v>2</v>
      </c>
      <c r="M138" s="22">
        <v>2</v>
      </c>
      <c r="N138" s="25">
        <v>8</v>
      </c>
      <c r="O138" s="18">
        <v>3</v>
      </c>
      <c r="P138" s="19">
        <v>5</v>
      </c>
      <c r="Q138" s="13">
        <v>0</v>
      </c>
      <c r="R138" s="18">
        <v>0</v>
      </c>
      <c r="S138" s="19">
        <v>0</v>
      </c>
      <c r="T138" s="13">
        <v>1</v>
      </c>
      <c r="U138" s="18">
        <v>0</v>
      </c>
      <c r="V138" s="19">
        <v>1</v>
      </c>
      <c r="W138" s="13">
        <v>7</v>
      </c>
      <c r="X138" s="18">
        <v>3</v>
      </c>
      <c r="Y138" s="18">
        <v>4</v>
      </c>
      <c r="AB138" s="30"/>
    </row>
    <row r="139" spans="1:28" x14ac:dyDescent="0.2">
      <c r="A139" s="90" t="s">
        <v>92</v>
      </c>
      <c r="B139" s="90"/>
      <c r="C139" s="90"/>
      <c r="D139" s="90"/>
      <c r="E139" s="90"/>
      <c r="F139" s="90"/>
      <c r="G139" s="90"/>
      <c r="H139" s="90"/>
      <c r="I139" s="90"/>
      <c r="J139" s="90"/>
      <c r="K139" s="90"/>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10888</v>
      </c>
      <c r="C144" s="30">
        <f>C116-歷年!C147</f>
        <v>6173</v>
      </c>
      <c r="D144" s="30">
        <f>D116-歷年!D147</f>
        <v>4715</v>
      </c>
      <c r="E144" s="30">
        <f>E116-歷年!E147</f>
        <v>239</v>
      </c>
      <c r="F144" s="30"/>
      <c r="G144" s="30"/>
      <c r="H144" s="30">
        <f>H116-歷年!F147</f>
        <v>1649</v>
      </c>
      <c r="I144" s="30"/>
      <c r="J144" s="30"/>
      <c r="K144" s="30">
        <f>K116-歷年!G147</f>
        <v>9000</v>
      </c>
      <c r="L144" s="30"/>
      <c r="M144" s="30"/>
      <c r="N144" s="30">
        <f>N116-歷年!H147</f>
        <v>31789</v>
      </c>
      <c r="O144" s="30">
        <f>O116-歷年!I147</f>
        <v>16225</v>
      </c>
      <c r="P144" s="30">
        <f>P116-歷年!J147</f>
        <v>15564</v>
      </c>
      <c r="Q144" s="30">
        <f>Q116-歷年!K147</f>
        <v>241</v>
      </c>
      <c r="R144" s="30"/>
      <c r="S144" s="30"/>
      <c r="T144" s="30">
        <f>T116-歷年!L147</f>
        <v>4017</v>
      </c>
      <c r="U144" s="30"/>
      <c r="V144" s="30"/>
      <c r="W144" s="30">
        <f>W116-歷年!M147</f>
        <v>27531</v>
      </c>
      <c r="X144" s="30"/>
      <c r="Y144" s="30"/>
    </row>
  </sheetData>
  <mergeCells count="53">
    <mergeCell ref="A2:O2"/>
    <mergeCell ref="A3:M3"/>
    <mergeCell ref="A4:A6"/>
    <mergeCell ref="B4:M4"/>
    <mergeCell ref="N4:Y4"/>
    <mergeCell ref="B5:D5"/>
    <mergeCell ref="E5:G5"/>
    <mergeCell ref="N5:P5"/>
    <mergeCell ref="Q5:S5"/>
    <mergeCell ref="T5:V5"/>
    <mergeCell ref="N40:Y40"/>
    <mergeCell ref="B41:D41"/>
    <mergeCell ref="E41:G41"/>
    <mergeCell ref="Q41:S41"/>
    <mergeCell ref="A39:M39"/>
    <mergeCell ref="T41:V41"/>
    <mergeCell ref="W41:Y41"/>
    <mergeCell ref="A75:M75"/>
    <mergeCell ref="W5:Y5"/>
    <mergeCell ref="E77:G77"/>
    <mergeCell ref="H77:J77"/>
    <mergeCell ref="K77:M77"/>
    <mergeCell ref="H41:J41"/>
    <mergeCell ref="K41:M41"/>
    <mergeCell ref="H5:J5"/>
    <mergeCell ref="K5:M5"/>
    <mergeCell ref="N41:P41"/>
    <mergeCell ref="W77:Y77"/>
    <mergeCell ref="A31:K31"/>
    <mergeCell ref="A40:A42"/>
    <mergeCell ref="B40:M40"/>
    <mergeCell ref="A67:K67"/>
    <mergeCell ref="A76:A78"/>
    <mergeCell ref="B76:M76"/>
    <mergeCell ref="N76:Y76"/>
    <mergeCell ref="B77:D77"/>
    <mergeCell ref="N77:P77"/>
    <mergeCell ref="Q77:S77"/>
    <mergeCell ref="T77:V77"/>
    <mergeCell ref="T113:V113"/>
    <mergeCell ref="A103:K103"/>
    <mergeCell ref="A111:M111"/>
    <mergeCell ref="W113:Y113"/>
    <mergeCell ref="A139:K139"/>
    <mergeCell ref="A112:A114"/>
    <mergeCell ref="B112:M112"/>
    <mergeCell ref="N112:Y112"/>
    <mergeCell ref="B113:D113"/>
    <mergeCell ref="E113:G113"/>
    <mergeCell ref="H113:J113"/>
    <mergeCell ref="K113:M113"/>
    <mergeCell ref="N113:P113"/>
    <mergeCell ref="Q113:S113"/>
  </mergeCells>
  <phoneticPr fontId="10" type="noConversion"/>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147"/>
  <sheetViews>
    <sheetView workbookViewId="0">
      <selection activeCell="E74" sqref="E74"/>
    </sheetView>
  </sheetViews>
  <sheetFormatPr defaultRowHeight="12" x14ac:dyDescent="0.2"/>
  <cols>
    <col min="1" max="1" width="26.1640625" customWidth="1"/>
    <col min="2" max="4" width="8.6640625" customWidth="1"/>
    <col min="5" max="9" width="8.83203125" customWidth="1"/>
    <col min="10" max="10" width="11.5" customWidth="1"/>
    <col min="11" max="25" width="8.83203125" customWidth="1"/>
  </cols>
  <sheetData>
    <row r="1" spans="1:25" ht="23.25" customHeight="1" x14ac:dyDescent="0.2"/>
    <row r="2" spans="1:25" s="34" customFormat="1" ht="15.75" customHeight="1" x14ac:dyDescent="0.2">
      <c r="A2" s="91" t="s">
        <v>72</v>
      </c>
      <c r="B2" s="82"/>
      <c r="C2" s="91"/>
      <c r="D2" s="91"/>
      <c r="E2" s="91"/>
      <c r="F2" s="91"/>
      <c r="G2" s="91"/>
      <c r="H2" s="91"/>
      <c r="I2" s="91"/>
      <c r="J2" s="91"/>
      <c r="K2" s="91"/>
      <c r="L2" s="91"/>
      <c r="M2" s="91"/>
      <c r="N2" s="91"/>
      <c r="O2" s="91"/>
    </row>
    <row r="3" spans="1:25" s="34" customFormat="1" ht="12" customHeight="1" x14ac:dyDescent="0.2">
      <c r="A3" s="82" t="s">
        <v>118</v>
      </c>
      <c r="B3" s="106"/>
      <c r="C3" s="106"/>
      <c r="D3" s="106"/>
      <c r="E3" s="106"/>
      <c r="F3" s="106"/>
      <c r="G3" s="106"/>
      <c r="H3" s="106"/>
      <c r="I3" s="106"/>
      <c r="J3" s="106"/>
      <c r="K3" s="106"/>
      <c r="L3" s="106"/>
      <c r="M3" s="106"/>
    </row>
    <row r="4" spans="1:25" s="34" customFormat="1" ht="12" customHeight="1" x14ac:dyDescent="0.2">
      <c r="A4" s="83" t="s">
        <v>95</v>
      </c>
      <c r="B4" s="85" t="s">
        <v>119</v>
      </c>
      <c r="C4" s="85"/>
      <c r="D4" s="85"/>
      <c r="E4" s="85"/>
      <c r="F4" s="85"/>
      <c r="G4" s="85"/>
      <c r="H4" s="85"/>
      <c r="I4" s="85"/>
      <c r="J4" s="85"/>
      <c r="K4" s="85"/>
      <c r="L4" s="85"/>
      <c r="M4" s="85"/>
      <c r="N4" s="86" t="s">
        <v>120</v>
      </c>
      <c r="O4" s="85"/>
      <c r="P4" s="85"/>
      <c r="Q4" s="85"/>
      <c r="R4" s="85"/>
      <c r="S4" s="85"/>
      <c r="T4" s="85"/>
      <c r="U4" s="85"/>
      <c r="V4" s="85"/>
      <c r="W4" s="85"/>
      <c r="X4" s="85"/>
      <c r="Y4" s="85"/>
    </row>
    <row r="5" spans="1:25" ht="37.5" customHeight="1" x14ac:dyDescent="0.2">
      <c r="A5" s="84"/>
      <c r="B5" s="85" t="s">
        <v>96</v>
      </c>
      <c r="C5" s="85"/>
      <c r="D5" s="85"/>
      <c r="E5" s="87" t="s">
        <v>23</v>
      </c>
      <c r="F5" s="88"/>
      <c r="G5" s="89"/>
      <c r="H5" s="87" t="s">
        <v>24</v>
      </c>
      <c r="I5" s="88"/>
      <c r="J5" s="89"/>
      <c r="K5" s="87" t="s">
        <v>25</v>
      </c>
      <c r="L5" s="88"/>
      <c r="M5" s="88"/>
      <c r="N5" s="86" t="s">
        <v>96</v>
      </c>
      <c r="O5" s="85"/>
      <c r="P5" s="85"/>
      <c r="Q5" s="87" t="s">
        <v>23</v>
      </c>
      <c r="R5" s="88"/>
      <c r="S5" s="89"/>
      <c r="T5" s="87" t="s">
        <v>24</v>
      </c>
      <c r="U5" s="88"/>
      <c r="V5" s="89"/>
      <c r="W5" s="87" t="s">
        <v>25</v>
      </c>
      <c r="X5" s="88"/>
      <c r="Y5" s="88"/>
    </row>
    <row r="6" spans="1:25" ht="17.100000000000001" customHeight="1" x14ac:dyDescent="0.2">
      <c r="A6" s="84"/>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10626</v>
      </c>
      <c r="C8" s="14">
        <v>6121</v>
      </c>
      <c r="D8" s="15">
        <v>4505</v>
      </c>
      <c r="E8" s="10">
        <v>302</v>
      </c>
      <c r="F8" s="14">
        <v>247</v>
      </c>
      <c r="G8" s="15">
        <v>55</v>
      </c>
      <c r="H8" s="10">
        <v>1664</v>
      </c>
      <c r="I8" s="14">
        <v>998</v>
      </c>
      <c r="J8" s="15">
        <v>666</v>
      </c>
      <c r="K8" s="10">
        <v>8660</v>
      </c>
      <c r="L8" s="14">
        <v>4876</v>
      </c>
      <c r="M8" s="20">
        <v>3784</v>
      </c>
      <c r="N8" s="23">
        <v>31955</v>
      </c>
      <c r="O8" s="14">
        <v>17022</v>
      </c>
      <c r="P8" s="15">
        <v>14933</v>
      </c>
      <c r="Q8" s="10">
        <v>307</v>
      </c>
      <c r="R8" s="14">
        <v>249</v>
      </c>
      <c r="S8" s="15">
        <v>58</v>
      </c>
      <c r="T8" s="10">
        <v>4212</v>
      </c>
      <c r="U8" s="14">
        <v>2259</v>
      </c>
      <c r="V8" s="15">
        <v>1953</v>
      </c>
      <c r="W8" s="10">
        <v>27436</v>
      </c>
      <c r="X8" s="14">
        <v>14514</v>
      </c>
      <c r="Y8" s="14">
        <v>12922</v>
      </c>
    </row>
    <row r="9" spans="1:25" ht="11.1" customHeight="1" x14ac:dyDescent="0.2">
      <c r="A9" s="26" t="s">
        <v>97</v>
      </c>
      <c r="B9" s="29">
        <v>871</v>
      </c>
      <c r="C9" s="30">
        <v>410</v>
      </c>
      <c r="D9" s="31">
        <v>461</v>
      </c>
      <c r="E9" s="29">
        <v>0</v>
      </c>
      <c r="F9" s="30">
        <v>0</v>
      </c>
      <c r="G9" s="31">
        <v>0</v>
      </c>
      <c r="H9" s="29">
        <v>50</v>
      </c>
      <c r="I9" s="30">
        <v>22</v>
      </c>
      <c r="J9" s="31">
        <v>28</v>
      </c>
      <c r="K9" s="29">
        <v>821</v>
      </c>
      <c r="L9" s="30">
        <v>388</v>
      </c>
      <c r="M9" s="32">
        <v>433</v>
      </c>
      <c r="N9" s="33">
        <v>2692</v>
      </c>
      <c r="O9" s="30">
        <v>1341</v>
      </c>
      <c r="P9" s="31">
        <v>1351</v>
      </c>
      <c r="Q9" s="29">
        <v>0</v>
      </c>
      <c r="R9" s="30">
        <v>0</v>
      </c>
      <c r="S9" s="31">
        <v>0</v>
      </c>
      <c r="T9" s="29">
        <v>140</v>
      </c>
      <c r="U9" s="30">
        <v>69</v>
      </c>
      <c r="V9" s="31">
        <v>71</v>
      </c>
      <c r="W9" s="29">
        <v>2552</v>
      </c>
      <c r="X9" s="30">
        <v>1272</v>
      </c>
      <c r="Y9" s="30">
        <v>1280</v>
      </c>
    </row>
    <row r="10" spans="1:25" ht="11.1" customHeight="1" x14ac:dyDescent="0.2">
      <c r="A10" s="26" t="s">
        <v>98</v>
      </c>
      <c r="B10" s="29">
        <v>929</v>
      </c>
      <c r="C10" s="30">
        <v>482</v>
      </c>
      <c r="D10" s="31">
        <v>447</v>
      </c>
      <c r="E10" s="29">
        <v>227</v>
      </c>
      <c r="F10" s="30">
        <v>184</v>
      </c>
      <c r="G10" s="31">
        <v>43</v>
      </c>
      <c r="H10" s="29">
        <v>182</v>
      </c>
      <c r="I10" s="30">
        <v>88</v>
      </c>
      <c r="J10" s="31">
        <v>94</v>
      </c>
      <c r="K10" s="29">
        <v>520</v>
      </c>
      <c r="L10" s="30">
        <v>210</v>
      </c>
      <c r="M10" s="32">
        <v>310</v>
      </c>
      <c r="N10" s="33">
        <v>2086</v>
      </c>
      <c r="O10" s="30">
        <v>1005</v>
      </c>
      <c r="P10" s="31">
        <v>1081</v>
      </c>
      <c r="Q10" s="29">
        <v>228</v>
      </c>
      <c r="R10" s="30">
        <v>184</v>
      </c>
      <c r="S10" s="31">
        <v>44</v>
      </c>
      <c r="T10" s="29">
        <v>348</v>
      </c>
      <c r="U10" s="30">
        <v>171</v>
      </c>
      <c r="V10" s="31">
        <v>177</v>
      </c>
      <c r="W10" s="29">
        <v>1510</v>
      </c>
      <c r="X10" s="30">
        <v>650</v>
      </c>
      <c r="Y10" s="30">
        <v>860</v>
      </c>
    </row>
    <row r="11" spans="1:25" ht="11.1" customHeight="1" x14ac:dyDescent="0.2">
      <c r="A11" s="26" t="s">
        <v>121</v>
      </c>
      <c r="B11" s="29">
        <v>1062</v>
      </c>
      <c r="C11" s="30">
        <v>683</v>
      </c>
      <c r="D11" s="31">
        <v>379</v>
      </c>
      <c r="E11" s="29">
        <v>4</v>
      </c>
      <c r="F11" s="30">
        <v>4</v>
      </c>
      <c r="G11" s="31">
        <v>0</v>
      </c>
      <c r="H11" s="29">
        <v>79</v>
      </c>
      <c r="I11" s="30">
        <v>38</v>
      </c>
      <c r="J11" s="31">
        <v>41</v>
      </c>
      <c r="K11" s="29">
        <v>979</v>
      </c>
      <c r="L11" s="30">
        <v>641</v>
      </c>
      <c r="M11" s="32">
        <v>338</v>
      </c>
      <c r="N11" s="33">
        <v>4324</v>
      </c>
      <c r="O11" s="30">
        <v>2838</v>
      </c>
      <c r="P11" s="31">
        <v>1486</v>
      </c>
      <c r="Q11" s="29">
        <v>4</v>
      </c>
      <c r="R11" s="30">
        <v>4</v>
      </c>
      <c r="S11" s="31">
        <v>0</v>
      </c>
      <c r="T11" s="29">
        <v>323</v>
      </c>
      <c r="U11" s="30">
        <v>153</v>
      </c>
      <c r="V11" s="31">
        <v>170</v>
      </c>
      <c r="W11" s="29">
        <v>3997</v>
      </c>
      <c r="X11" s="30">
        <v>2681</v>
      </c>
      <c r="Y11" s="30">
        <v>1316</v>
      </c>
    </row>
    <row r="12" spans="1:25" ht="10.5" customHeight="1" x14ac:dyDescent="0.2">
      <c r="A12" s="26" t="s">
        <v>99</v>
      </c>
      <c r="B12" s="29">
        <v>623</v>
      </c>
      <c r="C12" s="30">
        <v>289</v>
      </c>
      <c r="D12" s="31">
        <v>334</v>
      </c>
      <c r="E12" s="29">
        <v>4</v>
      </c>
      <c r="F12" s="30">
        <v>4</v>
      </c>
      <c r="G12" s="31">
        <v>0</v>
      </c>
      <c r="H12" s="29">
        <v>112</v>
      </c>
      <c r="I12" s="30">
        <v>66</v>
      </c>
      <c r="J12" s="31">
        <v>46</v>
      </c>
      <c r="K12" s="29">
        <v>507</v>
      </c>
      <c r="L12" s="30">
        <v>219</v>
      </c>
      <c r="M12" s="32">
        <v>288</v>
      </c>
      <c r="N12" s="33">
        <v>2149</v>
      </c>
      <c r="O12" s="30">
        <v>1017</v>
      </c>
      <c r="P12" s="31">
        <v>1132</v>
      </c>
      <c r="Q12" s="29">
        <v>6</v>
      </c>
      <c r="R12" s="30">
        <v>5</v>
      </c>
      <c r="S12" s="31">
        <v>1</v>
      </c>
      <c r="T12" s="29">
        <v>386</v>
      </c>
      <c r="U12" s="30">
        <v>207</v>
      </c>
      <c r="V12" s="31">
        <v>179</v>
      </c>
      <c r="W12" s="29">
        <v>1757</v>
      </c>
      <c r="X12" s="30">
        <v>805</v>
      </c>
      <c r="Y12" s="30">
        <v>952</v>
      </c>
    </row>
    <row r="13" spans="1:25" ht="11.1" customHeight="1" x14ac:dyDescent="0.2">
      <c r="A13" s="26" t="s">
        <v>100</v>
      </c>
      <c r="B13" s="29">
        <v>94</v>
      </c>
      <c r="C13" s="30">
        <v>38</v>
      </c>
      <c r="D13" s="31">
        <v>56</v>
      </c>
      <c r="E13" s="29">
        <v>0</v>
      </c>
      <c r="F13" s="30">
        <v>0</v>
      </c>
      <c r="G13" s="31">
        <v>0</v>
      </c>
      <c r="H13" s="29">
        <v>18</v>
      </c>
      <c r="I13" s="30">
        <v>8</v>
      </c>
      <c r="J13" s="31">
        <v>10</v>
      </c>
      <c r="K13" s="29">
        <v>76</v>
      </c>
      <c r="L13" s="30">
        <v>30</v>
      </c>
      <c r="M13" s="32">
        <v>46</v>
      </c>
      <c r="N13" s="33">
        <v>310</v>
      </c>
      <c r="O13" s="30">
        <v>146</v>
      </c>
      <c r="P13" s="31">
        <v>164</v>
      </c>
      <c r="Q13" s="29">
        <v>0</v>
      </c>
      <c r="R13" s="30">
        <v>0</v>
      </c>
      <c r="S13" s="31">
        <v>0</v>
      </c>
      <c r="T13" s="29">
        <v>50</v>
      </c>
      <c r="U13" s="30">
        <v>26</v>
      </c>
      <c r="V13" s="31">
        <v>24</v>
      </c>
      <c r="W13" s="29">
        <v>260</v>
      </c>
      <c r="X13" s="30">
        <v>120</v>
      </c>
      <c r="Y13" s="30">
        <v>140</v>
      </c>
    </row>
    <row r="14" spans="1:25" ht="11.1" customHeight="1" x14ac:dyDescent="0.2">
      <c r="A14" s="26" t="s">
        <v>101</v>
      </c>
      <c r="B14" s="29">
        <v>541</v>
      </c>
      <c r="C14" s="30">
        <v>267</v>
      </c>
      <c r="D14" s="31">
        <v>274</v>
      </c>
      <c r="E14" s="29">
        <v>7</v>
      </c>
      <c r="F14" s="30">
        <v>6</v>
      </c>
      <c r="G14" s="31">
        <v>1</v>
      </c>
      <c r="H14" s="29">
        <v>166</v>
      </c>
      <c r="I14" s="30">
        <v>85</v>
      </c>
      <c r="J14" s="31">
        <v>81</v>
      </c>
      <c r="K14" s="29">
        <v>368</v>
      </c>
      <c r="L14" s="30">
        <v>176</v>
      </c>
      <c r="M14" s="32">
        <v>192</v>
      </c>
      <c r="N14" s="33">
        <v>1953</v>
      </c>
      <c r="O14" s="30">
        <v>947</v>
      </c>
      <c r="P14" s="31">
        <v>1006</v>
      </c>
      <c r="Q14" s="29">
        <v>7</v>
      </c>
      <c r="R14" s="30">
        <v>6</v>
      </c>
      <c r="S14" s="31">
        <v>1</v>
      </c>
      <c r="T14" s="29">
        <v>535</v>
      </c>
      <c r="U14" s="30">
        <v>256</v>
      </c>
      <c r="V14" s="31">
        <v>279</v>
      </c>
      <c r="W14" s="29">
        <v>1411</v>
      </c>
      <c r="X14" s="30">
        <v>685</v>
      </c>
      <c r="Y14" s="30">
        <v>726</v>
      </c>
    </row>
    <row r="15" spans="1:25" ht="11.1" customHeight="1" x14ac:dyDescent="0.2">
      <c r="A15" s="26" t="s">
        <v>102</v>
      </c>
      <c r="B15" s="12">
        <v>351</v>
      </c>
      <c r="C15" s="16">
        <v>231</v>
      </c>
      <c r="D15" s="17">
        <v>120</v>
      </c>
      <c r="E15" s="12">
        <v>0</v>
      </c>
      <c r="F15" s="16">
        <v>0</v>
      </c>
      <c r="G15" s="17">
        <v>0</v>
      </c>
      <c r="H15" s="12">
        <v>20</v>
      </c>
      <c r="I15" s="16">
        <v>15</v>
      </c>
      <c r="J15" s="17">
        <v>5</v>
      </c>
      <c r="K15" s="12">
        <v>331</v>
      </c>
      <c r="L15" s="16">
        <v>216</v>
      </c>
      <c r="M15" s="21">
        <v>115</v>
      </c>
      <c r="N15" s="24">
        <v>1061</v>
      </c>
      <c r="O15" s="16">
        <v>530</v>
      </c>
      <c r="P15" s="17">
        <v>531</v>
      </c>
      <c r="Q15" s="12">
        <v>0</v>
      </c>
      <c r="R15" s="16">
        <v>0</v>
      </c>
      <c r="S15" s="17">
        <v>0</v>
      </c>
      <c r="T15" s="12">
        <v>73</v>
      </c>
      <c r="U15" s="16">
        <v>34</v>
      </c>
      <c r="V15" s="17">
        <v>39</v>
      </c>
      <c r="W15" s="12">
        <v>988</v>
      </c>
      <c r="X15" s="16">
        <v>496</v>
      </c>
      <c r="Y15" s="16">
        <v>492</v>
      </c>
    </row>
    <row r="16" spans="1:25" ht="11.1" customHeight="1" x14ac:dyDescent="0.2">
      <c r="A16" s="26" t="s">
        <v>103</v>
      </c>
      <c r="B16" s="12">
        <v>415</v>
      </c>
      <c r="C16" s="16">
        <v>265</v>
      </c>
      <c r="D16" s="17">
        <v>150</v>
      </c>
      <c r="E16" s="12">
        <v>3</v>
      </c>
      <c r="F16" s="16">
        <v>3</v>
      </c>
      <c r="G16" s="17">
        <v>0</v>
      </c>
      <c r="H16" s="12">
        <v>43</v>
      </c>
      <c r="I16" s="16">
        <v>35</v>
      </c>
      <c r="J16" s="17">
        <v>8</v>
      </c>
      <c r="K16" s="12">
        <v>369</v>
      </c>
      <c r="L16" s="16">
        <v>227</v>
      </c>
      <c r="M16" s="21">
        <v>142</v>
      </c>
      <c r="N16" s="24">
        <v>1534</v>
      </c>
      <c r="O16" s="16">
        <v>802</v>
      </c>
      <c r="P16" s="17">
        <v>732</v>
      </c>
      <c r="Q16" s="12">
        <v>3</v>
      </c>
      <c r="R16" s="16">
        <v>3</v>
      </c>
      <c r="S16" s="17">
        <v>0</v>
      </c>
      <c r="T16" s="12">
        <v>114</v>
      </c>
      <c r="U16" s="16">
        <v>69</v>
      </c>
      <c r="V16" s="17">
        <v>45</v>
      </c>
      <c r="W16" s="12">
        <v>1417</v>
      </c>
      <c r="X16" s="16">
        <v>730</v>
      </c>
      <c r="Y16" s="16">
        <v>687</v>
      </c>
    </row>
    <row r="17" spans="1:25" ht="11.1" customHeight="1" x14ac:dyDescent="0.2">
      <c r="A17" s="26" t="s">
        <v>104</v>
      </c>
      <c r="B17" s="12">
        <v>199</v>
      </c>
      <c r="C17" s="16">
        <v>123</v>
      </c>
      <c r="D17" s="17">
        <v>76</v>
      </c>
      <c r="E17" s="12">
        <v>0</v>
      </c>
      <c r="F17" s="16">
        <v>0</v>
      </c>
      <c r="G17" s="17">
        <v>0</v>
      </c>
      <c r="H17" s="12">
        <v>59</v>
      </c>
      <c r="I17" s="16">
        <v>39</v>
      </c>
      <c r="J17" s="17">
        <v>20</v>
      </c>
      <c r="K17" s="12">
        <v>140</v>
      </c>
      <c r="L17" s="16">
        <v>84</v>
      </c>
      <c r="M17" s="21">
        <v>56</v>
      </c>
      <c r="N17" s="24">
        <v>607</v>
      </c>
      <c r="O17" s="16">
        <v>315</v>
      </c>
      <c r="P17" s="17">
        <v>292</v>
      </c>
      <c r="Q17" s="12">
        <v>0</v>
      </c>
      <c r="R17" s="16">
        <v>0</v>
      </c>
      <c r="S17" s="17">
        <v>0</v>
      </c>
      <c r="T17" s="12">
        <v>151</v>
      </c>
      <c r="U17" s="16">
        <v>82</v>
      </c>
      <c r="V17" s="17">
        <v>69</v>
      </c>
      <c r="W17" s="12">
        <v>456</v>
      </c>
      <c r="X17" s="16">
        <v>233</v>
      </c>
      <c r="Y17" s="16">
        <v>223</v>
      </c>
    </row>
    <row r="18" spans="1:25" ht="11.1" customHeight="1" x14ac:dyDescent="0.2">
      <c r="A18" s="26" t="s">
        <v>105</v>
      </c>
      <c r="B18" s="12">
        <v>57</v>
      </c>
      <c r="C18" s="16">
        <v>27</v>
      </c>
      <c r="D18" s="17">
        <v>30</v>
      </c>
      <c r="E18" s="12">
        <v>0</v>
      </c>
      <c r="F18" s="16">
        <v>0</v>
      </c>
      <c r="G18" s="17">
        <v>0</v>
      </c>
      <c r="H18" s="12">
        <v>0</v>
      </c>
      <c r="I18" s="16">
        <v>0</v>
      </c>
      <c r="J18" s="17">
        <v>0</v>
      </c>
      <c r="K18" s="12">
        <v>57</v>
      </c>
      <c r="L18" s="16">
        <v>27</v>
      </c>
      <c r="M18" s="21">
        <v>30</v>
      </c>
      <c r="N18" s="24">
        <v>179</v>
      </c>
      <c r="O18" s="16">
        <v>97</v>
      </c>
      <c r="P18" s="17">
        <v>82</v>
      </c>
      <c r="Q18" s="12">
        <v>0</v>
      </c>
      <c r="R18" s="16">
        <v>0</v>
      </c>
      <c r="S18" s="17">
        <v>0</v>
      </c>
      <c r="T18" s="12">
        <v>0</v>
      </c>
      <c r="U18" s="16">
        <v>0</v>
      </c>
      <c r="V18" s="17">
        <v>0</v>
      </c>
      <c r="W18" s="12">
        <v>179</v>
      </c>
      <c r="X18" s="16">
        <v>97</v>
      </c>
      <c r="Y18" s="16">
        <v>82</v>
      </c>
    </row>
    <row r="19" spans="1:25" ht="11.1" customHeight="1" x14ac:dyDescent="0.2">
      <c r="A19" s="26" t="s">
        <v>106</v>
      </c>
      <c r="B19" s="12">
        <v>405</v>
      </c>
      <c r="C19" s="16">
        <v>245</v>
      </c>
      <c r="D19" s="17">
        <v>160</v>
      </c>
      <c r="E19" s="12">
        <v>0</v>
      </c>
      <c r="F19" s="16">
        <v>0</v>
      </c>
      <c r="G19" s="17">
        <v>0</v>
      </c>
      <c r="H19" s="12">
        <v>17</v>
      </c>
      <c r="I19" s="16">
        <v>6</v>
      </c>
      <c r="J19" s="17">
        <v>11</v>
      </c>
      <c r="K19" s="12">
        <v>388</v>
      </c>
      <c r="L19" s="16">
        <v>239</v>
      </c>
      <c r="M19" s="21">
        <v>149</v>
      </c>
      <c r="N19" s="24">
        <v>1181</v>
      </c>
      <c r="O19" s="16">
        <v>618</v>
      </c>
      <c r="P19" s="17">
        <v>563</v>
      </c>
      <c r="Q19" s="12">
        <v>0</v>
      </c>
      <c r="R19" s="16">
        <v>0</v>
      </c>
      <c r="S19" s="17">
        <v>0</v>
      </c>
      <c r="T19" s="12">
        <v>48</v>
      </c>
      <c r="U19" s="16">
        <v>24</v>
      </c>
      <c r="V19" s="17">
        <v>24</v>
      </c>
      <c r="W19" s="12">
        <v>1133</v>
      </c>
      <c r="X19" s="16">
        <v>594</v>
      </c>
      <c r="Y19" s="16">
        <v>539</v>
      </c>
    </row>
    <row r="20" spans="1:25" ht="11.1" customHeight="1" x14ac:dyDescent="0.2">
      <c r="A20" s="26" t="s">
        <v>107</v>
      </c>
      <c r="B20" s="12">
        <v>22</v>
      </c>
      <c r="C20" s="16">
        <v>11</v>
      </c>
      <c r="D20" s="17">
        <v>11</v>
      </c>
      <c r="E20" s="12">
        <v>0</v>
      </c>
      <c r="F20" s="16">
        <v>0</v>
      </c>
      <c r="G20" s="17">
        <v>0</v>
      </c>
      <c r="H20" s="12">
        <v>5</v>
      </c>
      <c r="I20" s="16">
        <v>2</v>
      </c>
      <c r="J20" s="17">
        <v>3</v>
      </c>
      <c r="K20" s="12">
        <v>17</v>
      </c>
      <c r="L20" s="16">
        <v>9</v>
      </c>
      <c r="M20" s="21">
        <v>8</v>
      </c>
      <c r="N20" s="24">
        <v>57</v>
      </c>
      <c r="O20" s="16">
        <v>24</v>
      </c>
      <c r="P20" s="17">
        <v>33</v>
      </c>
      <c r="Q20" s="12">
        <v>0</v>
      </c>
      <c r="R20" s="16">
        <v>0</v>
      </c>
      <c r="S20" s="17">
        <v>0</v>
      </c>
      <c r="T20" s="12">
        <v>18</v>
      </c>
      <c r="U20" s="16">
        <v>7</v>
      </c>
      <c r="V20" s="17">
        <v>11</v>
      </c>
      <c r="W20" s="12">
        <v>39</v>
      </c>
      <c r="X20" s="16">
        <v>17</v>
      </c>
      <c r="Y20" s="16">
        <v>22</v>
      </c>
    </row>
    <row r="21" spans="1:25" ht="11.1" customHeight="1" x14ac:dyDescent="0.2">
      <c r="A21" s="26" t="s">
        <v>108</v>
      </c>
      <c r="B21" s="12">
        <v>44</v>
      </c>
      <c r="C21" s="16">
        <v>26</v>
      </c>
      <c r="D21" s="17">
        <v>18</v>
      </c>
      <c r="E21" s="12">
        <v>0</v>
      </c>
      <c r="F21" s="16">
        <v>0</v>
      </c>
      <c r="G21" s="17">
        <v>0</v>
      </c>
      <c r="H21" s="12">
        <v>8</v>
      </c>
      <c r="I21" s="16">
        <v>5</v>
      </c>
      <c r="J21" s="17">
        <v>3</v>
      </c>
      <c r="K21" s="12">
        <v>36</v>
      </c>
      <c r="L21" s="16">
        <v>21</v>
      </c>
      <c r="M21" s="21">
        <v>15</v>
      </c>
      <c r="N21" s="24">
        <v>130</v>
      </c>
      <c r="O21" s="16">
        <v>67</v>
      </c>
      <c r="P21" s="17">
        <v>63</v>
      </c>
      <c r="Q21" s="12">
        <v>0</v>
      </c>
      <c r="R21" s="16">
        <v>0</v>
      </c>
      <c r="S21" s="17">
        <v>0</v>
      </c>
      <c r="T21" s="12">
        <v>20</v>
      </c>
      <c r="U21" s="16">
        <v>11</v>
      </c>
      <c r="V21" s="17">
        <v>9</v>
      </c>
      <c r="W21" s="12">
        <v>110</v>
      </c>
      <c r="X21" s="16">
        <v>56</v>
      </c>
      <c r="Y21" s="16">
        <v>54</v>
      </c>
    </row>
    <row r="22" spans="1:25" ht="11.1" customHeight="1" x14ac:dyDescent="0.2">
      <c r="A22" s="26" t="s">
        <v>109</v>
      </c>
      <c r="B22" s="12">
        <v>848</v>
      </c>
      <c r="C22" s="16">
        <v>507</v>
      </c>
      <c r="D22" s="17">
        <v>341</v>
      </c>
      <c r="E22" s="12">
        <v>2</v>
      </c>
      <c r="F22" s="16">
        <v>1</v>
      </c>
      <c r="G22" s="17">
        <v>1</v>
      </c>
      <c r="H22" s="12">
        <v>110</v>
      </c>
      <c r="I22" s="16">
        <v>80</v>
      </c>
      <c r="J22" s="17">
        <v>30</v>
      </c>
      <c r="K22" s="12">
        <v>736</v>
      </c>
      <c r="L22" s="16">
        <v>426</v>
      </c>
      <c r="M22" s="21">
        <v>310</v>
      </c>
      <c r="N22" s="24">
        <v>2299</v>
      </c>
      <c r="O22" s="16">
        <v>1241</v>
      </c>
      <c r="P22" s="17">
        <v>1058</v>
      </c>
      <c r="Q22" s="12">
        <v>2</v>
      </c>
      <c r="R22" s="16">
        <v>1</v>
      </c>
      <c r="S22" s="17">
        <v>1</v>
      </c>
      <c r="T22" s="12">
        <v>160</v>
      </c>
      <c r="U22" s="16">
        <v>105</v>
      </c>
      <c r="V22" s="17">
        <v>55</v>
      </c>
      <c r="W22" s="12">
        <v>2137</v>
      </c>
      <c r="X22" s="16">
        <v>1135</v>
      </c>
      <c r="Y22" s="16">
        <v>1002</v>
      </c>
    </row>
    <row r="23" spans="1:25" ht="11.1" customHeight="1" x14ac:dyDescent="0.2">
      <c r="A23" s="26" t="s">
        <v>110</v>
      </c>
      <c r="B23" s="12">
        <v>2382</v>
      </c>
      <c r="C23" s="16">
        <v>1408</v>
      </c>
      <c r="D23" s="17">
        <v>974</v>
      </c>
      <c r="E23" s="12">
        <v>45</v>
      </c>
      <c r="F23" s="16">
        <v>37</v>
      </c>
      <c r="G23" s="17">
        <v>8</v>
      </c>
      <c r="H23" s="12">
        <v>563</v>
      </c>
      <c r="I23" s="16">
        <v>360</v>
      </c>
      <c r="J23" s="17">
        <v>203</v>
      </c>
      <c r="K23" s="12">
        <v>1774</v>
      </c>
      <c r="L23" s="16">
        <v>1011</v>
      </c>
      <c r="M23" s="21">
        <v>763</v>
      </c>
      <c r="N23" s="24">
        <v>6366</v>
      </c>
      <c r="O23" s="16">
        <v>3356</v>
      </c>
      <c r="P23" s="17">
        <v>3010</v>
      </c>
      <c r="Q23" s="12">
        <v>47</v>
      </c>
      <c r="R23" s="16">
        <v>38</v>
      </c>
      <c r="S23" s="17">
        <v>9</v>
      </c>
      <c r="T23" s="12">
        <v>1338</v>
      </c>
      <c r="U23" s="16">
        <v>750</v>
      </c>
      <c r="V23" s="17">
        <v>588</v>
      </c>
      <c r="W23" s="12">
        <v>4981</v>
      </c>
      <c r="X23" s="16">
        <v>2568</v>
      </c>
      <c r="Y23" s="16">
        <v>2413</v>
      </c>
    </row>
    <row r="24" spans="1:25" ht="11.1" customHeight="1" x14ac:dyDescent="0.2">
      <c r="A24" s="26" t="s">
        <v>111</v>
      </c>
      <c r="B24" s="12">
        <v>1575</v>
      </c>
      <c r="C24" s="16">
        <v>1011</v>
      </c>
      <c r="D24" s="17">
        <v>564</v>
      </c>
      <c r="E24" s="12">
        <v>10</v>
      </c>
      <c r="F24" s="16">
        <v>8</v>
      </c>
      <c r="G24" s="17">
        <v>2</v>
      </c>
      <c r="H24" s="12">
        <v>194</v>
      </c>
      <c r="I24" s="16">
        <v>131</v>
      </c>
      <c r="J24" s="17">
        <v>63</v>
      </c>
      <c r="K24" s="12">
        <v>1371</v>
      </c>
      <c r="L24" s="16">
        <v>872</v>
      </c>
      <c r="M24" s="21">
        <v>499</v>
      </c>
      <c r="N24" s="24">
        <v>4265</v>
      </c>
      <c r="O24" s="16">
        <v>2306</v>
      </c>
      <c r="P24" s="17">
        <v>1959</v>
      </c>
      <c r="Q24" s="12">
        <v>10</v>
      </c>
      <c r="R24" s="16">
        <v>8</v>
      </c>
      <c r="S24" s="17">
        <v>2</v>
      </c>
      <c r="T24" s="12">
        <v>370</v>
      </c>
      <c r="U24" s="16">
        <v>225</v>
      </c>
      <c r="V24" s="17">
        <v>145</v>
      </c>
      <c r="W24" s="12">
        <v>3885</v>
      </c>
      <c r="X24" s="16">
        <v>2073</v>
      </c>
      <c r="Y24" s="16">
        <v>1812</v>
      </c>
    </row>
    <row r="25" spans="1:25" ht="11.1" customHeight="1" x14ac:dyDescent="0.2">
      <c r="A25" s="26" t="s">
        <v>112</v>
      </c>
      <c r="B25" s="12">
        <v>4</v>
      </c>
      <c r="C25" s="16">
        <v>1</v>
      </c>
      <c r="D25" s="17">
        <v>3</v>
      </c>
      <c r="E25" s="12">
        <v>0</v>
      </c>
      <c r="F25" s="16">
        <v>0</v>
      </c>
      <c r="G25" s="17">
        <v>0</v>
      </c>
      <c r="H25" s="12">
        <v>0</v>
      </c>
      <c r="I25" s="16">
        <v>0</v>
      </c>
      <c r="J25" s="17">
        <v>0</v>
      </c>
      <c r="K25" s="12">
        <v>4</v>
      </c>
      <c r="L25" s="16">
        <v>1</v>
      </c>
      <c r="M25" s="21">
        <v>3</v>
      </c>
      <c r="N25" s="24">
        <v>11</v>
      </c>
      <c r="O25" s="16">
        <v>3</v>
      </c>
      <c r="P25" s="17">
        <v>8</v>
      </c>
      <c r="Q25" s="12">
        <v>0</v>
      </c>
      <c r="R25" s="16">
        <v>0</v>
      </c>
      <c r="S25" s="17">
        <v>0</v>
      </c>
      <c r="T25" s="12">
        <v>2</v>
      </c>
      <c r="U25" s="16">
        <v>1</v>
      </c>
      <c r="V25" s="17">
        <v>1</v>
      </c>
      <c r="W25" s="12">
        <v>9</v>
      </c>
      <c r="X25" s="16">
        <v>2</v>
      </c>
      <c r="Y25" s="16">
        <v>7</v>
      </c>
    </row>
    <row r="26" spans="1:25" ht="11.1" customHeight="1" x14ac:dyDescent="0.2">
      <c r="A26" s="26" t="s">
        <v>113</v>
      </c>
      <c r="B26" s="12">
        <v>121</v>
      </c>
      <c r="C26" s="16">
        <v>58</v>
      </c>
      <c r="D26" s="17">
        <v>63</v>
      </c>
      <c r="E26" s="12">
        <v>0</v>
      </c>
      <c r="F26" s="16">
        <v>0</v>
      </c>
      <c r="G26" s="17">
        <v>0</v>
      </c>
      <c r="H26" s="12">
        <v>19</v>
      </c>
      <c r="I26" s="16">
        <v>8</v>
      </c>
      <c r="J26" s="17">
        <v>11</v>
      </c>
      <c r="K26" s="12">
        <v>102</v>
      </c>
      <c r="L26" s="16">
        <v>50</v>
      </c>
      <c r="M26" s="21">
        <v>52</v>
      </c>
      <c r="N26" s="24">
        <v>458</v>
      </c>
      <c r="O26" s="16">
        <v>215</v>
      </c>
      <c r="P26" s="17">
        <v>243</v>
      </c>
      <c r="Q26" s="12">
        <v>0</v>
      </c>
      <c r="R26" s="16">
        <v>0</v>
      </c>
      <c r="S26" s="17">
        <v>0</v>
      </c>
      <c r="T26" s="12">
        <v>71</v>
      </c>
      <c r="U26" s="16">
        <v>33</v>
      </c>
      <c r="V26" s="17">
        <v>38</v>
      </c>
      <c r="W26" s="12">
        <v>387</v>
      </c>
      <c r="X26" s="16">
        <v>182</v>
      </c>
      <c r="Y26" s="16">
        <v>205</v>
      </c>
    </row>
    <row r="27" spans="1:25" ht="11.1" customHeight="1" x14ac:dyDescent="0.2">
      <c r="A27" s="26" t="s">
        <v>114</v>
      </c>
      <c r="B27" s="12">
        <v>69</v>
      </c>
      <c r="C27" s="16">
        <v>31</v>
      </c>
      <c r="D27" s="17">
        <v>38</v>
      </c>
      <c r="E27" s="12">
        <v>0</v>
      </c>
      <c r="F27" s="16">
        <v>0</v>
      </c>
      <c r="G27" s="17">
        <v>0</v>
      </c>
      <c r="H27" s="12">
        <v>14</v>
      </c>
      <c r="I27" s="16">
        <v>7</v>
      </c>
      <c r="J27" s="17">
        <v>7</v>
      </c>
      <c r="K27" s="12">
        <v>55</v>
      </c>
      <c r="L27" s="16">
        <v>24</v>
      </c>
      <c r="M27" s="21">
        <v>31</v>
      </c>
      <c r="N27" s="24">
        <v>247</v>
      </c>
      <c r="O27" s="16">
        <v>125</v>
      </c>
      <c r="P27" s="17">
        <v>122</v>
      </c>
      <c r="Q27" s="12">
        <v>0</v>
      </c>
      <c r="R27" s="16">
        <v>0</v>
      </c>
      <c r="S27" s="17">
        <v>0</v>
      </c>
      <c r="T27" s="12">
        <v>43</v>
      </c>
      <c r="U27" s="16">
        <v>22</v>
      </c>
      <c r="V27" s="17">
        <v>21</v>
      </c>
      <c r="W27" s="12">
        <v>204</v>
      </c>
      <c r="X27" s="16">
        <v>103</v>
      </c>
      <c r="Y27" s="16">
        <v>101</v>
      </c>
    </row>
    <row r="28" spans="1:25" ht="11.1" customHeight="1" x14ac:dyDescent="0.2">
      <c r="A28" s="26" t="s">
        <v>115</v>
      </c>
      <c r="B28" s="12">
        <v>6</v>
      </c>
      <c r="C28" s="16">
        <v>4</v>
      </c>
      <c r="D28" s="17">
        <v>2</v>
      </c>
      <c r="E28" s="12">
        <v>0</v>
      </c>
      <c r="F28" s="16">
        <v>0</v>
      </c>
      <c r="G28" s="17">
        <v>0</v>
      </c>
      <c r="H28" s="12">
        <v>4</v>
      </c>
      <c r="I28" s="16">
        <v>3</v>
      </c>
      <c r="J28" s="17">
        <v>1</v>
      </c>
      <c r="K28" s="12">
        <v>2</v>
      </c>
      <c r="L28" s="16">
        <v>1</v>
      </c>
      <c r="M28" s="21">
        <v>1</v>
      </c>
      <c r="N28" s="24">
        <v>28</v>
      </c>
      <c r="O28" s="16">
        <v>16</v>
      </c>
      <c r="P28" s="17">
        <v>12</v>
      </c>
      <c r="Q28" s="12">
        <v>0</v>
      </c>
      <c r="R28" s="16">
        <v>0</v>
      </c>
      <c r="S28" s="17">
        <v>0</v>
      </c>
      <c r="T28" s="12">
        <v>19</v>
      </c>
      <c r="U28" s="16">
        <v>12</v>
      </c>
      <c r="V28" s="17">
        <v>7</v>
      </c>
      <c r="W28" s="12">
        <v>9</v>
      </c>
      <c r="X28" s="16">
        <v>4</v>
      </c>
      <c r="Y28" s="16">
        <v>5</v>
      </c>
    </row>
    <row r="29" spans="1:25" ht="11.1" customHeight="1" x14ac:dyDescent="0.2">
      <c r="A29" s="26" t="s">
        <v>116</v>
      </c>
      <c r="B29" s="12">
        <v>2</v>
      </c>
      <c r="C29" s="16">
        <v>1</v>
      </c>
      <c r="D29" s="17">
        <v>1</v>
      </c>
      <c r="E29" s="12">
        <v>0</v>
      </c>
      <c r="F29" s="16">
        <v>0</v>
      </c>
      <c r="G29" s="17">
        <v>0</v>
      </c>
      <c r="H29" s="12">
        <v>0</v>
      </c>
      <c r="I29" s="16">
        <v>0</v>
      </c>
      <c r="J29" s="17">
        <v>0</v>
      </c>
      <c r="K29" s="12">
        <v>2</v>
      </c>
      <c r="L29" s="16">
        <v>1</v>
      </c>
      <c r="M29" s="21">
        <v>1</v>
      </c>
      <c r="N29" s="24">
        <v>6</v>
      </c>
      <c r="O29" s="16">
        <v>5</v>
      </c>
      <c r="P29" s="17">
        <v>1</v>
      </c>
      <c r="Q29" s="12">
        <v>0</v>
      </c>
      <c r="R29" s="16">
        <v>0</v>
      </c>
      <c r="S29" s="17">
        <v>0</v>
      </c>
      <c r="T29" s="12">
        <v>2</v>
      </c>
      <c r="U29" s="16">
        <v>2</v>
      </c>
      <c r="V29" s="17">
        <v>0</v>
      </c>
      <c r="W29" s="12">
        <v>4</v>
      </c>
      <c r="X29" s="16">
        <v>3</v>
      </c>
      <c r="Y29" s="16">
        <v>1</v>
      </c>
    </row>
    <row r="30" spans="1:25" ht="11.1" customHeight="1" x14ac:dyDescent="0.2">
      <c r="A30" s="48" t="s">
        <v>117</v>
      </c>
      <c r="B30" s="13">
        <v>6</v>
      </c>
      <c r="C30" s="18">
        <v>3</v>
      </c>
      <c r="D30" s="19">
        <v>3</v>
      </c>
      <c r="E30" s="13">
        <v>0</v>
      </c>
      <c r="F30" s="18">
        <v>0</v>
      </c>
      <c r="G30" s="19">
        <v>0</v>
      </c>
      <c r="H30" s="13">
        <v>1</v>
      </c>
      <c r="I30" s="18">
        <v>0</v>
      </c>
      <c r="J30" s="19">
        <v>1</v>
      </c>
      <c r="K30" s="13">
        <v>5</v>
      </c>
      <c r="L30" s="18">
        <v>3</v>
      </c>
      <c r="M30" s="22">
        <v>2</v>
      </c>
      <c r="N30" s="25">
        <v>12</v>
      </c>
      <c r="O30" s="18">
        <v>8</v>
      </c>
      <c r="P30" s="19">
        <v>4</v>
      </c>
      <c r="Q30" s="13">
        <v>0</v>
      </c>
      <c r="R30" s="18">
        <v>0</v>
      </c>
      <c r="S30" s="19">
        <v>0</v>
      </c>
      <c r="T30" s="13">
        <v>1</v>
      </c>
      <c r="U30" s="18">
        <v>0</v>
      </c>
      <c r="V30" s="19">
        <v>1</v>
      </c>
      <c r="W30" s="13">
        <v>11</v>
      </c>
      <c r="X30" s="18">
        <v>8</v>
      </c>
      <c r="Y30" s="18">
        <v>3</v>
      </c>
    </row>
    <row r="31" spans="1:25" ht="11.1" customHeight="1" x14ac:dyDescent="0.2">
      <c r="A31" s="90" t="s">
        <v>92</v>
      </c>
      <c r="B31" s="90"/>
      <c r="C31" s="90"/>
      <c r="D31" s="90"/>
      <c r="E31" s="90"/>
      <c r="F31" s="90"/>
      <c r="G31" s="90"/>
      <c r="H31" s="90"/>
      <c r="I31" s="90"/>
      <c r="J31" s="90"/>
      <c r="K31" s="90"/>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7" spans="1:25" ht="12.75" customHeight="1" x14ac:dyDescent="0.2"/>
    <row r="39" spans="1:25" ht="15.75" customHeight="1" x14ac:dyDescent="0.2">
      <c r="A39" s="4" t="s">
        <v>13</v>
      </c>
      <c r="B39" s="67"/>
      <c r="C39" s="67"/>
      <c r="D39" s="67"/>
      <c r="E39" s="67"/>
      <c r="F39" s="67"/>
      <c r="G39" s="67"/>
      <c r="H39" s="67"/>
      <c r="I39" s="67"/>
      <c r="J39" s="67"/>
      <c r="K39" s="67"/>
      <c r="L39" s="67"/>
      <c r="M39" s="67"/>
      <c r="N39" s="67"/>
      <c r="O39" s="67"/>
      <c r="P39" s="34"/>
      <c r="Q39" s="34"/>
      <c r="R39" s="34"/>
      <c r="S39" s="34"/>
      <c r="T39" s="34"/>
      <c r="U39" s="34"/>
      <c r="V39" s="34"/>
      <c r="W39" s="34"/>
      <c r="X39" s="34"/>
      <c r="Y39" s="34"/>
    </row>
    <row r="40" spans="1:25" ht="15.75" customHeight="1" x14ac:dyDescent="0.2">
      <c r="A40" s="106" t="s">
        <v>122</v>
      </c>
      <c r="B40" s="106"/>
      <c r="C40" s="106"/>
      <c r="D40" s="106"/>
      <c r="E40" s="106"/>
      <c r="F40" s="106"/>
      <c r="G40" s="106"/>
      <c r="H40" s="106"/>
      <c r="I40" s="106"/>
      <c r="J40" s="106"/>
      <c r="K40" s="106"/>
      <c r="L40" s="106"/>
      <c r="M40" s="106"/>
      <c r="N40" s="34"/>
      <c r="O40" s="34"/>
      <c r="P40" s="34"/>
      <c r="Q40" s="34"/>
      <c r="R40" s="34"/>
      <c r="S40" s="34"/>
      <c r="T40" s="34"/>
      <c r="U40" s="34"/>
      <c r="V40" s="34"/>
      <c r="W40" s="34"/>
      <c r="X40" s="34"/>
      <c r="Y40" s="34"/>
    </row>
    <row r="41" spans="1:25" s="34" customFormat="1" ht="12" customHeight="1" x14ac:dyDescent="0.2">
      <c r="A41" s="83" t="s">
        <v>95</v>
      </c>
      <c r="B41" s="85" t="s">
        <v>76</v>
      </c>
      <c r="C41" s="85"/>
      <c r="D41" s="85"/>
      <c r="E41" s="85"/>
      <c r="F41" s="85"/>
      <c r="G41" s="85"/>
      <c r="H41" s="85"/>
      <c r="I41" s="85"/>
      <c r="J41" s="85"/>
      <c r="K41" s="85"/>
      <c r="L41" s="85"/>
      <c r="M41" s="85"/>
      <c r="N41" s="86" t="s">
        <v>77</v>
      </c>
      <c r="O41" s="85"/>
      <c r="P41" s="85"/>
      <c r="Q41" s="85"/>
      <c r="R41" s="85"/>
      <c r="S41" s="85"/>
      <c r="T41" s="85"/>
      <c r="U41" s="85"/>
      <c r="V41" s="85"/>
      <c r="W41" s="85"/>
      <c r="X41" s="85"/>
      <c r="Y41" s="85"/>
    </row>
    <row r="42" spans="1:25" ht="37.5" customHeight="1" x14ac:dyDescent="0.2">
      <c r="A42" s="84"/>
      <c r="B42" s="85" t="s">
        <v>96</v>
      </c>
      <c r="C42" s="85"/>
      <c r="D42" s="85"/>
      <c r="E42" s="87" t="s">
        <v>23</v>
      </c>
      <c r="F42" s="88"/>
      <c r="G42" s="89"/>
      <c r="H42" s="87" t="s">
        <v>24</v>
      </c>
      <c r="I42" s="88"/>
      <c r="J42" s="89"/>
      <c r="K42" s="87" t="s">
        <v>25</v>
      </c>
      <c r="L42" s="88"/>
      <c r="M42" s="88"/>
      <c r="N42" s="86" t="s">
        <v>96</v>
      </c>
      <c r="O42" s="85"/>
      <c r="P42" s="85"/>
      <c r="Q42" s="87" t="s">
        <v>23</v>
      </c>
      <c r="R42" s="88"/>
      <c r="S42" s="89"/>
      <c r="T42" s="87" t="s">
        <v>24</v>
      </c>
      <c r="U42" s="88"/>
      <c r="V42" s="89"/>
      <c r="W42" s="87" t="s">
        <v>25</v>
      </c>
      <c r="X42" s="88"/>
      <c r="Y42" s="88"/>
    </row>
    <row r="43" spans="1:25" ht="17.100000000000001" customHeight="1" x14ac:dyDescent="0.2">
      <c r="A43" s="84"/>
      <c r="B43" s="42" t="s">
        <v>26</v>
      </c>
      <c r="C43" s="43" t="s">
        <v>27</v>
      </c>
      <c r="D43" s="43" t="s">
        <v>28</v>
      </c>
      <c r="E43" s="43" t="s">
        <v>26</v>
      </c>
      <c r="F43" s="43" t="s">
        <v>27</v>
      </c>
      <c r="G43" s="43" t="s">
        <v>28</v>
      </c>
      <c r="H43" s="43" t="s">
        <v>26</v>
      </c>
      <c r="I43" s="43" t="s">
        <v>27</v>
      </c>
      <c r="J43" s="43" t="s">
        <v>28</v>
      </c>
      <c r="K43" s="43" t="s">
        <v>26</v>
      </c>
      <c r="L43" s="43" t="s">
        <v>27</v>
      </c>
      <c r="M43" s="44" t="s">
        <v>28</v>
      </c>
      <c r="N43" s="45" t="s">
        <v>26</v>
      </c>
      <c r="O43" s="43" t="s">
        <v>27</v>
      </c>
      <c r="P43" s="43" t="s">
        <v>28</v>
      </c>
      <c r="Q43" s="43" t="s">
        <v>26</v>
      </c>
      <c r="R43" s="43" t="s">
        <v>27</v>
      </c>
      <c r="S43" s="43" t="s">
        <v>28</v>
      </c>
      <c r="T43" s="43" t="s">
        <v>26</v>
      </c>
      <c r="U43" s="43" t="s">
        <v>27</v>
      </c>
      <c r="V43" s="43" t="s">
        <v>28</v>
      </c>
      <c r="W43" s="43" t="s">
        <v>26</v>
      </c>
      <c r="X43" s="43" t="s">
        <v>27</v>
      </c>
      <c r="Y43" s="44" t="s">
        <v>28</v>
      </c>
    </row>
    <row r="44" spans="1:25" s="35" customFormat="1" x14ac:dyDescent="0.2">
      <c r="A44" s="46" t="s">
        <v>1</v>
      </c>
      <c r="B44" s="7" t="s">
        <v>2</v>
      </c>
      <c r="C44" s="1" t="s">
        <v>3</v>
      </c>
      <c r="D44" s="1" t="s">
        <v>4</v>
      </c>
      <c r="E44" s="1" t="s">
        <v>2</v>
      </c>
      <c r="F44" s="1" t="s">
        <v>3</v>
      </c>
      <c r="G44" s="1" t="s">
        <v>4</v>
      </c>
      <c r="H44" s="1" t="s">
        <v>2</v>
      </c>
      <c r="I44" s="1" t="s">
        <v>3</v>
      </c>
      <c r="J44" s="1" t="s">
        <v>4</v>
      </c>
      <c r="K44" s="1" t="s">
        <v>2</v>
      </c>
      <c r="L44" s="1" t="s">
        <v>3</v>
      </c>
      <c r="M44" s="5" t="s">
        <v>4</v>
      </c>
      <c r="N44" s="6" t="s">
        <v>2</v>
      </c>
      <c r="O44" s="1" t="s">
        <v>3</v>
      </c>
      <c r="P44" s="1" t="s">
        <v>4</v>
      </c>
      <c r="Q44" s="1" t="s">
        <v>2</v>
      </c>
      <c r="R44" s="1" t="s">
        <v>3</v>
      </c>
      <c r="S44" s="1" t="s">
        <v>4</v>
      </c>
      <c r="T44" s="1" t="s">
        <v>2</v>
      </c>
      <c r="U44" s="1" t="s">
        <v>3</v>
      </c>
      <c r="V44" s="1" t="s">
        <v>4</v>
      </c>
      <c r="W44" s="1" t="s">
        <v>2</v>
      </c>
      <c r="X44" s="1" t="s">
        <v>3</v>
      </c>
      <c r="Y44" s="5" t="s">
        <v>4</v>
      </c>
    </row>
    <row r="45" spans="1:25" x14ac:dyDescent="0.2">
      <c r="A45" s="47" t="s">
        <v>29</v>
      </c>
      <c r="B45" s="10">
        <v>10955</v>
      </c>
      <c r="C45" s="14">
        <v>6268</v>
      </c>
      <c r="D45" s="15">
        <v>4687</v>
      </c>
      <c r="E45" s="10">
        <v>298</v>
      </c>
      <c r="F45" s="14">
        <v>243</v>
      </c>
      <c r="G45" s="15">
        <v>55</v>
      </c>
      <c r="H45" s="10">
        <v>1700</v>
      </c>
      <c r="I45" s="14">
        <v>1021</v>
      </c>
      <c r="J45" s="15">
        <v>679</v>
      </c>
      <c r="K45" s="10">
        <v>8957</v>
      </c>
      <c r="L45" s="14">
        <v>5004</v>
      </c>
      <c r="M45" s="20">
        <v>3953</v>
      </c>
      <c r="N45" s="23">
        <v>33170</v>
      </c>
      <c r="O45" s="14">
        <v>17461</v>
      </c>
      <c r="P45" s="15">
        <v>15709</v>
      </c>
      <c r="Q45" s="10">
        <v>303</v>
      </c>
      <c r="R45" s="14">
        <v>245</v>
      </c>
      <c r="S45" s="15">
        <v>58</v>
      </c>
      <c r="T45" s="10">
        <v>4277</v>
      </c>
      <c r="U45" s="14">
        <v>2294</v>
      </c>
      <c r="V45" s="15">
        <v>1983</v>
      </c>
      <c r="W45" s="10">
        <v>28590</v>
      </c>
      <c r="X45" s="14">
        <v>14922</v>
      </c>
      <c r="Y45" s="14">
        <v>13668</v>
      </c>
    </row>
    <row r="46" spans="1:25" x14ac:dyDescent="0.2">
      <c r="A46" s="26" t="s">
        <v>97</v>
      </c>
      <c r="B46" s="29">
        <v>905</v>
      </c>
      <c r="C46" s="30">
        <v>424</v>
      </c>
      <c r="D46" s="31">
        <v>481</v>
      </c>
      <c r="E46" s="29">
        <v>0</v>
      </c>
      <c r="F46" s="30">
        <v>0</v>
      </c>
      <c r="G46" s="31">
        <v>0</v>
      </c>
      <c r="H46" s="29">
        <v>51</v>
      </c>
      <c r="I46" s="30">
        <v>22</v>
      </c>
      <c r="J46" s="31">
        <v>29</v>
      </c>
      <c r="K46" s="29">
        <v>854</v>
      </c>
      <c r="L46" s="30">
        <v>402</v>
      </c>
      <c r="M46" s="32">
        <v>452</v>
      </c>
      <c r="N46" s="33">
        <v>2789</v>
      </c>
      <c r="O46" s="30">
        <v>1387</v>
      </c>
      <c r="P46" s="31">
        <v>1402</v>
      </c>
      <c r="Q46" s="29">
        <v>0</v>
      </c>
      <c r="R46" s="30">
        <v>0</v>
      </c>
      <c r="S46" s="31">
        <v>0</v>
      </c>
      <c r="T46" s="29">
        <v>141</v>
      </c>
      <c r="U46" s="30">
        <v>69</v>
      </c>
      <c r="V46" s="31">
        <v>72</v>
      </c>
      <c r="W46" s="29">
        <v>2648</v>
      </c>
      <c r="X46" s="30">
        <v>1318</v>
      </c>
      <c r="Y46" s="30">
        <v>1330</v>
      </c>
    </row>
    <row r="47" spans="1:25" x14ac:dyDescent="0.2">
      <c r="A47" s="26" t="s">
        <v>98</v>
      </c>
      <c r="B47" s="29">
        <v>935</v>
      </c>
      <c r="C47" s="30">
        <v>483</v>
      </c>
      <c r="D47" s="31">
        <v>452</v>
      </c>
      <c r="E47" s="29">
        <v>222</v>
      </c>
      <c r="F47" s="30">
        <v>179</v>
      </c>
      <c r="G47" s="31">
        <v>43</v>
      </c>
      <c r="H47" s="29">
        <v>182</v>
      </c>
      <c r="I47" s="30">
        <v>88</v>
      </c>
      <c r="J47" s="31">
        <v>94</v>
      </c>
      <c r="K47" s="29">
        <v>531</v>
      </c>
      <c r="L47" s="30">
        <v>216</v>
      </c>
      <c r="M47" s="32">
        <v>315</v>
      </c>
      <c r="N47" s="33">
        <v>2104</v>
      </c>
      <c r="O47" s="30">
        <v>1009</v>
      </c>
      <c r="P47" s="31">
        <v>1095</v>
      </c>
      <c r="Q47" s="29">
        <v>223</v>
      </c>
      <c r="R47" s="30">
        <v>179</v>
      </c>
      <c r="S47" s="31">
        <v>44</v>
      </c>
      <c r="T47" s="29">
        <v>358</v>
      </c>
      <c r="U47" s="30">
        <v>174</v>
      </c>
      <c r="V47" s="31">
        <v>184</v>
      </c>
      <c r="W47" s="29">
        <v>1523</v>
      </c>
      <c r="X47" s="30">
        <v>656</v>
      </c>
      <c r="Y47" s="30">
        <v>867</v>
      </c>
    </row>
    <row r="48" spans="1:25" x14ac:dyDescent="0.2">
      <c r="A48" s="26" t="s">
        <v>121</v>
      </c>
      <c r="B48" s="29">
        <v>1052</v>
      </c>
      <c r="C48" s="30">
        <v>643</v>
      </c>
      <c r="D48" s="31">
        <v>409</v>
      </c>
      <c r="E48" s="29">
        <v>4</v>
      </c>
      <c r="F48" s="30">
        <v>4</v>
      </c>
      <c r="G48" s="31">
        <v>0</v>
      </c>
      <c r="H48" s="29">
        <v>91</v>
      </c>
      <c r="I48" s="30">
        <v>44</v>
      </c>
      <c r="J48" s="31">
        <v>47</v>
      </c>
      <c r="K48" s="29">
        <v>957</v>
      </c>
      <c r="L48" s="30">
        <v>595</v>
      </c>
      <c r="M48" s="32">
        <v>362</v>
      </c>
      <c r="N48" s="33">
        <v>4707</v>
      </c>
      <c r="O48" s="30">
        <v>2888</v>
      </c>
      <c r="P48" s="31">
        <v>1819</v>
      </c>
      <c r="Q48" s="29">
        <v>4</v>
      </c>
      <c r="R48" s="30">
        <v>4</v>
      </c>
      <c r="S48" s="31">
        <v>0</v>
      </c>
      <c r="T48" s="29">
        <v>329</v>
      </c>
      <c r="U48" s="30">
        <v>159</v>
      </c>
      <c r="V48" s="31">
        <v>170</v>
      </c>
      <c r="W48" s="29">
        <v>4374</v>
      </c>
      <c r="X48" s="30">
        <v>2725</v>
      </c>
      <c r="Y48" s="30">
        <v>1649</v>
      </c>
    </row>
    <row r="49" spans="1:25" x14ac:dyDescent="0.2">
      <c r="A49" s="26" t="s">
        <v>99</v>
      </c>
      <c r="B49" s="29">
        <v>636</v>
      </c>
      <c r="C49" s="30">
        <v>298</v>
      </c>
      <c r="D49" s="31">
        <v>338</v>
      </c>
      <c r="E49" s="29">
        <v>5</v>
      </c>
      <c r="F49" s="30">
        <v>5</v>
      </c>
      <c r="G49" s="31">
        <v>0</v>
      </c>
      <c r="H49" s="29">
        <v>116</v>
      </c>
      <c r="I49" s="30">
        <v>67</v>
      </c>
      <c r="J49" s="31">
        <v>49</v>
      </c>
      <c r="K49" s="29">
        <v>515</v>
      </c>
      <c r="L49" s="30">
        <v>226</v>
      </c>
      <c r="M49" s="32">
        <v>289</v>
      </c>
      <c r="N49" s="33">
        <v>2169</v>
      </c>
      <c r="O49" s="30">
        <v>1022</v>
      </c>
      <c r="P49" s="31">
        <v>1147</v>
      </c>
      <c r="Q49" s="29">
        <v>7</v>
      </c>
      <c r="R49" s="30">
        <v>6</v>
      </c>
      <c r="S49" s="31">
        <v>1</v>
      </c>
      <c r="T49" s="29">
        <v>392</v>
      </c>
      <c r="U49" s="30">
        <v>206</v>
      </c>
      <c r="V49" s="31">
        <v>186</v>
      </c>
      <c r="W49" s="29">
        <v>1770</v>
      </c>
      <c r="X49" s="30">
        <v>810</v>
      </c>
      <c r="Y49" s="30">
        <v>960</v>
      </c>
    </row>
    <row r="50" spans="1:25" x14ac:dyDescent="0.2">
      <c r="A50" s="26" t="s">
        <v>100</v>
      </c>
      <c r="B50" s="29">
        <v>100</v>
      </c>
      <c r="C50" s="30">
        <v>39</v>
      </c>
      <c r="D50" s="31">
        <v>61</v>
      </c>
      <c r="E50" s="29">
        <v>0</v>
      </c>
      <c r="F50" s="30">
        <v>0</v>
      </c>
      <c r="G50" s="31">
        <v>0</v>
      </c>
      <c r="H50" s="29">
        <v>17</v>
      </c>
      <c r="I50" s="30">
        <v>8</v>
      </c>
      <c r="J50" s="31">
        <v>9</v>
      </c>
      <c r="K50" s="29">
        <v>83</v>
      </c>
      <c r="L50" s="30">
        <v>31</v>
      </c>
      <c r="M50" s="32">
        <v>52</v>
      </c>
      <c r="N50" s="33">
        <v>333</v>
      </c>
      <c r="O50" s="30">
        <v>157</v>
      </c>
      <c r="P50" s="31">
        <v>176</v>
      </c>
      <c r="Q50" s="29">
        <v>0</v>
      </c>
      <c r="R50" s="30">
        <v>0</v>
      </c>
      <c r="S50" s="31">
        <v>0</v>
      </c>
      <c r="T50" s="29">
        <v>47</v>
      </c>
      <c r="U50" s="30">
        <v>24</v>
      </c>
      <c r="V50" s="31">
        <v>23</v>
      </c>
      <c r="W50" s="29">
        <v>286</v>
      </c>
      <c r="X50" s="30">
        <v>133</v>
      </c>
      <c r="Y50" s="30">
        <v>153</v>
      </c>
    </row>
    <row r="51" spans="1:25" x14ac:dyDescent="0.2">
      <c r="A51" s="26" t="s">
        <v>101</v>
      </c>
      <c r="B51" s="29">
        <v>549</v>
      </c>
      <c r="C51" s="30">
        <v>271</v>
      </c>
      <c r="D51" s="31">
        <v>278</v>
      </c>
      <c r="E51" s="29">
        <v>6</v>
      </c>
      <c r="F51" s="30">
        <v>5</v>
      </c>
      <c r="G51" s="31">
        <v>1</v>
      </c>
      <c r="H51" s="29">
        <v>166</v>
      </c>
      <c r="I51" s="30">
        <v>86</v>
      </c>
      <c r="J51" s="31">
        <v>80</v>
      </c>
      <c r="K51" s="29">
        <v>377</v>
      </c>
      <c r="L51" s="30">
        <v>180</v>
      </c>
      <c r="M51" s="32">
        <v>197</v>
      </c>
      <c r="N51" s="33">
        <v>1976</v>
      </c>
      <c r="O51" s="30">
        <v>957</v>
      </c>
      <c r="P51" s="31">
        <v>1019</v>
      </c>
      <c r="Q51" s="29">
        <v>6</v>
      </c>
      <c r="R51" s="30">
        <v>5</v>
      </c>
      <c r="S51" s="31">
        <v>1</v>
      </c>
      <c r="T51" s="29">
        <v>535</v>
      </c>
      <c r="U51" s="30">
        <v>253</v>
      </c>
      <c r="V51" s="31">
        <v>282</v>
      </c>
      <c r="W51" s="29">
        <v>1435</v>
      </c>
      <c r="X51" s="30">
        <v>699</v>
      </c>
      <c r="Y51" s="30">
        <v>736</v>
      </c>
    </row>
    <row r="52" spans="1:25" x14ac:dyDescent="0.2">
      <c r="A52" s="26" t="s">
        <v>102</v>
      </c>
      <c r="B52" s="12">
        <v>361</v>
      </c>
      <c r="C52" s="16">
        <v>239</v>
      </c>
      <c r="D52" s="17">
        <v>122</v>
      </c>
      <c r="E52" s="12">
        <v>0</v>
      </c>
      <c r="F52" s="16">
        <v>0</v>
      </c>
      <c r="G52" s="17">
        <v>0</v>
      </c>
      <c r="H52" s="12">
        <v>22</v>
      </c>
      <c r="I52" s="16">
        <v>17</v>
      </c>
      <c r="J52" s="17">
        <v>5</v>
      </c>
      <c r="K52" s="12">
        <v>339</v>
      </c>
      <c r="L52" s="16">
        <v>222</v>
      </c>
      <c r="M52" s="21">
        <v>117</v>
      </c>
      <c r="N52" s="24">
        <v>1079</v>
      </c>
      <c r="O52" s="16">
        <v>540</v>
      </c>
      <c r="P52" s="17">
        <v>539</v>
      </c>
      <c r="Q52" s="12">
        <v>0</v>
      </c>
      <c r="R52" s="16">
        <v>0</v>
      </c>
      <c r="S52" s="17">
        <v>0</v>
      </c>
      <c r="T52" s="12">
        <v>75</v>
      </c>
      <c r="U52" s="16">
        <v>36</v>
      </c>
      <c r="V52" s="17">
        <v>39</v>
      </c>
      <c r="W52" s="12">
        <v>1004</v>
      </c>
      <c r="X52" s="16">
        <v>504</v>
      </c>
      <c r="Y52" s="16">
        <v>500</v>
      </c>
    </row>
    <row r="53" spans="1:25" x14ac:dyDescent="0.2">
      <c r="A53" s="26" t="s">
        <v>103</v>
      </c>
      <c r="B53" s="12">
        <v>428</v>
      </c>
      <c r="C53" s="16">
        <v>274</v>
      </c>
      <c r="D53" s="17">
        <v>154</v>
      </c>
      <c r="E53" s="12">
        <v>3</v>
      </c>
      <c r="F53" s="16">
        <v>3</v>
      </c>
      <c r="G53" s="17">
        <v>0</v>
      </c>
      <c r="H53" s="12">
        <v>43</v>
      </c>
      <c r="I53" s="16">
        <v>35</v>
      </c>
      <c r="J53" s="17">
        <v>8</v>
      </c>
      <c r="K53" s="12">
        <v>382</v>
      </c>
      <c r="L53" s="16">
        <v>236</v>
      </c>
      <c r="M53" s="21">
        <v>146</v>
      </c>
      <c r="N53" s="24">
        <v>1590</v>
      </c>
      <c r="O53" s="16">
        <v>831</v>
      </c>
      <c r="P53" s="17">
        <v>759</v>
      </c>
      <c r="Q53" s="12">
        <v>3</v>
      </c>
      <c r="R53" s="16">
        <v>3</v>
      </c>
      <c r="S53" s="17">
        <v>0</v>
      </c>
      <c r="T53" s="12">
        <v>113</v>
      </c>
      <c r="U53" s="16">
        <v>68</v>
      </c>
      <c r="V53" s="17">
        <v>45</v>
      </c>
      <c r="W53" s="12">
        <v>1474</v>
      </c>
      <c r="X53" s="16">
        <v>760</v>
      </c>
      <c r="Y53" s="16">
        <v>714</v>
      </c>
    </row>
    <row r="54" spans="1:25" x14ac:dyDescent="0.2">
      <c r="A54" s="26" t="s">
        <v>104</v>
      </c>
      <c r="B54" s="12">
        <v>204</v>
      </c>
      <c r="C54" s="16">
        <v>125</v>
      </c>
      <c r="D54" s="17">
        <v>79</v>
      </c>
      <c r="E54" s="12">
        <v>0</v>
      </c>
      <c r="F54" s="16">
        <v>0</v>
      </c>
      <c r="G54" s="17">
        <v>0</v>
      </c>
      <c r="H54" s="12">
        <v>60</v>
      </c>
      <c r="I54" s="16">
        <v>39</v>
      </c>
      <c r="J54" s="17">
        <v>21</v>
      </c>
      <c r="K54" s="12">
        <v>144</v>
      </c>
      <c r="L54" s="16">
        <v>86</v>
      </c>
      <c r="M54" s="21">
        <v>58</v>
      </c>
      <c r="N54" s="24">
        <v>637</v>
      </c>
      <c r="O54" s="16">
        <v>329</v>
      </c>
      <c r="P54" s="17">
        <v>308</v>
      </c>
      <c r="Q54" s="12">
        <v>0</v>
      </c>
      <c r="R54" s="16">
        <v>0</v>
      </c>
      <c r="S54" s="17">
        <v>0</v>
      </c>
      <c r="T54" s="12">
        <v>157</v>
      </c>
      <c r="U54" s="16">
        <v>85</v>
      </c>
      <c r="V54" s="17">
        <v>72</v>
      </c>
      <c r="W54" s="12">
        <v>480</v>
      </c>
      <c r="X54" s="16">
        <v>244</v>
      </c>
      <c r="Y54" s="16">
        <v>236</v>
      </c>
    </row>
    <row r="55" spans="1:25" x14ac:dyDescent="0.2">
      <c r="A55" s="26" t="s">
        <v>105</v>
      </c>
      <c r="B55" s="12">
        <v>60</v>
      </c>
      <c r="C55" s="16">
        <v>28</v>
      </c>
      <c r="D55" s="17">
        <v>32</v>
      </c>
      <c r="E55" s="12">
        <v>0</v>
      </c>
      <c r="F55" s="16">
        <v>0</v>
      </c>
      <c r="G55" s="17">
        <v>0</v>
      </c>
      <c r="H55" s="12">
        <v>0</v>
      </c>
      <c r="I55" s="16">
        <v>0</v>
      </c>
      <c r="J55" s="17">
        <v>0</v>
      </c>
      <c r="K55" s="12">
        <v>60</v>
      </c>
      <c r="L55" s="16">
        <v>28</v>
      </c>
      <c r="M55" s="21">
        <v>32</v>
      </c>
      <c r="N55" s="24">
        <v>155</v>
      </c>
      <c r="O55" s="16">
        <v>70</v>
      </c>
      <c r="P55" s="17">
        <v>85</v>
      </c>
      <c r="Q55" s="12">
        <v>0</v>
      </c>
      <c r="R55" s="16">
        <v>0</v>
      </c>
      <c r="S55" s="17">
        <v>0</v>
      </c>
      <c r="T55" s="12">
        <v>0</v>
      </c>
      <c r="U55" s="16">
        <v>0</v>
      </c>
      <c r="V55" s="17">
        <v>0</v>
      </c>
      <c r="W55" s="12">
        <v>155</v>
      </c>
      <c r="X55" s="16">
        <v>70</v>
      </c>
      <c r="Y55" s="16">
        <v>85</v>
      </c>
    </row>
    <row r="56" spans="1:25" x14ac:dyDescent="0.2">
      <c r="A56" s="26" t="s">
        <v>106</v>
      </c>
      <c r="B56" s="12">
        <v>423</v>
      </c>
      <c r="C56" s="16">
        <v>254</v>
      </c>
      <c r="D56" s="17">
        <v>169</v>
      </c>
      <c r="E56" s="12">
        <v>0</v>
      </c>
      <c r="F56" s="16">
        <v>0</v>
      </c>
      <c r="G56" s="17">
        <v>0</v>
      </c>
      <c r="H56" s="12">
        <v>19</v>
      </c>
      <c r="I56" s="16">
        <v>8</v>
      </c>
      <c r="J56" s="17">
        <v>11</v>
      </c>
      <c r="K56" s="12">
        <v>404</v>
      </c>
      <c r="L56" s="16">
        <v>246</v>
      </c>
      <c r="M56" s="21">
        <v>158</v>
      </c>
      <c r="N56" s="24">
        <v>1258</v>
      </c>
      <c r="O56" s="16">
        <v>652</v>
      </c>
      <c r="P56" s="17">
        <v>606</v>
      </c>
      <c r="Q56" s="12">
        <v>0</v>
      </c>
      <c r="R56" s="16">
        <v>0</v>
      </c>
      <c r="S56" s="17">
        <v>0</v>
      </c>
      <c r="T56" s="12">
        <v>59</v>
      </c>
      <c r="U56" s="16">
        <v>32</v>
      </c>
      <c r="V56" s="17">
        <v>27</v>
      </c>
      <c r="W56" s="12">
        <v>1199</v>
      </c>
      <c r="X56" s="16">
        <v>620</v>
      </c>
      <c r="Y56" s="16">
        <v>579</v>
      </c>
    </row>
    <row r="57" spans="1:25" x14ac:dyDescent="0.2">
      <c r="A57" s="26" t="s">
        <v>107</v>
      </c>
      <c r="B57" s="12">
        <v>20</v>
      </c>
      <c r="C57" s="16">
        <v>13</v>
      </c>
      <c r="D57" s="17">
        <v>7</v>
      </c>
      <c r="E57" s="12">
        <v>0</v>
      </c>
      <c r="F57" s="16">
        <v>0</v>
      </c>
      <c r="G57" s="17">
        <v>0</v>
      </c>
      <c r="H57" s="12">
        <v>5</v>
      </c>
      <c r="I57" s="16">
        <v>3</v>
      </c>
      <c r="J57" s="17">
        <v>2</v>
      </c>
      <c r="K57" s="12">
        <v>15</v>
      </c>
      <c r="L57" s="16">
        <v>10</v>
      </c>
      <c r="M57" s="21">
        <v>5</v>
      </c>
      <c r="N57" s="24">
        <v>47</v>
      </c>
      <c r="O57" s="16">
        <v>23</v>
      </c>
      <c r="P57" s="17">
        <v>24</v>
      </c>
      <c r="Q57" s="12">
        <v>0</v>
      </c>
      <c r="R57" s="16">
        <v>0</v>
      </c>
      <c r="S57" s="17">
        <v>0</v>
      </c>
      <c r="T57" s="12">
        <v>6</v>
      </c>
      <c r="U57" s="16">
        <v>3</v>
      </c>
      <c r="V57" s="17">
        <v>3</v>
      </c>
      <c r="W57" s="12">
        <v>41</v>
      </c>
      <c r="X57" s="16">
        <v>20</v>
      </c>
      <c r="Y57" s="16">
        <v>21</v>
      </c>
    </row>
    <row r="58" spans="1:25" x14ac:dyDescent="0.2">
      <c r="A58" s="26" t="s">
        <v>108</v>
      </c>
      <c r="B58" s="12">
        <v>53</v>
      </c>
      <c r="C58" s="16">
        <v>32</v>
      </c>
      <c r="D58" s="17">
        <v>21</v>
      </c>
      <c r="E58" s="12">
        <v>0</v>
      </c>
      <c r="F58" s="16">
        <v>0</v>
      </c>
      <c r="G58" s="17">
        <v>0</v>
      </c>
      <c r="H58" s="12">
        <v>11</v>
      </c>
      <c r="I58" s="16">
        <v>8</v>
      </c>
      <c r="J58" s="17">
        <v>3</v>
      </c>
      <c r="K58" s="12">
        <v>42</v>
      </c>
      <c r="L58" s="16">
        <v>24</v>
      </c>
      <c r="M58" s="21">
        <v>18</v>
      </c>
      <c r="N58" s="24">
        <v>157</v>
      </c>
      <c r="O58" s="16">
        <v>80</v>
      </c>
      <c r="P58" s="17">
        <v>77</v>
      </c>
      <c r="Q58" s="12">
        <v>0</v>
      </c>
      <c r="R58" s="16">
        <v>0</v>
      </c>
      <c r="S58" s="17">
        <v>0</v>
      </c>
      <c r="T58" s="12">
        <v>24</v>
      </c>
      <c r="U58" s="16">
        <v>14</v>
      </c>
      <c r="V58" s="17">
        <v>10</v>
      </c>
      <c r="W58" s="12">
        <v>133</v>
      </c>
      <c r="X58" s="16">
        <v>66</v>
      </c>
      <c r="Y58" s="16">
        <v>67</v>
      </c>
    </row>
    <row r="59" spans="1:25" x14ac:dyDescent="0.2">
      <c r="A59" s="26" t="s">
        <v>109</v>
      </c>
      <c r="B59" s="12">
        <v>898</v>
      </c>
      <c r="C59" s="16">
        <v>533</v>
      </c>
      <c r="D59" s="17">
        <v>365</v>
      </c>
      <c r="E59" s="12">
        <v>3</v>
      </c>
      <c r="F59" s="16">
        <v>2</v>
      </c>
      <c r="G59" s="17">
        <v>1</v>
      </c>
      <c r="H59" s="12">
        <v>110</v>
      </c>
      <c r="I59" s="16">
        <v>79</v>
      </c>
      <c r="J59" s="17">
        <v>31</v>
      </c>
      <c r="K59" s="12">
        <v>785</v>
      </c>
      <c r="L59" s="16">
        <v>452</v>
      </c>
      <c r="M59" s="21">
        <v>333</v>
      </c>
      <c r="N59" s="24">
        <v>2412</v>
      </c>
      <c r="O59" s="16">
        <v>1309</v>
      </c>
      <c r="P59" s="17">
        <v>1103</v>
      </c>
      <c r="Q59" s="12">
        <v>3</v>
      </c>
      <c r="R59" s="16">
        <v>2</v>
      </c>
      <c r="S59" s="17">
        <v>1</v>
      </c>
      <c r="T59" s="12">
        <v>162</v>
      </c>
      <c r="U59" s="16">
        <v>106</v>
      </c>
      <c r="V59" s="17">
        <v>56</v>
      </c>
      <c r="W59" s="12">
        <v>2247</v>
      </c>
      <c r="X59" s="16">
        <v>1201</v>
      </c>
      <c r="Y59" s="16">
        <v>1046</v>
      </c>
    </row>
    <row r="60" spans="1:25" x14ac:dyDescent="0.2">
      <c r="A60" s="26" t="s">
        <v>110</v>
      </c>
      <c r="B60" s="12">
        <v>2459</v>
      </c>
      <c r="C60" s="16">
        <v>1450</v>
      </c>
      <c r="D60" s="17">
        <v>1009</v>
      </c>
      <c r="E60" s="12">
        <v>45</v>
      </c>
      <c r="F60" s="16">
        <v>37</v>
      </c>
      <c r="G60" s="17">
        <v>8</v>
      </c>
      <c r="H60" s="12">
        <v>571</v>
      </c>
      <c r="I60" s="16">
        <v>365</v>
      </c>
      <c r="J60" s="17">
        <v>206</v>
      </c>
      <c r="K60" s="12">
        <v>1843</v>
      </c>
      <c r="L60" s="16">
        <v>1048</v>
      </c>
      <c r="M60" s="21">
        <v>795</v>
      </c>
      <c r="N60" s="24">
        <v>6517</v>
      </c>
      <c r="O60" s="16">
        <v>3424</v>
      </c>
      <c r="P60" s="17">
        <v>3093</v>
      </c>
      <c r="Q60" s="12">
        <v>47</v>
      </c>
      <c r="R60" s="16">
        <v>38</v>
      </c>
      <c r="S60" s="17">
        <v>9</v>
      </c>
      <c r="T60" s="12">
        <v>1348</v>
      </c>
      <c r="U60" s="16">
        <v>761</v>
      </c>
      <c r="V60" s="17">
        <v>587</v>
      </c>
      <c r="W60" s="12">
        <v>5122</v>
      </c>
      <c r="X60" s="16">
        <v>2625</v>
      </c>
      <c r="Y60" s="16">
        <v>2497</v>
      </c>
    </row>
    <row r="61" spans="1:25" x14ac:dyDescent="0.2">
      <c r="A61" s="26" t="s">
        <v>111</v>
      </c>
      <c r="B61" s="12">
        <v>1645</v>
      </c>
      <c r="C61" s="16">
        <v>1059</v>
      </c>
      <c r="D61" s="17">
        <v>586</v>
      </c>
      <c r="E61" s="12">
        <v>10</v>
      </c>
      <c r="F61" s="16">
        <v>8</v>
      </c>
      <c r="G61" s="17">
        <v>2</v>
      </c>
      <c r="H61" s="12">
        <v>198</v>
      </c>
      <c r="I61" s="16">
        <v>133</v>
      </c>
      <c r="J61" s="17">
        <v>65</v>
      </c>
      <c r="K61" s="12">
        <v>1437</v>
      </c>
      <c r="L61" s="16">
        <v>918</v>
      </c>
      <c r="M61" s="21">
        <v>519</v>
      </c>
      <c r="N61" s="24">
        <v>4430</v>
      </c>
      <c r="O61" s="16">
        <v>2402</v>
      </c>
      <c r="P61" s="17">
        <v>2028</v>
      </c>
      <c r="Q61" s="12">
        <v>10</v>
      </c>
      <c r="R61" s="16">
        <v>8</v>
      </c>
      <c r="S61" s="17">
        <v>2</v>
      </c>
      <c r="T61" s="12">
        <v>387</v>
      </c>
      <c r="U61" s="16">
        <v>234</v>
      </c>
      <c r="V61" s="17">
        <v>153</v>
      </c>
      <c r="W61" s="12">
        <v>4033</v>
      </c>
      <c r="X61" s="16">
        <v>2160</v>
      </c>
      <c r="Y61" s="16">
        <v>1873</v>
      </c>
    </row>
    <row r="62" spans="1:25" x14ac:dyDescent="0.2">
      <c r="A62" s="26" t="s">
        <v>112</v>
      </c>
      <c r="B62" s="12">
        <v>4</v>
      </c>
      <c r="C62" s="16">
        <v>1</v>
      </c>
      <c r="D62" s="17">
        <v>3</v>
      </c>
      <c r="E62" s="12">
        <v>0</v>
      </c>
      <c r="F62" s="16">
        <v>0</v>
      </c>
      <c r="G62" s="17">
        <v>0</v>
      </c>
      <c r="H62" s="12">
        <v>0</v>
      </c>
      <c r="I62" s="16">
        <v>0</v>
      </c>
      <c r="J62" s="17">
        <v>0</v>
      </c>
      <c r="K62" s="12">
        <v>4</v>
      </c>
      <c r="L62" s="16">
        <v>1</v>
      </c>
      <c r="M62" s="21">
        <v>3</v>
      </c>
      <c r="N62" s="24">
        <v>11</v>
      </c>
      <c r="O62" s="16">
        <v>3</v>
      </c>
      <c r="P62" s="17">
        <v>8</v>
      </c>
      <c r="Q62" s="12">
        <v>0</v>
      </c>
      <c r="R62" s="16">
        <v>0</v>
      </c>
      <c r="S62" s="17">
        <v>0</v>
      </c>
      <c r="T62" s="12">
        <v>2</v>
      </c>
      <c r="U62" s="16">
        <v>1</v>
      </c>
      <c r="V62" s="17">
        <v>1</v>
      </c>
      <c r="W62" s="12">
        <v>9</v>
      </c>
      <c r="X62" s="16">
        <v>2</v>
      </c>
      <c r="Y62" s="16">
        <v>7</v>
      </c>
    </row>
    <row r="63" spans="1:25" x14ac:dyDescent="0.2">
      <c r="A63" s="26" t="s">
        <v>113</v>
      </c>
      <c r="B63" s="12">
        <v>136</v>
      </c>
      <c r="C63" s="16">
        <v>61</v>
      </c>
      <c r="D63" s="17">
        <v>75</v>
      </c>
      <c r="E63" s="12">
        <v>0</v>
      </c>
      <c r="F63" s="16">
        <v>0</v>
      </c>
      <c r="G63" s="17">
        <v>0</v>
      </c>
      <c r="H63" s="12">
        <v>19</v>
      </c>
      <c r="I63" s="16">
        <v>9</v>
      </c>
      <c r="J63" s="17">
        <v>10</v>
      </c>
      <c r="K63" s="12">
        <v>117</v>
      </c>
      <c r="L63" s="16">
        <v>52</v>
      </c>
      <c r="M63" s="21">
        <v>65</v>
      </c>
      <c r="N63" s="24">
        <v>492</v>
      </c>
      <c r="O63" s="16">
        <v>219</v>
      </c>
      <c r="P63" s="17">
        <v>273</v>
      </c>
      <c r="Q63" s="12">
        <v>0</v>
      </c>
      <c r="R63" s="16">
        <v>0</v>
      </c>
      <c r="S63" s="17">
        <v>0</v>
      </c>
      <c r="T63" s="12">
        <v>79</v>
      </c>
      <c r="U63" s="16">
        <v>35</v>
      </c>
      <c r="V63" s="17">
        <v>44</v>
      </c>
      <c r="W63" s="12">
        <v>413</v>
      </c>
      <c r="X63" s="16">
        <v>184</v>
      </c>
      <c r="Y63" s="16">
        <v>229</v>
      </c>
    </row>
    <row r="64" spans="1:25" x14ac:dyDescent="0.2">
      <c r="A64" s="26" t="s">
        <v>114</v>
      </c>
      <c r="B64" s="12">
        <v>73</v>
      </c>
      <c r="C64" s="16">
        <v>33</v>
      </c>
      <c r="D64" s="17">
        <v>40</v>
      </c>
      <c r="E64" s="12">
        <v>0</v>
      </c>
      <c r="F64" s="16">
        <v>0</v>
      </c>
      <c r="G64" s="17">
        <v>0</v>
      </c>
      <c r="H64" s="12">
        <v>14</v>
      </c>
      <c r="I64" s="16">
        <v>7</v>
      </c>
      <c r="J64" s="17">
        <v>7</v>
      </c>
      <c r="K64" s="12">
        <v>59</v>
      </c>
      <c r="L64" s="16">
        <v>26</v>
      </c>
      <c r="M64" s="21">
        <v>33</v>
      </c>
      <c r="N64" s="24">
        <v>263</v>
      </c>
      <c r="O64" s="16">
        <v>130</v>
      </c>
      <c r="P64" s="17">
        <v>133</v>
      </c>
      <c r="Q64" s="12">
        <v>0</v>
      </c>
      <c r="R64" s="16">
        <v>0</v>
      </c>
      <c r="S64" s="17">
        <v>0</v>
      </c>
      <c r="T64" s="12">
        <v>43</v>
      </c>
      <c r="U64" s="16">
        <v>22</v>
      </c>
      <c r="V64" s="17">
        <v>21</v>
      </c>
      <c r="W64" s="12">
        <v>220</v>
      </c>
      <c r="X64" s="16">
        <v>108</v>
      </c>
      <c r="Y64" s="16">
        <v>112</v>
      </c>
    </row>
    <row r="65" spans="1:25" x14ac:dyDescent="0.2">
      <c r="A65" s="26" t="s">
        <v>115</v>
      </c>
      <c r="B65" s="12">
        <v>6</v>
      </c>
      <c r="C65" s="16">
        <v>4</v>
      </c>
      <c r="D65" s="17">
        <v>2</v>
      </c>
      <c r="E65" s="12">
        <v>0</v>
      </c>
      <c r="F65" s="16">
        <v>0</v>
      </c>
      <c r="G65" s="17">
        <v>0</v>
      </c>
      <c r="H65" s="12">
        <v>4</v>
      </c>
      <c r="I65" s="16">
        <v>3</v>
      </c>
      <c r="J65" s="17">
        <v>1</v>
      </c>
      <c r="K65" s="12">
        <v>2</v>
      </c>
      <c r="L65" s="16">
        <v>1</v>
      </c>
      <c r="M65" s="21">
        <v>1</v>
      </c>
      <c r="N65" s="24">
        <v>28</v>
      </c>
      <c r="O65" s="16">
        <v>18</v>
      </c>
      <c r="P65" s="17">
        <v>10</v>
      </c>
      <c r="Q65" s="12">
        <v>0</v>
      </c>
      <c r="R65" s="16">
        <v>0</v>
      </c>
      <c r="S65" s="17">
        <v>0</v>
      </c>
      <c r="T65" s="12">
        <v>19</v>
      </c>
      <c r="U65" s="16">
        <v>12</v>
      </c>
      <c r="V65" s="17">
        <v>7</v>
      </c>
      <c r="W65" s="12">
        <v>9</v>
      </c>
      <c r="X65" s="16">
        <v>6</v>
      </c>
      <c r="Y65" s="16">
        <v>3</v>
      </c>
    </row>
    <row r="66" spans="1:25" x14ac:dyDescent="0.2">
      <c r="A66" s="26" t="s">
        <v>116</v>
      </c>
      <c r="B66" s="12">
        <v>2</v>
      </c>
      <c r="C66" s="16">
        <v>1</v>
      </c>
      <c r="D66" s="17">
        <v>1</v>
      </c>
      <c r="E66" s="12">
        <v>0</v>
      </c>
      <c r="F66" s="16">
        <v>0</v>
      </c>
      <c r="G66" s="17">
        <v>0</v>
      </c>
      <c r="H66" s="12">
        <v>0</v>
      </c>
      <c r="I66" s="16">
        <v>0</v>
      </c>
      <c r="J66" s="17">
        <v>0</v>
      </c>
      <c r="K66" s="12">
        <v>2</v>
      </c>
      <c r="L66" s="16">
        <v>1</v>
      </c>
      <c r="M66" s="21">
        <v>1</v>
      </c>
      <c r="N66" s="24">
        <v>4</v>
      </c>
      <c r="O66" s="16">
        <v>3</v>
      </c>
      <c r="P66" s="17">
        <v>1</v>
      </c>
      <c r="Q66" s="12">
        <v>0</v>
      </c>
      <c r="R66" s="16">
        <v>0</v>
      </c>
      <c r="S66" s="17">
        <v>0</v>
      </c>
      <c r="T66" s="12">
        <v>0</v>
      </c>
      <c r="U66" s="16">
        <v>0</v>
      </c>
      <c r="V66" s="17">
        <v>0</v>
      </c>
      <c r="W66" s="12">
        <v>4</v>
      </c>
      <c r="X66" s="16">
        <v>3</v>
      </c>
      <c r="Y66" s="16">
        <v>1</v>
      </c>
    </row>
    <row r="67" spans="1:25" x14ac:dyDescent="0.2">
      <c r="A67" s="48" t="s">
        <v>117</v>
      </c>
      <c r="B67" s="13">
        <v>6</v>
      </c>
      <c r="C67" s="18">
        <v>3</v>
      </c>
      <c r="D67" s="19">
        <v>3</v>
      </c>
      <c r="E67" s="13">
        <v>0</v>
      </c>
      <c r="F67" s="18">
        <v>0</v>
      </c>
      <c r="G67" s="19">
        <v>0</v>
      </c>
      <c r="H67" s="13">
        <v>1</v>
      </c>
      <c r="I67" s="18">
        <v>0</v>
      </c>
      <c r="J67" s="19">
        <v>1</v>
      </c>
      <c r="K67" s="13">
        <v>5</v>
      </c>
      <c r="L67" s="18">
        <v>3</v>
      </c>
      <c r="M67" s="22">
        <v>2</v>
      </c>
      <c r="N67" s="25">
        <v>12</v>
      </c>
      <c r="O67" s="18">
        <v>8</v>
      </c>
      <c r="P67" s="19">
        <v>4</v>
      </c>
      <c r="Q67" s="13">
        <v>0</v>
      </c>
      <c r="R67" s="18">
        <v>0</v>
      </c>
      <c r="S67" s="19">
        <v>0</v>
      </c>
      <c r="T67" s="13">
        <v>1</v>
      </c>
      <c r="U67" s="18">
        <v>0</v>
      </c>
      <c r="V67" s="19">
        <v>1</v>
      </c>
      <c r="W67" s="13">
        <v>11</v>
      </c>
      <c r="X67" s="18">
        <v>8</v>
      </c>
      <c r="Y67" s="18">
        <v>3</v>
      </c>
    </row>
    <row r="68" spans="1:25" x14ac:dyDescent="0.2">
      <c r="A68" s="90" t="s">
        <v>92</v>
      </c>
      <c r="B68" s="90"/>
      <c r="C68" s="90"/>
      <c r="D68" s="90"/>
      <c r="E68" s="90"/>
      <c r="F68" s="90"/>
      <c r="G68" s="90"/>
      <c r="H68" s="90"/>
      <c r="I68" s="90"/>
      <c r="J68" s="90"/>
      <c r="K68" s="90"/>
      <c r="L68" s="38"/>
      <c r="M68" s="38"/>
      <c r="N68" s="38"/>
      <c r="O68" s="38"/>
      <c r="P68" s="38"/>
      <c r="Q68" s="38"/>
      <c r="R68" s="38"/>
      <c r="S68" s="38"/>
      <c r="T68" s="38"/>
      <c r="U68" s="38"/>
      <c r="V68" s="38"/>
      <c r="W68" s="38"/>
      <c r="X68" s="38"/>
      <c r="Y68" s="38"/>
    </row>
    <row r="69" spans="1:25" x14ac:dyDescent="0.2">
      <c r="A69" t="s">
        <v>0</v>
      </c>
    </row>
    <row r="70" spans="1:25" hidden="1" x14ac:dyDescent="0.2">
      <c r="A70" t="s">
        <v>30</v>
      </c>
      <c r="B70" s="30" t="e">
        <f>B45-SUM(B46:B51)-#REF!</f>
        <v>#REF!</v>
      </c>
      <c r="C70" s="30" t="e">
        <f>C45-SUM(C46:C51)-#REF!</f>
        <v>#REF!</v>
      </c>
      <c r="D70" s="30" t="e">
        <f>D45-SUM(D46:D51)-#REF!</f>
        <v>#REF!</v>
      </c>
      <c r="E70" s="30" t="e">
        <f>E45-SUM(E46:E51)-#REF!</f>
        <v>#REF!</v>
      </c>
      <c r="F70" s="30" t="e">
        <f>F45-SUM(F46:F51)-#REF!</f>
        <v>#REF!</v>
      </c>
      <c r="G70" s="30" t="e">
        <f>G45-SUM(G46:G51)-#REF!</f>
        <v>#REF!</v>
      </c>
      <c r="H70" s="30" t="e">
        <f>H45-SUM(H46:H51)-#REF!</f>
        <v>#REF!</v>
      </c>
      <c r="I70" s="30" t="e">
        <f>I45-SUM(I46:I51)-#REF!</f>
        <v>#REF!</v>
      </c>
      <c r="J70" s="30" t="e">
        <f>J45-SUM(J46:J51)-#REF!</f>
        <v>#REF!</v>
      </c>
      <c r="K70" s="30" t="e">
        <f>K45-SUM(K46:K51)-#REF!</f>
        <v>#REF!</v>
      </c>
      <c r="L70" s="30" t="e">
        <f>L45-SUM(L46:L51)-#REF!</f>
        <v>#REF!</v>
      </c>
      <c r="M70" s="30" t="e">
        <f>M45-SUM(M46:M51)-#REF!</f>
        <v>#REF!</v>
      </c>
      <c r="N70" s="30" t="e">
        <f>N45-SUM(N46:N51)-#REF!</f>
        <v>#REF!</v>
      </c>
      <c r="O70" s="30" t="e">
        <f>O45-SUM(O46:O51)-#REF!</f>
        <v>#REF!</v>
      </c>
      <c r="P70" s="30" t="e">
        <f>P45-SUM(P46:P51)-#REF!</f>
        <v>#REF!</v>
      </c>
      <c r="Q70" s="30" t="e">
        <f>Q45-SUM(Q46:Q51)-#REF!</f>
        <v>#REF!</v>
      </c>
      <c r="R70" s="30" t="e">
        <f>R45-SUM(R46:R51)-#REF!</f>
        <v>#REF!</v>
      </c>
      <c r="S70" s="30" t="e">
        <f>S45-SUM(S46:S51)-#REF!</f>
        <v>#REF!</v>
      </c>
      <c r="T70" s="30" t="e">
        <f>T45-SUM(T46:T51)-#REF!</f>
        <v>#REF!</v>
      </c>
      <c r="U70" s="30" t="e">
        <f>U45-SUM(U46:U51)-#REF!</f>
        <v>#REF!</v>
      </c>
      <c r="V70" s="30" t="e">
        <f>V45-SUM(V46:V51)-#REF!</f>
        <v>#REF!</v>
      </c>
      <c r="W70" s="30" t="e">
        <f>W45-SUM(W46:W51)-#REF!</f>
        <v>#REF!</v>
      </c>
      <c r="X70" s="30" t="e">
        <f>X45-SUM(X46:X51)-#REF!</f>
        <v>#REF!</v>
      </c>
      <c r="Y70" s="30" t="e">
        <f>Y45-SUM(Y46:Y51)-#REF!</f>
        <v>#REF!</v>
      </c>
    </row>
    <row r="71" spans="1:25" hidden="1" x14ac:dyDescent="0.2">
      <c r="A71" t="s">
        <v>31</v>
      </c>
      <c r="B71" s="30" t="e">
        <f>#REF!-SUM(B52:B65)</f>
        <v>#REF!</v>
      </c>
      <c r="C71" s="30" t="e">
        <f>#REF!-SUM(C52:C65)</f>
        <v>#REF!</v>
      </c>
      <c r="D71" s="30" t="e">
        <f>#REF!-SUM(D52:D65)</f>
        <v>#REF!</v>
      </c>
      <c r="E71" s="30" t="e">
        <f>#REF!-SUM(E52:E65)</f>
        <v>#REF!</v>
      </c>
      <c r="F71" s="30" t="e">
        <f>#REF!-SUM(F52:F65)</f>
        <v>#REF!</v>
      </c>
      <c r="G71" s="30" t="e">
        <f>#REF!-SUM(G52:G65)</f>
        <v>#REF!</v>
      </c>
      <c r="H71" s="30" t="e">
        <f>#REF!-SUM(H52:H65)</f>
        <v>#REF!</v>
      </c>
      <c r="I71" s="30" t="e">
        <f>#REF!-SUM(I52:I65)</f>
        <v>#REF!</v>
      </c>
      <c r="J71" s="30" t="e">
        <f>#REF!-SUM(J52:J65)</f>
        <v>#REF!</v>
      </c>
      <c r="K71" s="30" t="e">
        <f>#REF!-SUM(K52:K65)</f>
        <v>#REF!</v>
      </c>
      <c r="L71" s="30" t="e">
        <f>#REF!-SUM(L52:L65)</f>
        <v>#REF!</v>
      </c>
      <c r="M71" s="30" t="e">
        <f>#REF!-SUM(M52:M65)</f>
        <v>#REF!</v>
      </c>
      <c r="N71" s="30" t="e">
        <f>#REF!-SUM(N52:N65)</f>
        <v>#REF!</v>
      </c>
      <c r="O71" s="30" t="e">
        <f>#REF!-SUM(O52:O65)</f>
        <v>#REF!</v>
      </c>
      <c r="P71" s="30" t="e">
        <f>#REF!-SUM(P52:P65)</f>
        <v>#REF!</v>
      </c>
      <c r="Q71" s="30" t="e">
        <f>#REF!-SUM(Q52:Q65)</f>
        <v>#REF!</v>
      </c>
      <c r="R71" s="30" t="e">
        <f>#REF!-SUM(R52:R65)</f>
        <v>#REF!</v>
      </c>
      <c r="S71" s="30" t="e">
        <f>#REF!-SUM(S52:S65)</f>
        <v>#REF!</v>
      </c>
      <c r="T71" s="30" t="e">
        <f>#REF!-SUM(T52:T65)</f>
        <v>#REF!</v>
      </c>
      <c r="U71" s="30" t="e">
        <f>#REF!-SUM(U52:U65)</f>
        <v>#REF!</v>
      </c>
      <c r="V71" s="30" t="e">
        <f>#REF!-SUM(V52:V65)</f>
        <v>#REF!</v>
      </c>
      <c r="W71" s="30" t="e">
        <f>#REF!-SUM(W52:W65)</f>
        <v>#REF!</v>
      </c>
      <c r="X71" s="30" t="e">
        <f>#REF!-SUM(X52:X65)</f>
        <v>#REF!</v>
      </c>
      <c r="Y71" s="30" t="e">
        <f>#REF!-SUM(Y52:Y65)</f>
        <v>#REF!</v>
      </c>
    </row>
    <row r="72" spans="1:25" hidden="1" x14ac:dyDescent="0.2">
      <c r="A72" t="s">
        <v>32</v>
      </c>
      <c r="B72" s="30" t="e">
        <f>#REF!-B66-B67</f>
        <v>#REF!</v>
      </c>
      <c r="C72" s="30" t="e">
        <f>#REF!-C66-C67</f>
        <v>#REF!</v>
      </c>
      <c r="D72" s="30" t="e">
        <f>#REF!-D66-D67</f>
        <v>#REF!</v>
      </c>
      <c r="E72" s="30" t="e">
        <f>#REF!-E66-E67</f>
        <v>#REF!</v>
      </c>
      <c r="F72" s="30" t="e">
        <f>#REF!-F66-F67</f>
        <v>#REF!</v>
      </c>
      <c r="G72" s="30" t="e">
        <f>#REF!-G66-G67</f>
        <v>#REF!</v>
      </c>
      <c r="H72" s="30" t="e">
        <f>#REF!-H66-H67</f>
        <v>#REF!</v>
      </c>
      <c r="I72" s="30" t="e">
        <f>#REF!-I66-I67</f>
        <v>#REF!</v>
      </c>
      <c r="J72" s="30" t="e">
        <f>#REF!-J66-J67</f>
        <v>#REF!</v>
      </c>
      <c r="K72" s="30" t="e">
        <f>#REF!-K66-K67</f>
        <v>#REF!</v>
      </c>
      <c r="L72" s="30" t="e">
        <f>#REF!-L66-L67</f>
        <v>#REF!</v>
      </c>
      <c r="M72" s="30" t="e">
        <f>#REF!-M66-M67</f>
        <v>#REF!</v>
      </c>
      <c r="N72" s="30" t="e">
        <f>#REF!-N66-N67</f>
        <v>#REF!</v>
      </c>
      <c r="O72" s="30" t="e">
        <f>#REF!-O66-O67</f>
        <v>#REF!</v>
      </c>
      <c r="P72" s="30" t="e">
        <f>#REF!-P66-P67</f>
        <v>#REF!</v>
      </c>
      <c r="Q72" s="30" t="e">
        <f>#REF!-Q66-Q67</f>
        <v>#REF!</v>
      </c>
      <c r="R72" s="30" t="e">
        <f>#REF!-R66-R67</f>
        <v>#REF!</v>
      </c>
      <c r="S72" s="30" t="e">
        <f>#REF!-S66-S67</f>
        <v>#REF!</v>
      </c>
      <c r="T72" s="30" t="e">
        <f>#REF!-T66-T67</f>
        <v>#REF!</v>
      </c>
      <c r="U72" s="30" t="e">
        <f>#REF!-U66-U67</f>
        <v>#REF!</v>
      </c>
      <c r="V72" s="30" t="e">
        <f>#REF!-V66-V67</f>
        <v>#REF!</v>
      </c>
      <c r="W72" s="30" t="e">
        <f>#REF!-W66-W67</f>
        <v>#REF!</v>
      </c>
      <c r="X72" s="30" t="e">
        <f>#REF!-X66-X67</f>
        <v>#REF!</v>
      </c>
      <c r="Y72" s="30" t="e">
        <f>#REF!-Y66-Y67</f>
        <v>#REF!</v>
      </c>
    </row>
    <row r="73" spans="1:25" hidden="1" x14ac:dyDescent="0.2">
      <c r="A73" t="s">
        <v>33</v>
      </c>
      <c r="B73" s="30">
        <f>B45-歷年!B69</f>
        <v>10955</v>
      </c>
      <c r="C73" s="30">
        <f>C45-歷年!C69</f>
        <v>6268</v>
      </c>
      <c r="D73" s="30">
        <f>D45-歷年!D69</f>
        <v>4687</v>
      </c>
      <c r="E73" s="30">
        <f>E45-歷年!E69</f>
        <v>298</v>
      </c>
      <c r="F73" s="30"/>
      <c r="G73" s="30"/>
      <c r="H73" s="30">
        <f>H45-歷年!F69</f>
        <v>1700</v>
      </c>
      <c r="I73" s="30"/>
      <c r="J73" s="30"/>
      <c r="K73" s="30">
        <f>K45-歷年!G69</f>
        <v>8957</v>
      </c>
      <c r="L73" s="30"/>
      <c r="M73" s="30"/>
      <c r="N73" s="30">
        <f>N45-歷年!H69</f>
        <v>33170</v>
      </c>
      <c r="O73" s="30">
        <f>O45-歷年!I69</f>
        <v>17461</v>
      </c>
      <c r="P73" s="30">
        <f>P45-歷年!J69</f>
        <v>15709</v>
      </c>
      <c r="Q73" s="30">
        <f>Q45-歷年!K69</f>
        <v>303</v>
      </c>
      <c r="R73" s="30"/>
      <c r="S73" s="30"/>
      <c r="T73" s="30">
        <f>T45-歷年!L69</f>
        <v>4277</v>
      </c>
      <c r="U73" s="30"/>
      <c r="V73" s="30"/>
      <c r="W73" s="30">
        <f>W45-歷年!M69</f>
        <v>28590</v>
      </c>
      <c r="X73" s="30"/>
      <c r="Y73" s="30"/>
    </row>
    <row r="76" spans="1:25" ht="15.75" customHeight="1" x14ac:dyDescent="0.2">
      <c r="A76" s="91" t="s">
        <v>14</v>
      </c>
      <c r="B76" s="91"/>
      <c r="C76" s="91"/>
      <c r="D76" s="91"/>
      <c r="E76" s="91"/>
      <c r="F76" s="91"/>
      <c r="G76" s="91"/>
      <c r="H76" s="91"/>
      <c r="I76" s="91"/>
      <c r="J76" s="91"/>
      <c r="K76" s="91"/>
      <c r="L76" s="91"/>
      <c r="M76" s="91"/>
      <c r="N76" s="91"/>
      <c r="O76" s="91"/>
      <c r="P76" s="34"/>
      <c r="Q76" s="34"/>
      <c r="R76" s="34"/>
      <c r="S76" s="34"/>
      <c r="T76" s="34"/>
      <c r="U76" s="34"/>
      <c r="V76" s="34"/>
      <c r="W76" s="34"/>
      <c r="X76" s="34"/>
      <c r="Y76" s="34"/>
    </row>
    <row r="77" spans="1:25" x14ac:dyDescent="0.2">
      <c r="A77" s="106" t="s">
        <v>123</v>
      </c>
      <c r="B77" s="106"/>
      <c r="C77" s="106"/>
      <c r="D77" s="106"/>
      <c r="E77" s="106"/>
      <c r="F77" s="106"/>
      <c r="G77" s="106"/>
      <c r="H77" s="106"/>
      <c r="I77" s="106"/>
      <c r="J77" s="106"/>
      <c r="K77" s="106"/>
      <c r="L77" s="106"/>
      <c r="M77" s="106"/>
      <c r="N77" s="34"/>
      <c r="O77" s="34"/>
      <c r="P77" s="34"/>
      <c r="Q77" s="34"/>
      <c r="R77" s="34"/>
      <c r="S77" s="34"/>
      <c r="T77" s="34"/>
      <c r="U77" s="34"/>
      <c r="V77" s="34"/>
      <c r="W77" s="34"/>
      <c r="X77" s="34"/>
      <c r="Y77" s="34"/>
    </row>
    <row r="78" spans="1:25" s="34" customFormat="1" ht="12" customHeight="1" x14ac:dyDescent="0.2">
      <c r="A78" s="83" t="s">
        <v>95</v>
      </c>
      <c r="B78" s="85" t="s">
        <v>76</v>
      </c>
      <c r="C78" s="85"/>
      <c r="D78" s="85"/>
      <c r="E78" s="85"/>
      <c r="F78" s="85"/>
      <c r="G78" s="85"/>
      <c r="H78" s="85"/>
      <c r="I78" s="85"/>
      <c r="J78" s="85"/>
      <c r="K78" s="85"/>
      <c r="L78" s="85"/>
      <c r="M78" s="85"/>
      <c r="N78" s="86" t="s">
        <v>77</v>
      </c>
      <c r="O78" s="85"/>
      <c r="P78" s="85"/>
      <c r="Q78" s="85"/>
      <c r="R78" s="85"/>
      <c r="S78" s="85"/>
      <c r="T78" s="85"/>
      <c r="U78" s="85"/>
      <c r="V78" s="85"/>
      <c r="W78" s="85"/>
      <c r="X78" s="85"/>
      <c r="Y78" s="85"/>
    </row>
    <row r="79" spans="1:25" ht="37.5" customHeight="1" x14ac:dyDescent="0.2">
      <c r="A79" s="84"/>
      <c r="B79" s="85" t="s">
        <v>96</v>
      </c>
      <c r="C79" s="85"/>
      <c r="D79" s="85"/>
      <c r="E79" s="87" t="s">
        <v>23</v>
      </c>
      <c r="F79" s="88"/>
      <c r="G79" s="89"/>
      <c r="H79" s="87" t="s">
        <v>24</v>
      </c>
      <c r="I79" s="88"/>
      <c r="J79" s="89"/>
      <c r="K79" s="87" t="s">
        <v>25</v>
      </c>
      <c r="L79" s="88"/>
      <c r="M79" s="88"/>
      <c r="N79" s="86" t="s">
        <v>96</v>
      </c>
      <c r="O79" s="85"/>
      <c r="P79" s="85"/>
      <c r="Q79" s="87" t="s">
        <v>23</v>
      </c>
      <c r="R79" s="88"/>
      <c r="S79" s="89"/>
      <c r="T79" s="87" t="s">
        <v>24</v>
      </c>
      <c r="U79" s="88"/>
      <c r="V79" s="89"/>
      <c r="W79" s="87" t="s">
        <v>25</v>
      </c>
      <c r="X79" s="88"/>
      <c r="Y79" s="88"/>
    </row>
    <row r="80" spans="1:25" ht="17.100000000000001" customHeight="1" x14ac:dyDescent="0.2">
      <c r="A80" s="84"/>
      <c r="B80" s="42" t="s">
        <v>26</v>
      </c>
      <c r="C80" s="43" t="s">
        <v>27</v>
      </c>
      <c r="D80" s="43" t="s">
        <v>28</v>
      </c>
      <c r="E80" s="43" t="s">
        <v>26</v>
      </c>
      <c r="F80" s="43" t="s">
        <v>27</v>
      </c>
      <c r="G80" s="43" t="s">
        <v>28</v>
      </c>
      <c r="H80" s="43" t="s">
        <v>26</v>
      </c>
      <c r="I80" s="43" t="s">
        <v>27</v>
      </c>
      <c r="J80" s="43" t="s">
        <v>28</v>
      </c>
      <c r="K80" s="43" t="s">
        <v>26</v>
      </c>
      <c r="L80" s="43" t="s">
        <v>27</v>
      </c>
      <c r="M80" s="44" t="s">
        <v>28</v>
      </c>
      <c r="N80" s="45" t="s">
        <v>26</v>
      </c>
      <c r="O80" s="43" t="s">
        <v>27</v>
      </c>
      <c r="P80" s="43" t="s">
        <v>28</v>
      </c>
      <c r="Q80" s="43" t="s">
        <v>26</v>
      </c>
      <c r="R80" s="43" t="s">
        <v>27</v>
      </c>
      <c r="S80" s="43" t="s">
        <v>28</v>
      </c>
      <c r="T80" s="43" t="s">
        <v>26</v>
      </c>
      <c r="U80" s="43" t="s">
        <v>27</v>
      </c>
      <c r="V80" s="43" t="s">
        <v>28</v>
      </c>
      <c r="W80" s="43" t="s">
        <v>26</v>
      </c>
      <c r="X80" s="43" t="s">
        <v>27</v>
      </c>
      <c r="Y80" s="44" t="s">
        <v>28</v>
      </c>
    </row>
    <row r="81" spans="1:25" s="35" customFormat="1" x14ac:dyDescent="0.2">
      <c r="A81" s="46" t="s">
        <v>1</v>
      </c>
      <c r="B81" s="7" t="s">
        <v>2</v>
      </c>
      <c r="C81" s="1" t="s">
        <v>3</v>
      </c>
      <c r="D81" s="1" t="s">
        <v>4</v>
      </c>
      <c r="E81" s="1" t="s">
        <v>2</v>
      </c>
      <c r="F81" s="1" t="s">
        <v>3</v>
      </c>
      <c r="G81" s="1" t="s">
        <v>4</v>
      </c>
      <c r="H81" s="1" t="s">
        <v>2</v>
      </c>
      <c r="I81" s="1" t="s">
        <v>3</v>
      </c>
      <c r="J81" s="1" t="s">
        <v>4</v>
      </c>
      <c r="K81" s="1" t="s">
        <v>2</v>
      </c>
      <c r="L81" s="1" t="s">
        <v>3</v>
      </c>
      <c r="M81" s="5" t="s">
        <v>4</v>
      </c>
      <c r="N81" s="6" t="s">
        <v>2</v>
      </c>
      <c r="O81" s="1" t="s">
        <v>3</v>
      </c>
      <c r="P81" s="1" t="s">
        <v>4</v>
      </c>
      <c r="Q81" s="1" t="s">
        <v>2</v>
      </c>
      <c r="R81" s="1" t="s">
        <v>3</v>
      </c>
      <c r="S81" s="1" t="s">
        <v>4</v>
      </c>
      <c r="T81" s="1" t="s">
        <v>2</v>
      </c>
      <c r="U81" s="1" t="s">
        <v>3</v>
      </c>
      <c r="V81" s="1" t="s">
        <v>4</v>
      </c>
      <c r="W81" s="1" t="s">
        <v>2</v>
      </c>
      <c r="X81" s="1" t="s">
        <v>3</v>
      </c>
      <c r="Y81" s="5" t="s">
        <v>4</v>
      </c>
    </row>
    <row r="82" spans="1:25" x14ac:dyDescent="0.2">
      <c r="A82" s="47" t="s">
        <v>29</v>
      </c>
      <c r="B82" s="10">
        <v>10800</v>
      </c>
      <c r="C82" s="14">
        <v>6089</v>
      </c>
      <c r="D82" s="15">
        <v>4711</v>
      </c>
      <c r="E82" s="10">
        <v>288</v>
      </c>
      <c r="F82" s="14">
        <v>233</v>
      </c>
      <c r="G82" s="15">
        <v>55</v>
      </c>
      <c r="H82" s="10">
        <v>1711</v>
      </c>
      <c r="I82" s="14">
        <v>1029</v>
      </c>
      <c r="J82" s="15">
        <v>682</v>
      </c>
      <c r="K82" s="10">
        <v>8801</v>
      </c>
      <c r="L82" s="14">
        <v>4827</v>
      </c>
      <c r="M82" s="20">
        <v>3974</v>
      </c>
      <c r="N82" s="23">
        <v>31688</v>
      </c>
      <c r="O82" s="14">
        <v>16135</v>
      </c>
      <c r="P82" s="15">
        <v>15553</v>
      </c>
      <c r="Q82" s="10">
        <v>293</v>
      </c>
      <c r="R82" s="14">
        <v>235</v>
      </c>
      <c r="S82" s="15">
        <v>58</v>
      </c>
      <c r="T82" s="10">
        <v>4278</v>
      </c>
      <c r="U82" s="14">
        <v>2310</v>
      </c>
      <c r="V82" s="15">
        <v>1968</v>
      </c>
      <c r="W82" s="10">
        <v>27117</v>
      </c>
      <c r="X82" s="14">
        <v>13590</v>
      </c>
      <c r="Y82" s="14">
        <v>13527</v>
      </c>
    </row>
    <row r="83" spans="1:25" x14ac:dyDescent="0.2">
      <c r="A83" s="26" t="s">
        <v>97</v>
      </c>
      <c r="B83" s="29">
        <v>915</v>
      </c>
      <c r="C83" s="30">
        <v>431</v>
      </c>
      <c r="D83" s="31">
        <v>484</v>
      </c>
      <c r="E83" s="29">
        <v>0</v>
      </c>
      <c r="F83" s="30">
        <v>0</v>
      </c>
      <c r="G83" s="31">
        <v>0</v>
      </c>
      <c r="H83" s="29">
        <v>53</v>
      </c>
      <c r="I83" s="30">
        <v>24</v>
      </c>
      <c r="J83" s="31">
        <v>29</v>
      </c>
      <c r="K83" s="29">
        <v>862</v>
      </c>
      <c r="L83" s="30">
        <v>407</v>
      </c>
      <c r="M83" s="32">
        <v>455</v>
      </c>
      <c r="N83" s="33">
        <v>2817</v>
      </c>
      <c r="O83" s="30">
        <v>1391</v>
      </c>
      <c r="P83" s="31">
        <v>1426</v>
      </c>
      <c r="Q83" s="29">
        <v>0</v>
      </c>
      <c r="R83" s="30">
        <v>0</v>
      </c>
      <c r="S83" s="31">
        <v>0</v>
      </c>
      <c r="T83" s="29">
        <v>149</v>
      </c>
      <c r="U83" s="30">
        <v>73</v>
      </c>
      <c r="V83" s="31">
        <v>76</v>
      </c>
      <c r="W83" s="29">
        <v>2668</v>
      </c>
      <c r="X83" s="30">
        <v>1318</v>
      </c>
      <c r="Y83" s="30">
        <v>1350</v>
      </c>
    </row>
    <row r="84" spans="1:25" x14ac:dyDescent="0.2">
      <c r="A84" s="26" t="s">
        <v>98</v>
      </c>
      <c r="B84" s="29">
        <v>928</v>
      </c>
      <c r="C84" s="30">
        <v>477</v>
      </c>
      <c r="D84" s="31">
        <v>451</v>
      </c>
      <c r="E84" s="29">
        <v>218</v>
      </c>
      <c r="F84" s="30">
        <v>175</v>
      </c>
      <c r="G84" s="31">
        <v>43</v>
      </c>
      <c r="H84" s="29">
        <v>179</v>
      </c>
      <c r="I84" s="30">
        <v>86</v>
      </c>
      <c r="J84" s="31">
        <v>93</v>
      </c>
      <c r="K84" s="29">
        <v>531</v>
      </c>
      <c r="L84" s="30">
        <v>216</v>
      </c>
      <c r="M84" s="32">
        <v>315</v>
      </c>
      <c r="N84" s="33">
        <v>2104</v>
      </c>
      <c r="O84" s="30">
        <v>1005</v>
      </c>
      <c r="P84" s="31">
        <v>1099</v>
      </c>
      <c r="Q84" s="29">
        <v>219</v>
      </c>
      <c r="R84" s="30">
        <v>175</v>
      </c>
      <c r="S84" s="31">
        <v>44</v>
      </c>
      <c r="T84" s="29">
        <v>358</v>
      </c>
      <c r="U84" s="30">
        <v>172</v>
      </c>
      <c r="V84" s="31">
        <v>186</v>
      </c>
      <c r="W84" s="29">
        <v>1527</v>
      </c>
      <c r="X84" s="30">
        <v>658</v>
      </c>
      <c r="Y84" s="30">
        <v>869</v>
      </c>
    </row>
    <row r="85" spans="1:25" x14ac:dyDescent="0.2">
      <c r="A85" s="26" t="s">
        <v>121</v>
      </c>
      <c r="B85" s="29">
        <v>863</v>
      </c>
      <c r="C85" s="30">
        <v>460</v>
      </c>
      <c r="D85" s="31">
        <v>403</v>
      </c>
      <c r="E85" s="29">
        <v>4</v>
      </c>
      <c r="F85" s="30">
        <v>4</v>
      </c>
      <c r="G85" s="31">
        <v>0</v>
      </c>
      <c r="H85" s="29">
        <v>100</v>
      </c>
      <c r="I85" s="30">
        <v>51</v>
      </c>
      <c r="J85" s="31">
        <v>49</v>
      </c>
      <c r="K85" s="29">
        <v>759</v>
      </c>
      <c r="L85" s="30">
        <v>405</v>
      </c>
      <c r="M85" s="32">
        <v>354</v>
      </c>
      <c r="N85" s="33">
        <v>3186</v>
      </c>
      <c r="O85" s="30">
        <v>1561</v>
      </c>
      <c r="P85" s="31">
        <v>1625</v>
      </c>
      <c r="Q85" s="29">
        <v>4</v>
      </c>
      <c r="R85" s="30">
        <v>4</v>
      </c>
      <c r="S85" s="31">
        <v>0</v>
      </c>
      <c r="T85" s="29">
        <v>340</v>
      </c>
      <c r="U85" s="30">
        <v>171</v>
      </c>
      <c r="V85" s="31">
        <v>169</v>
      </c>
      <c r="W85" s="29">
        <v>2842</v>
      </c>
      <c r="X85" s="30">
        <v>1386</v>
      </c>
      <c r="Y85" s="30">
        <v>1456</v>
      </c>
    </row>
    <row r="86" spans="1:25" x14ac:dyDescent="0.2">
      <c r="A86" s="26" t="s">
        <v>99</v>
      </c>
      <c r="B86" s="29">
        <v>653</v>
      </c>
      <c r="C86" s="30">
        <v>305</v>
      </c>
      <c r="D86" s="31">
        <v>348</v>
      </c>
      <c r="E86" s="29">
        <v>5</v>
      </c>
      <c r="F86" s="30">
        <v>5</v>
      </c>
      <c r="G86" s="31">
        <v>0</v>
      </c>
      <c r="H86" s="29">
        <v>118</v>
      </c>
      <c r="I86" s="30">
        <v>68</v>
      </c>
      <c r="J86" s="31">
        <v>50</v>
      </c>
      <c r="K86" s="29">
        <v>530</v>
      </c>
      <c r="L86" s="30">
        <v>232</v>
      </c>
      <c r="M86" s="32">
        <v>298</v>
      </c>
      <c r="N86" s="33">
        <v>2214</v>
      </c>
      <c r="O86" s="30">
        <v>1047</v>
      </c>
      <c r="P86" s="31">
        <v>1167</v>
      </c>
      <c r="Q86" s="29">
        <v>7</v>
      </c>
      <c r="R86" s="30">
        <v>6</v>
      </c>
      <c r="S86" s="31">
        <v>1</v>
      </c>
      <c r="T86" s="29">
        <v>388</v>
      </c>
      <c r="U86" s="30">
        <v>207</v>
      </c>
      <c r="V86" s="31">
        <v>181</v>
      </c>
      <c r="W86" s="29">
        <v>1819</v>
      </c>
      <c r="X86" s="30">
        <v>834</v>
      </c>
      <c r="Y86" s="30">
        <v>985</v>
      </c>
    </row>
    <row r="87" spans="1:25" x14ac:dyDescent="0.2">
      <c r="A87" s="26" t="s">
        <v>100</v>
      </c>
      <c r="B87" s="29">
        <v>93</v>
      </c>
      <c r="C87" s="30">
        <v>37</v>
      </c>
      <c r="D87" s="31">
        <v>56</v>
      </c>
      <c r="E87" s="29">
        <v>0</v>
      </c>
      <c r="F87" s="30">
        <v>0</v>
      </c>
      <c r="G87" s="31">
        <v>0</v>
      </c>
      <c r="H87" s="29">
        <v>17</v>
      </c>
      <c r="I87" s="30">
        <v>8</v>
      </c>
      <c r="J87" s="31">
        <v>9</v>
      </c>
      <c r="K87" s="29">
        <v>76</v>
      </c>
      <c r="L87" s="30">
        <v>29</v>
      </c>
      <c r="M87" s="32">
        <v>47</v>
      </c>
      <c r="N87" s="33">
        <v>306</v>
      </c>
      <c r="O87" s="30">
        <v>145</v>
      </c>
      <c r="P87" s="31">
        <v>161</v>
      </c>
      <c r="Q87" s="29">
        <v>0</v>
      </c>
      <c r="R87" s="30">
        <v>0</v>
      </c>
      <c r="S87" s="31">
        <v>0</v>
      </c>
      <c r="T87" s="29">
        <v>46</v>
      </c>
      <c r="U87" s="30">
        <v>24</v>
      </c>
      <c r="V87" s="31">
        <v>22</v>
      </c>
      <c r="W87" s="29">
        <v>260</v>
      </c>
      <c r="X87" s="30">
        <v>121</v>
      </c>
      <c r="Y87" s="30">
        <v>139</v>
      </c>
    </row>
    <row r="88" spans="1:25" x14ac:dyDescent="0.2">
      <c r="A88" s="26" t="s">
        <v>101</v>
      </c>
      <c r="B88" s="29">
        <v>543</v>
      </c>
      <c r="C88" s="30">
        <v>275</v>
      </c>
      <c r="D88" s="31">
        <v>268</v>
      </c>
      <c r="E88" s="29">
        <v>4</v>
      </c>
      <c r="F88" s="30">
        <v>3</v>
      </c>
      <c r="G88" s="31">
        <v>1</v>
      </c>
      <c r="H88" s="29">
        <v>164</v>
      </c>
      <c r="I88" s="30">
        <v>88</v>
      </c>
      <c r="J88" s="31">
        <v>76</v>
      </c>
      <c r="K88" s="29">
        <v>375</v>
      </c>
      <c r="L88" s="30">
        <v>184</v>
      </c>
      <c r="M88" s="32">
        <v>191</v>
      </c>
      <c r="N88" s="33">
        <v>1944</v>
      </c>
      <c r="O88" s="30">
        <v>945</v>
      </c>
      <c r="P88" s="31">
        <v>999</v>
      </c>
      <c r="Q88" s="29">
        <v>4</v>
      </c>
      <c r="R88" s="30">
        <v>3</v>
      </c>
      <c r="S88" s="31">
        <v>1</v>
      </c>
      <c r="T88" s="29">
        <v>522</v>
      </c>
      <c r="U88" s="30">
        <v>251</v>
      </c>
      <c r="V88" s="31">
        <v>271</v>
      </c>
      <c r="W88" s="29">
        <v>1418</v>
      </c>
      <c r="X88" s="30">
        <v>691</v>
      </c>
      <c r="Y88" s="30">
        <v>727</v>
      </c>
    </row>
    <row r="89" spans="1:25" x14ac:dyDescent="0.2">
      <c r="A89" s="26" t="s">
        <v>102</v>
      </c>
      <c r="B89" s="12">
        <v>346</v>
      </c>
      <c r="C89" s="16">
        <v>228</v>
      </c>
      <c r="D89" s="17">
        <v>118</v>
      </c>
      <c r="E89" s="12">
        <v>0</v>
      </c>
      <c r="F89" s="16">
        <v>0</v>
      </c>
      <c r="G89" s="17">
        <v>0</v>
      </c>
      <c r="H89" s="12">
        <v>19</v>
      </c>
      <c r="I89" s="16">
        <v>15</v>
      </c>
      <c r="J89" s="17">
        <v>4</v>
      </c>
      <c r="K89" s="12">
        <v>327</v>
      </c>
      <c r="L89" s="16">
        <v>213</v>
      </c>
      <c r="M89" s="21">
        <v>114</v>
      </c>
      <c r="N89" s="24">
        <v>1046</v>
      </c>
      <c r="O89" s="16">
        <v>521</v>
      </c>
      <c r="P89" s="17">
        <v>525</v>
      </c>
      <c r="Q89" s="12">
        <v>0</v>
      </c>
      <c r="R89" s="16">
        <v>0</v>
      </c>
      <c r="S89" s="17">
        <v>0</v>
      </c>
      <c r="T89" s="12">
        <v>68</v>
      </c>
      <c r="U89" s="16">
        <v>34</v>
      </c>
      <c r="V89" s="17">
        <v>34</v>
      </c>
      <c r="W89" s="12">
        <v>978</v>
      </c>
      <c r="X89" s="16">
        <v>487</v>
      </c>
      <c r="Y89" s="16">
        <v>491</v>
      </c>
    </row>
    <row r="90" spans="1:25" x14ac:dyDescent="0.2">
      <c r="A90" s="26" t="s">
        <v>103</v>
      </c>
      <c r="B90" s="12">
        <v>443</v>
      </c>
      <c r="C90" s="16">
        <v>281</v>
      </c>
      <c r="D90" s="17">
        <v>162</v>
      </c>
      <c r="E90" s="12">
        <v>3</v>
      </c>
      <c r="F90" s="16">
        <v>3</v>
      </c>
      <c r="G90" s="17">
        <v>0</v>
      </c>
      <c r="H90" s="12">
        <v>46</v>
      </c>
      <c r="I90" s="16">
        <v>37</v>
      </c>
      <c r="J90" s="17">
        <v>9</v>
      </c>
      <c r="K90" s="12">
        <v>394</v>
      </c>
      <c r="L90" s="16">
        <v>241</v>
      </c>
      <c r="M90" s="21">
        <v>153</v>
      </c>
      <c r="N90" s="24">
        <v>1634</v>
      </c>
      <c r="O90" s="16">
        <v>849</v>
      </c>
      <c r="P90" s="17">
        <v>785</v>
      </c>
      <c r="Q90" s="12">
        <v>3</v>
      </c>
      <c r="R90" s="16">
        <v>3</v>
      </c>
      <c r="S90" s="17">
        <v>0</v>
      </c>
      <c r="T90" s="12">
        <v>116</v>
      </c>
      <c r="U90" s="16">
        <v>71</v>
      </c>
      <c r="V90" s="17">
        <v>45</v>
      </c>
      <c r="W90" s="12">
        <v>1515</v>
      </c>
      <c r="X90" s="16">
        <v>775</v>
      </c>
      <c r="Y90" s="16">
        <v>740</v>
      </c>
    </row>
    <row r="91" spans="1:25" x14ac:dyDescent="0.2">
      <c r="A91" s="26" t="s">
        <v>104</v>
      </c>
      <c r="B91" s="12">
        <v>206</v>
      </c>
      <c r="C91" s="16">
        <v>127</v>
      </c>
      <c r="D91" s="17">
        <v>79</v>
      </c>
      <c r="E91" s="12">
        <v>0</v>
      </c>
      <c r="F91" s="16">
        <v>0</v>
      </c>
      <c r="G91" s="17">
        <v>0</v>
      </c>
      <c r="H91" s="12">
        <v>62</v>
      </c>
      <c r="I91" s="16">
        <v>41</v>
      </c>
      <c r="J91" s="17">
        <v>21</v>
      </c>
      <c r="K91" s="12">
        <v>144</v>
      </c>
      <c r="L91" s="16">
        <v>86</v>
      </c>
      <c r="M91" s="21">
        <v>58</v>
      </c>
      <c r="N91" s="24">
        <v>651</v>
      </c>
      <c r="O91" s="16">
        <v>331</v>
      </c>
      <c r="P91" s="17">
        <v>320</v>
      </c>
      <c r="Q91" s="12">
        <v>0</v>
      </c>
      <c r="R91" s="16">
        <v>0</v>
      </c>
      <c r="S91" s="17">
        <v>0</v>
      </c>
      <c r="T91" s="12">
        <v>164</v>
      </c>
      <c r="U91" s="16">
        <v>90</v>
      </c>
      <c r="V91" s="17">
        <v>74</v>
      </c>
      <c r="W91" s="12">
        <v>487</v>
      </c>
      <c r="X91" s="16">
        <v>241</v>
      </c>
      <c r="Y91" s="16">
        <v>246</v>
      </c>
    </row>
    <row r="92" spans="1:25" x14ac:dyDescent="0.2">
      <c r="A92" s="26" t="s">
        <v>105</v>
      </c>
      <c r="B92" s="12">
        <v>64</v>
      </c>
      <c r="C92" s="16">
        <v>29</v>
      </c>
      <c r="D92" s="17">
        <v>35</v>
      </c>
      <c r="E92" s="12">
        <v>0</v>
      </c>
      <c r="F92" s="16">
        <v>0</v>
      </c>
      <c r="G92" s="17">
        <v>0</v>
      </c>
      <c r="H92" s="12">
        <v>1</v>
      </c>
      <c r="I92" s="16">
        <v>1</v>
      </c>
      <c r="J92" s="17">
        <v>0</v>
      </c>
      <c r="K92" s="12">
        <v>63</v>
      </c>
      <c r="L92" s="16">
        <v>28</v>
      </c>
      <c r="M92" s="21">
        <v>35</v>
      </c>
      <c r="N92" s="24">
        <v>141</v>
      </c>
      <c r="O92" s="16">
        <v>60</v>
      </c>
      <c r="P92" s="17">
        <v>81</v>
      </c>
      <c r="Q92" s="12">
        <v>0</v>
      </c>
      <c r="R92" s="16">
        <v>0</v>
      </c>
      <c r="S92" s="17">
        <v>0</v>
      </c>
      <c r="T92" s="12">
        <v>1</v>
      </c>
      <c r="U92" s="16">
        <v>1</v>
      </c>
      <c r="V92" s="17">
        <v>0</v>
      </c>
      <c r="W92" s="12">
        <v>140</v>
      </c>
      <c r="X92" s="16">
        <v>59</v>
      </c>
      <c r="Y92" s="16">
        <v>81</v>
      </c>
    </row>
    <row r="93" spans="1:25" x14ac:dyDescent="0.2">
      <c r="A93" s="26" t="s">
        <v>106</v>
      </c>
      <c r="B93" s="12">
        <v>435</v>
      </c>
      <c r="C93" s="16">
        <v>263</v>
      </c>
      <c r="D93" s="17">
        <v>172</v>
      </c>
      <c r="E93" s="12">
        <v>0</v>
      </c>
      <c r="F93" s="16">
        <v>0</v>
      </c>
      <c r="G93" s="17">
        <v>0</v>
      </c>
      <c r="H93" s="12">
        <v>22</v>
      </c>
      <c r="I93" s="16">
        <v>11</v>
      </c>
      <c r="J93" s="17">
        <v>11</v>
      </c>
      <c r="K93" s="12">
        <v>413</v>
      </c>
      <c r="L93" s="16">
        <v>252</v>
      </c>
      <c r="M93" s="21">
        <v>161</v>
      </c>
      <c r="N93" s="24">
        <v>1298</v>
      </c>
      <c r="O93" s="16">
        <v>673</v>
      </c>
      <c r="P93" s="17">
        <v>625</v>
      </c>
      <c r="Q93" s="12">
        <v>0</v>
      </c>
      <c r="R93" s="16">
        <v>0</v>
      </c>
      <c r="S93" s="17">
        <v>0</v>
      </c>
      <c r="T93" s="12">
        <v>75</v>
      </c>
      <c r="U93" s="16">
        <v>41</v>
      </c>
      <c r="V93" s="17">
        <v>34</v>
      </c>
      <c r="W93" s="12">
        <v>1223</v>
      </c>
      <c r="X93" s="16">
        <v>632</v>
      </c>
      <c r="Y93" s="16">
        <v>591</v>
      </c>
    </row>
    <row r="94" spans="1:25" x14ac:dyDescent="0.2">
      <c r="A94" s="26" t="s">
        <v>107</v>
      </c>
      <c r="B94" s="12">
        <v>26</v>
      </c>
      <c r="C94" s="16">
        <v>15</v>
      </c>
      <c r="D94" s="17">
        <v>11</v>
      </c>
      <c r="E94" s="12">
        <v>0</v>
      </c>
      <c r="F94" s="16">
        <v>0</v>
      </c>
      <c r="G94" s="17">
        <v>0</v>
      </c>
      <c r="H94" s="12">
        <v>6</v>
      </c>
      <c r="I94" s="16">
        <v>3</v>
      </c>
      <c r="J94" s="17">
        <v>3</v>
      </c>
      <c r="K94" s="12">
        <v>20</v>
      </c>
      <c r="L94" s="16">
        <v>12</v>
      </c>
      <c r="M94" s="21">
        <v>8</v>
      </c>
      <c r="N94" s="24">
        <v>62</v>
      </c>
      <c r="O94" s="16">
        <v>30</v>
      </c>
      <c r="P94" s="17">
        <v>32</v>
      </c>
      <c r="Q94" s="12">
        <v>0</v>
      </c>
      <c r="R94" s="16">
        <v>0</v>
      </c>
      <c r="S94" s="17">
        <v>0</v>
      </c>
      <c r="T94" s="12">
        <v>13</v>
      </c>
      <c r="U94" s="16">
        <v>6</v>
      </c>
      <c r="V94" s="17">
        <v>7</v>
      </c>
      <c r="W94" s="12">
        <v>49</v>
      </c>
      <c r="X94" s="16">
        <v>24</v>
      </c>
      <c r="Y94" s="16">
        <v>25</v>
      </c>
    </row>
    <row r="95" spans="1:25" x14ac:dyDescent="0.2">
      <c r="A95" s="26" t="s">
        <v>108</v>
      </c>
      <c r="B95" s="12">
        <v>53</v>
      </c>
      <c r="C95" s="16">
        <v>33</v>
      </c>
      <c r="D95" s="17">
        <v>20</v>
      </c>
      <c r="E95" s="12">
        <v>0</v>
      </c>
      <c r="F95" s="16">
        <v>0</v>
      </c>
      <c r="G95" s="17">
        <v>0</v>
      </c>
      <c r="H95" s="12">
        <v>11</v>
      </c>
      <c r="I95" s="16">
        <v>8</v>
      </c>
      <c r="J95" s="17">
        <v>3</v>
      </c>
      <c r="K95" s="12">
        <v>42</v>
      </c>
      <c r="L95" s="16">
        <v>25</v>
      </c>
      <c r="M95" s="21">
        <v>17</v>
      </c>
      <c r="N95" s="24">
        <v>151</v>
      </c>
      <c r="O95" s="16">
        <v>79</v>
      </c>
      <c r="P95" s="17">
        <v>72</v>
      </c>
      <c r="Q95" s="12">
        <v>0</v>
      </c>
      <c r="R95" s="16">
        <v>0</v>
      </c>
      <c r="S95" s="17">
        <v>0</v>
      </c>
      <c r="T95" s="12">
        <v>24</v>
      </c>
      <c r="U95" s="16">
        <v>14</v>
      </c>
      <c r="V95" s="17">
        <v>10</v>
      </c>
      <c r="W95" s="12">
        <v>127</v>
      </c>
      <c r="X95" s="16">
        <v>65</v>
      </c>
      <c r="Y95" s="16">
        <v>62</v>
      </c>
    </row>
    <row r="96" spans="1:25" x14ac:dyDescent="0.2">
      <c r="A96" s="26" t="s">
        <v>109</v>
      </c>
      <c r="B96" s="12">
        <v>899</v>
      </c>
      <c r="C96" s="16">
        <v>525</v>
      </c>
      <c r="D96" s="17">
        <v>374</v>
      </c>
      <c r="E96" s="12">
        <v>3</v>
      </c>
      <c r="F96" s="16">
        <v>2</v>
      </c>
      <c r="G96" s="17">
        <v>1</v>
      </c>
      <c r="H96" s="12">
        <v>116</v>
      </c>
      <c r="I96" s="16">
        <v>80</v>
      </c>
      <c r="J96" s="17">
        <v>36</v>
      </c>
      <c r="K96" s="12">
        <v>780</v>
      </c>
      <c r="L96" s="16">
        <v>443</v>
      </c>
      <c r="M96" s="21">
        <v>337</v>
      </c>
      <c r="N96" s="24">
        <v>2382</v>
      </c>
      <c r="O96" s="16">
        <v>1280</v>
      </c>
      <c r="P96" s="17">
        <v>1102</v>
      </c>
      <c r="Q96" s="12">
        <v>3</v>
      </c>
      <c r="R96" s="16">
        <v>2</v>
      </c>
      <c r="S96" s="17">
        <v>1</v>
      </c>
      <c r="T96" s="12">
        <v>171</v>
      </c>
      <c r="U96" s="16">
        <v>107</v>
      </c>
      <c r="V96" s="17">
        <v>64</v>
      </c>
      <c r="W96" s="12">
        <v>2208</v>
      </c>
      <c r="X96" s="16">
        <v>1171</v>
      </c>
      <c r="Y96" s="16">
        <v>1037</v>
      </c>
    </row>
    <row r="97" spans="1:25" x14ac:dyDescent="0.2">
      <c r="A97" s="26" t="s">
        <v>110</v>
      </c>
      <c r="B97" s="12">
        <v>2477</v>
      </c>
      <c r="C97" s="16">
        <v>1446</v>
      </c>
      <c r="D97" s="17">
        <v>1031</v>
      </c>
      <c r="E97" s="12">
        <v>41</v>
      </c>
      <c r="F97" s="16">
        <v>33</v>
      </c>
      <c r="G97" s="17">
        <v>8</v>
      </c>
      <c r="H97" s="12">
        <v>567</v>
      </c>
      <c r="I97" s="16">
        <v>360</v>
      </c>
      <c r="J97" s="17">
        <v>207</v>
      </c>
      <c r="K97" s="12">
        <v>1869</v>
      </c>
      <c r="L97" s="16">
        <v>1053</v>
      </c>
      <c r="M97" s="21">
        <v>816</v>
      </c>
      <c r="N97" s="24">
        <v>6565</v>
      </c>
      <c r="O97" s="16">
        <v>3438</v>
      </c>
      <c r="P97" s="17">
        <v>3127</v>
      </c>
      <c r="Q97" s="12">
        <v>43</v>
      </c>
      <c r="R97" s="16">
        <v>34</v>
      </c>
      <c r="S97" s="17">
        <v>9</v>
      </c>
      <c r="T97" s="12">
        <v>1322</v>
      </c>
      <c r="U97" s="16">
        <v>748</v>
      </c>
      <c r="V97" s="17">
        <v>574</v>
      </c>
      <c r="W97" s="12">
        <v>5200</v>
      </c>
      <c r="X97" s="16">
        <v>2656</v>
      </c>
      <c r="Y97" s="16">
        <v>2544</v>
      </c>
    </row>
    <row r="98" spans="1:25" x14ac:dyDescent="0.2">
      <c r="A98" s="26" t="s">
        <v>111</v>
      </c>
      <c r="B98" s="12">
        <v>1649</v>
      </c>
      <c r="C98" s="16">
        <v>1067</v>
      </c>
      <c r="D98" s="17">
        <v>582</v>
      </c>
      <c r="E98" s="12">
        <v>10</v>
      </c>
      <c r="F98" s="16">
        <v>8</v>
      </c>
      <c r="G98" s="17">
        <v>2</v>
      </c>
      <c r="H98" s="12">
        <v>195</v>
      </c>
      <c r="I98" s="16">
        <v>131</v>
      </c>
      <c r="J98" s="17">
        <v>64</v>
      </c>
      <c r="K98" s="12">
        <v>1444</v>
      </c>
      <c r="L98" s="16">
        <v>928</v>
      </c>
      <c r="M98" s="21">
        <v>516</v>
      </c>
      <c r="N98" s="24">
        <v>4413</v>
      </c>
      <c r="O98" s="16">
        <v>2400</v>
      </c>
      <c r="P98" s="17">
        <v>2013</v>
      </c>
      <c r="Q98" s="12">
        <v>10</v>
      </c>
      <c r="R98" s="16">
        <v>8</v>
      </c>
      <c r="S98" s="17">
        <v>2</v>
      </c>
      <c r="T98" s="12">
        <v>384</v>
      </c>
      <c r="U98" s="16">
        <v>232</v>
      </c>
      <c r="V98" s="17">
        <v>152</v>
      </c>
      <c r="W98" s="12">
        <v>4019</v>
      </c>
      <c r="X98" s="16">
        <v>2160</v>
      </c>
      <c r="Y98" s="16">
        <v>1859</v>
      </c>
    </row>
    <row r="99" spans="1:25" x14ac:dyDescent="0.2">
      <c r="A99" s="26" t="s">
        <v>112</v>
      </c>
      <c r="B99" s="12">
        <v>4</v>
      </c>
      <c r="C99" s="16">
        <v>1</v>
      </c>
      <c r="D99" s="17">
        <v>3</v>
      </c>
      <c r="E99" s="12">
        <v>0</v>
      </c>
      <c r="F99" s="16">
        <v>0</v>
      </c>
      <c r="G99" s="17">
        <v>0</v>
      </c>
      <c r="H99" s="12">
        <v>0</v>
      </c>
      <c r="I99" s="16">
        <v>0</v>
      </c>
      <c r="J99" s="17">
        <v>0</v>
      </c>
      <c r="K99" s="12">
        <v>4</v>
      </c>
      <c r="L99" s="16">
        <v>1</v>
      </c>
      <c r="M99" s="21">
        <v>3</v>
      </c>
      <c r="N99" s="24">
        <v>11</v>
      </c>
      <c r="O99" s="16">
        <v>3</v>
      </c>
      <c r="P99" s="17">
        <v>8</v>
      </c>
      <c r="Q99" s="12">
        <v>0</v>
      </c>
      <c r="R99" s="16">
        <v>0</v>
      </c>
      <c r="S99" s="17">
        <v>0</v>
      </c>
      <c r="T99" s="12">
        <v>2</v>
      </c>
      <c r="U99" s="16">
        <v>1</v>
      </c>
      <c r="V99" s="17">
        <v>1</v>
      </c>
      <c r="W99" s="12">
        <v>9</v>
      </c>
      <c r="X99" s="16">
        <v>2</v>
      </c>
      <c r="Y99" s="16">
        <v>7</v>
      </c>
    </row>
    <row r="100" spans="1:25" x14ac:dyDescent="0.2">
      <c r="A100" s="26" t="s">
        <v>113</v>
      </c>
      <c r="B100" s="12">
        <v>113</v>
      </c>
      <c r="C100" s="16">
        <v>48</v>
      </c>
      <c r="D100" s="17">
        <v>65</v>
      </c>
      <c r="E100" s="12">
        <v>0</v>
      </c>
      <c r="F100" s="16">
        <v>0</v>
      </c>
      <c r="G100" s="17">
        <v>0</v>
      </c>
      <c r="H100" s="12">
        <v>14</v>
      </c>
      <c r="I100" s="16">
        <v>7</v>
      </c>
      <c r="J100" s="17">
        <v>7</v>
      </c>
      <c r="K100" s="12">
        <v>99</v>
      </c>
      <c r="L100" s="16">
        <v>41</v>
      </c>
      <c r="M100" s="21">
        <v>58</v>
      </c>
      <c r="N100" s="24">
        <v>446</v>
      </c>
      <c r="O100" s="16">
        <v>214</v>
      </c>
      <c r="P100" s="17">
        <v>232</v>
      </c>
      <c r="Q100" s="12">
        <v>0</v>
      </c>
      <c r="R100" s="16">
        <v>0</v>
      </c>
      <c r="S100" s="17">
        <v>0</v>
      </c>
      <c r="T100" s="12">
        <v>66</v>
      </c>
      <c r="U100" s="16">
        <v>30</v>
      </c>
      <c r="V100" s="17">
        <v>36</v>
      </c>
      <c r="W100" s="12">
        <v>380</v>
      </c>
      <c r="X100" s="16">
        <v>184</v>
      </c>
      <c r="Y100" s="16">
        <v>196</v>
      </c>
    </row>
    <row r="101" spans="1:25" x14ac:dyDescent="0.2">
      <c r="A101" s="26" t="s">
        <v>114</v>
      </c>
      <c r="B101" s="12">
        <v>75</v>
      </c>
      <c r="C101" s="16">
        <v>33</v>
      </c>
      <c r="D101" s="17">
        <v>42</v>
      </c>
      <c r="E101" s="12">
        <v>0</v>
      </c>
      <c r="F101" s="16">
        <v>0</v>
      </c>
      <c r="G101" s="17">
        <v>0</v>
      </c>
      <c r="H101" s="12">
        <v>16</v>
      </c>
      <c r="I101" s="16">
        <v>7</v>
      </c>
      <c r="J101" s="17">
        <v>9</v>
      </c>
      <c r="K101" s="12">
        <v>59</v>
      </c>
      <c r="L101" s="16">
        <v>26</v>
      </c>
      <c r="M101" s="21">
        <v>33</v>
      </c>
      <c r="N101" s="24">
        <v>267</v>
      </c>
      <c r="O101" s="16">
        <v>133</v>
      </c>
      <c r="P101" s="17">
        <v>134</v>
      </c>
      <c r="Q101" s="12">
        <v>0</v>
      </c>
      <c r="R101" s="16">
        <v>0</v>
      </c>
      <c r="S101" s="17">
        <v>0</v>
      </c>
      <c r="T101" s="12">
        <v>47</v>
      </c>
      <c r="U101" s="16">
        <v>23</v>
      </c>
      <c r="V101" s="17">
        <v>24</v>
      </c>
      <c r="W101" s="12">
        <v>220</v>
      </c>
      <c r="X101" s="16">
        <v>110</v>
      </c>
      <c r="Y101" s="16">
        <v>110</v>
      </c>
    </row>
    <row r="102" spans="1:25" ht="12.75" customHeight="1" x14ac:dyDescent="0.2">
      <c r="A102" s="26" t="s">
        <v>115</v>
      </c>
      <c r="B102" s="12">
        <v>7</v>
      </c>
      <c r="C102" s="16">
        <v>4</v>
      </c>
      <c r="D102" s="17">
        <v>3</v>
      </c>
      <c r="E102" s="12">
        <v>0</v>
      </c>
      <c r="F102" s="16">
        <v>0</v>
      </c>
      <c r="G102" s="17">
        <v>0</v>
      </c>
      <c r="H102" s="12">
        <v>4</v>
      </c>
      <c r="I102" s="16">
        <v>3</v>
      </c>
      <c r="J102" s="17">
        <v>1</v>
      </c>
      <c r="K102" s="12">
        <v>3</v>
      </c>
      <c r="L102" s="16">
        <v>1</v>
      </c>
      <c r="M102" s="21">
        <v>2</v>
      </c>
      <c r="N102" s="24">
        <v>30</v>
      </c>
      <c r="O102" s="16">
        <v>18</v>
      </c>
      <c r="P102" s="17">
        <v>12</v>
      </c>
      <c r="Q102" s="12">
        <v>0</v>
      </c>
      <c r="R102" s="16">
        <v>0</v>
      </c>
      <c r="S102" s="17">
        <v>0</v>
      </c>
      <c r="T102" s="12">
        <v>19</v>
      </c>
      <c r="U102" s="16">
        <v>12</v>
      </c>
      <c r="V102" s="17">
        <v>7</v>
      </c>
      <c r="W102" s="12">
        <v>11</v>
      </c>
      <c r="X102" s="16">
        <v>6</v>
      </c>
      <c r="Y102" s="16">
        <v>5</v>
      </c>
    </row>
    <row r="103" spans="1:25" x14ac:dyDescent="0.2">
      <c r="A103" s="26" t="s">
        <v>116</v>
      </c>
      <c r="B103" s="12">
        <v>2</v>
      </c>
      <c r="C103" s="16">
        <v>1</v>
      </c>
      <c r="D103" s="17">
        <v>1</v>
      </c>
      <c r="E103" s="12">
        <v>0</v>
      </c>
      <c r="F103" s="16">
        <v>0</v>
      </c>
      <c r="G103" s="17">
        <v>0</v>
      </c>
      <c r="H103" s="12">
        <v>0</v>
      </c>
      <c r="I103" s="16">
        <v>0</v>
      </c>
      <c r="J103" s="17">
        <v>0</v>
      </c>
      <c r="K103" s="12">
        <v>2</v>
      </c>
      <c r="L103" s="16">
        <v>1</v>
      </c>
      <c r="M103" s="21">
        <v>1</v>
      </c>
      <c r="N103" s="24">
        <v>8</v>
      </c>
      <c r="O103" s="16">
        <v>4</v>
      </c>
      <c r="P103" s="17">
        <v>4</v>
      </c>
      <c r="Q103" s="12">
        <v>0</v>
      </c>
      <c r="R103" s="16">
        <v>0</v>
      </c>
      <c r="S103" s="17">
        <v>0</v>
      </c>
      <c r="T103" s="12">
        <v>2</v>
      </c>
      <c r="U103" s="16">
        <v>2</v>
      </c>
      <c r="V103" s="17">
        <v>0</v>
      </c>
      <c r="W103" s="12">
        <v>6</v>
      </c>
      <c r="X103" s="16">
        <v>2</v>
      </c>
      <c r="Y103" s="16">
        <v>4</v>
      </c>
    </row>
    <row r="104" spans="1:25" x14ac:dyDescent="0.2">
      <c r="A104" s="48" t="s">
        <v>117</v>
      </c>
      <c r="B104" s="13">
        <v>6</v>
      </c>
      <c r="C104" s="18">
        <v>3</v>
      </c>
      <c r="D104" s="19">
        <v>3</v>
      </c>
      <c r="E104" s="13">
        <v>0</v>
      </c>
      <c r="F104" s="18">
        <v>0</v>
      </c>
      <c r="G104" s="19">
        <v>0</v>
      </c>
      <c r="H104" s="13">
        <v>1</v>
      </c>
      <c r="I104" s="18">
        <v>0</v>
      </c>
      <c r="J104" s="19">
        <v>1</v>
      </c>
      <c r="K104" s="13">
        <v>5</v>
      </c>
      <c r="L104" s="18">
        <v>3</v>
      </c>
      <c r="M104" s="22">
        <v>2</v>
      </c>
      <c r="N104" s="25">
        <v>12</v>
      </c>
      <c r="O104" s="18">
        <v>8</v>
      </c>
      <c r="P104" s="19">
        <v>4</v>
      </c>
      <c r="Q104" s="13">
        <v>0</v>
      </c>
      <c r="R104" s="18">
        <v>0</v>
      </c>
      <c r="S104" s="19">
        <v>0</v>
      </c>
      <c r="T104" s="13">
        <v>1</v>
      </c>
      <c r="U104" s="18">
        <v>0</v>
      </c>
      <c r="V104" s="19">
        <v>1</v>
      </c>
      <c r="W104" s="13">
        <v>11</v>
      </c>
      <c r="X104" s="18">
        <v>8</v>
      </c>
      <c r="Y104" s="18">
        <v>3</v>
      </c>
    </row>
    <row r="105" spans="1:25" x14ac:dyDescent="0.2">
      <c r="A105" s="90" t="s">
        <v>92</v>
      </c>
      <c r="B105" s="90"/>
      <c r="C105" s="90"/>
      <c r="D105" s="90"/>
      <c r="E105" s="90"/>
      <c r="F105" s="90"/>
      <c r="G105" s="90"/>
      <c r="H105" s="90"/>
      <c r="I105" s="90"/>
      <c r="J105" s="90"/>
      <c r="K105" s="90"/>
      <c r="L105" s="38"/>
      <c r="M105" s="38"/>
      <c r="N105" s="38"/>
      <c r="O105" s="38"/>
      <c r="P105" s="38"/>
      <c r="Q105" s="38"/>
      <c r="R105" s="38"/>
      <c r="S105" s="38"/>
      <c r="T105" s="38"/>
      <c r="U105" s="38"/>
      <c r="V105" s="38"/>
      <c r="W105" s="38"/>
      <c r="X105" s="38"/>
      <c r="Y105" s="38"/>
    </row>
    <row r="106" spans="1:25" ht="12.75" customHeight="1" x14ac:dyDescent="0.2">
      <c r="A106" t="s">
        <v>0</v>
      </c>
    </row>
    <row r="107" spans="1:25" hidden="1" x14ac:dyDescent="0.2">
      <c r="A107" t="s">
        <v>30</v>
      </c>
      <c r="B107" s="30" t="e">
        <f>B82-SUM(B83:B88)-#REF!</f>
        <v>#REF!</v>
      </c>
      <c r="C107" s="30" t="e">
        <f>C82-SUM(C83:C88)-#REF!</f>
        <v>#REF!</v>
      </c>
      <c r="D107" s="30" t="e">
        <f>D82-SUM(D83:D88)-#REF!</f>
        <v>#REF!</v>
      </c>
      <c r="E107" s="30" t="e">
        <f>E82-SUM(E83:E88)-#REF!</f>
        <v>#REF!</v>
      </c>
      <c r="F107" s="30" t="e">
        <f>F82-SUM(F83:F88)-#REF!</f>
        <v>#REF!</v>
      </c>
      <c r="G107" s="30" t="e">
        <f>G82-SUM(G83:G88)-#REF!</f>
        <v>#REF!</v>
      </c>
      <c r="H107" s="30" t="e">
        <f>H82-SUM(H83:H88)-#REF!</f>
        <v>#REF!</v>
      </c>
      <c r="I107" s="30" t="e">
        <f>I82-SUM(I83:I88)-#REF!</f>
        <v>#REF!</v>
      </c>
      <c r="J107" s="30" t="e">
        <f>J82-SUM(J83:J88)-#REF!</f>
        <v>#REF!</v>
      </c>
      <c r="K107" s="30" t="e">
        <f>K82-SUM(K83:K88)-#REF!</f>
        <v>#REF!</v>
      </c>
      <c r="L107" s="30" t="e">
        <f>L82-SUM(L83:L88)-#REF!</f>
        <v>#REF!</v>
      </c>
      <c r="M107" s="30" t="e">
        <f>M82-SUM(M83:M88)-#REF!</f>
        <v>#REF!</v>
      </c>
      <c r="N107" s="30" t="e">
        <f>N82-SUM(N83:N88)-#REF!</f>
        <v>#REF!</v>
      </c>
      <c r="O107" s="30" t="e">
        <f>O82-SUM(O83:O88)-#REF!</f>
        <v>#REF!</v>
      </c>
      <c r="P107" s="30" t="e">
        <f>P82-SUM(P83:P88)-#REF!</f>
        <v>#REF!</v>
      </c>
      <c r="Q107" s="30" t="e">
        <f>Q82-SUM(Q83:Q88)-#REF!</f>
        <v>#REF!</v>
      </c>
      <c r="R107" s="30" t="e">
        <f>R82-SUM(R83:R88)-#REF!</f>
        <v>#REF!</v>
      </c>
      <c r="S107" s="30" t="e">
        <f>S82-SUM(S83:S88)-#REF!</f>
        <v>#REF!</v>
      </c>
      <c r="T107" s="30" t="e">
        <f>T82-SUM(T83:T88)-#REF!</f>
        <v>#REF!</v>
      </c>
      <c r="U107" s="30" t="e">
        <f>U82-SUM(U83:U88)-#REF!</f>
        <v>#REF!</v>
      </c>
      <c r="V107" s="30" t="e">
        <f>V82-SUM(V83:V88)-#REF!</f>
        <v>#REF!</v>
      </c>
      <c r="W107" s="30" t="e">
        <f>W82-SUM(W83:W88)-#REF!</f>
        <v>#REF!</v>
      </c>
      <c r="X107" s="30" t="e">
        <f>X82-SUM(X83:X88)-#REF!</f>
        <v>#REF!</v>
      </c>
      <c r="Y107" s="30" t="e">
        <f>Y82-SUM(Y83:Y88)-#REF!</f>
        <v>#REF!</v>
      </c>
    </row>
    <row r="108" spans="1:25" hidden="1" x14ac:dyDescent="0.2">
      <c r="A108" t="s">
        <v>31</v>
      </c>
      <c r="B108" s="30" t="e">
        <f>#REF!-SUM(B89:B102)</f>
        <v>#REF!</v>
      </c>
      <c r="C108" s="30" t="e">
        <f>#REF!-SUM(C89:C102)</f>
        <v>#REF!</v>
      </c>
      <c r="D108" s="30" t="e">
        <f>#REF!-SUM(D89:D102)</f>
        <v>#REF!</v>
      </c>
      <c r="E108" s="30" t="e">
        <f>#REF!-SUM(E89:E102)</f>
        <v>#REF!</v>
      </c>
      <c r="F108" s="30" t="e">
        <f>#REF!-SUM(F89:F102)</f>
        <v>#REF!</v>
      </c>
      <c r="G108" s="30" t="e">
        <f>#REF!-SUM(G89:G102)</f>
        <v>#REF!</v>
      </c>
      <c r="H108" s="30" t="e">
        <f>#REF!-SUM(H89:H102)</f>
        <v>#REF!</v>
      </c>
      <c r="I108" s="30" t="e">
        <f>#REF!-SUM(I89:I102)</f>
        <v>#REF!</v>
      </c>
      <c r="J108" s="30" t="e">
        <f>#REF!-SUM(J89:J102)</f>
        <v>#REF!</v>
      </c>
      <c r="K108" s="30" t="e">
        <f>#REF!-SUM(K89:K102)</f>
        <v>#REF!</v>
      </c>
      <c r="L108" s="30" t="e">
        <f>#REF!-SUM(L89:L102)</f>
        <v>#REF!</v>
      </c>
      <c r="M108" s="30" t="e">
        <f>#REF!-SUM(M89:M102)</f>
        <v>#REF!</v>
      </c>
      <c r="N108" s="30" t="e">
        <f>#REF!-SUM(N89:N102)</f>
        <v>#REF!</v>
      </c>
      <c r="O108" s="30" t="e">
        <f>#REF!-SUM(O89:O102)</f>
        <v>#REF!</v>
      </c>
      <c r="P108" s="30" t="e">
        <f>#REF!-SUM(P89:P102)</f>
        <v>#REF!</v>
      </c>
      <c r="Q108" s="30" t="e">
        <f>#REF!-SUM(Q89:Q102)</f>
        <v>#REF!</v>
      </c>
      <c r="R108" s="30" t="e">
        <f>#REF!-SUM(R89:R102)</f>
        <v>#REF!</v>
      </c>
      <c r="S108" s="30" t="e">
        <f>#REF!-SUM(S89:S102)</f>
        <v>#REF!</v>
      </c>
      <c r="T108" s="30" t="e">
        <f>#REF!-SUM(T89:T102)</f>
        <v>#REF!</v>
      </c>
      <c r="U108" s="30" t="e">
        <f>#REF!-SUM(U89:U102)</f>
        <v>#REF!</v>
      </c>
      <c r="V108" s="30" t="e">
        <f>#REF!-SUM(V89:V102)</f>
        <v>#REF!</v>
      </c>
      <c r="W108" s="30" t="e">
        <f>#REF!-SUM(W89:W102)</f>
        <v>#REF!</v>
      </c>
      <c r="X108" s="30" t="e">
        <f>#REF!-SUM(X89:X102)</f>
        <v>#REF!</v>
      </c>
      <c r="Y108" s="30" t="e">
        <f>#REF!-SUM(Y89:Y102)</f>
        <v>#REF!</v>
      </c>
    </row>
    <row r="109" spans="1:25" hidden="1" x14ac:dyDescent="0.2">
      <c r="A109" t="s">
        <v>32</v>
      </c>
      <c r="B109" s="30" t="e">
        <f>#REF!-B103-B104</f>
        <v>#REF!</v>
      </c>
      <c r="C109" s="30" t="e">
        <f>#REF!-C103-C104</f>
        <v>#REF!</v>
      </c>
      <c r="D109" s="30" t="e">
        <f>#REF!-D103-D104</f>
        <v>#REF!</v>
      </c>
      <c r="E109" s="30" t="e">
        <f>#REF!-E103-E104</f>
        <v>#REF!</v>
      </c>
      <c r="F109" s="30" t="e">
        <f>#REF!-F103-F104</f>
        <v>#REF!</v>
      </c>
      <c r="G109" s="30" t="e">
        <f>#REF!-G103-G104</f>
        <v>#REF!</v>
      </c>
      <c r="H109" s="30" t="e">
        <f>#REF!-H103-H104</f>
        <v>#REF!</v>
      </c>
      <c r="I109" s="30" t="e">
        <f>#REF!-I103-I104</f>
        <v>#REF!</v>
      </c>
      <c r="J109" s="30" t="e">
        <f>#REF!-J103-J104</f>
        <v>#REF!</v>
      </c>
      <c r="K109" s="30" t="e">
        <f>#REF!-K103-K104</f>
        <v>#REF!</v>
      </c>
      <c r="L109" s="30" t="e">
        <f>#REF!-L103-L104</f>
        <v>#REF!</v>
      </c>
      <c r="M109" s="30" t="e">
        <f>#REF!-M103-M104</f>
        <v>#REF!</v>
      </c>
      <c r="N109" s="30" t="e">
        <f>#REF!-N103-N104</f>
        <v>#REF!</v>
      </c>
      <c r="O109" s="30" t="e">
        <f>#REF!-O103-O104</f>
        <v>#REF!</v>
      </c>
      <c r="P109" s="30" t="e">
        <f>#REF!-P103-P104</f>
        <v>#REF!</v>
      </c>
      <c r="Q109" s="30" t="e">
        <f>#REF!-Q103-Q104</f>
        <v>#REF!</v>
      </c>
      <c r="R109" s="30" t="e">
        <f>#REF!-R103-R104</f>
        <v>#REF!</v>
      </c>
      <c r="S109" s="30" t="e">
        <f>#REF!-S103-S104</f>
        <v>#REF!</v>
      </c>
      <c r="T109" s="30" t="e">
        <f>#REF!-T103-T104</f>
        <v>#REF!</v>
      </c>
      <c r="U109" s="30" t="e">
        <f>#REF!-U103-U104</f>
        <v>#REF!</v>
      </c>
      <c r="V109" s="30" t="e">
        <f>#REF!-V103-V104</f>
        <v>#REF!</v>
      </c>
      <c r="W109" s="30" t="e">
        <f>#REF!-W103-W104</f>
        <v>#REF!</v>
      </c>
      <c r="X109" s="30" t="e">
        <f>#REF!-X103-X104</f>
        <v>#REF!</v>
      </c>
      <c r="Y109" s="30" t="e">
        <f>#REF!-Y103-Y104</f>
        <v>#REF!</v>
      </c>
    </row>
    <row r="110" spans="1:25" hidden="1" x14ac:dyDescent="0.2">
      <c r="A110" t="s">
        <v>33</v>
      </c>
      <c r="B110" s="30">
        <f>B82-歷年!B108</f>
        <v>10800</v>
      </c>
      <c r="C110" s="30">
        <f>C82-歷年!C108</f>
        <v>6089</v>
      </c>
      <c r="D110" s="30">
        <f>D82-歷年!D108</f>
        <v>4711</v>
      </c>
      <c r="E110" s="30">
        <f>E82-歷年!E108</f>
        <v>288</v>
      </c>
      <c r="F110" s="30"/>
      <c r="G110" s="30"/>
      <c r="H110" s="30">
        <f>H82-歷年!F108</f>
        <v>1711</v>
      </c>
      <c r="I110" s="30"/>
      <c r="J110" s="30"/>
      <c r="K110" s="30">
        <f>K82-歷年!G108</f>
        <v>8801</v>
      </c>
      <c r="L110" s="30"/>
      <c r="M110" s="30"/>
      <c r="N110" s="30">
        <f>N82-歷年!H108</f>
        <v>31688</v>
      </c>
      <c r="O110" s="30">
        <f>O82-歷年!I108</f>
        <v>16135</v>
      </c>
      <c r="P110" s="30">
        <f>P82-歷年!J108</f>
        <v>15553</v>
      </c>
      <c r="Q110" s="30">
        <f>Q82-歷年!K108</f>
        <v>293</v>
      </c>
      <c r="R110" s="30"/>
      <c r="S110" s="30"/>
      <c r="T110" s="30">
        <f>T82-歷年!L108</f>
        <v>4278</v>
      </c>
      <c r="U110" s="30"/>
      <c r="V110" s="30"/>
      <c r="W110" s="30">
        <f>W82-歷年!M108</f>
        <v>27117</v>
      </c>
      <c r="X110" s="30"/>
      <c r="Y110" s="30"/>
    </row>
    <row r="113" spans="1:28" ht="15.75" customHeight="1" x14ac:dyDescent="0.2">
      <c r="A113" s="91" t="s">
        <v>14</v>
      </c>
      <c r="B113" s="91"/>
      <c r="C113" s="91"/>
      <c r="D113" s="91"/>
      <c r="E113" s="91"/>
      <c r="F113" s="91"/>
      <c r="G113" s="91"/>
      <c r="H113" s="91"/>
      <c r="I113" s="91"/>
      <c r="J113" s="91"/>
      <c r="K113" s="91"/>
      <c r="L113" s="91"/>
      <c r="M113" s="91"/>
      <c r="N113" s="91"/>
      <c r="O113" s="91"/>
      <c r="P113" s="34"/>
      <c r="Q113" s="34"/>
      <c r="R113" s="34"/>
      <c r="S113" s="34"/>
      <c r="T113" s="34"/>
      <c r="U113" s="34"/>
      <c r="V113" s="34"/>
      <c r="W113" s="34"/>
      <c r="X113" s="34"/>
      <c r="Y113" s="34"/>
    </row>
    <row r="114" spans="1:28" x14ac:dyDescent="0.2">
      <c r="A114" s="106" t="s">
        <v>124</v>
      </c>
      <c r="B114" s="106"/>
      <c r="C114" s="106"/>
      <c r="D114" s="106"/>
      <c r="E114" s="106"/>
      <c r="F114" s="106"/>
      <c r="G114" s="106"/>
      <c r="H114" s="106"/>
      <c r="I114" s="106"/>
      <c r="J114" s="106"/>
      <c r="K114" s="106"/>
      <c r="L114" s="106"/>
      <c r="M114" s="106"/>
      <c r="N114" s="34"/>
      <c r="O114" s="34"/>
      <c r="P114" s="34"/>
      <c r="Q114" s="34"/>
      <c r="R114" s="34"/>
      <c r="S114" s="34"/>
      <c r="T114" s="34"/>
      <c r="U114" s="34"/>
      <c r="V114" s="34"/>
      <c r="W114" s="34"/>
      <c r="X114" s="34"/>
      <c r="Y114" s="34"/>
    </row>
    <row r="115" spans="1:28" s="34" customFormat="1" ht="12" customHeight="1" x14ac:dyDescent="0.2">
      <c r="A115" s="83" t="s">
        <v>95</v>
      </c>
      <c r="B115" s="85" t="s">
        <v>76</v>
      </c>
      <c r="C115" s="85"/>
      <c r="D115" s="85"/>
      <c r="E115" s="85"/>
      <c r="F115" s="85"/>
      <c r="G115" s="85"/>
      <c r="H115" s="85"/>
      <c r="I115" s="85"/>
      <c r="J115" s="85"/>
      <c r="K115" s="85"/>
      <c r="L115" s="85"/>
      <c r="M115" s="85"/>
      <c r="N115" s="86" t="s">
        <v>77</v>
      </c>
      <c r="O115" s="85"/>
      <c r="P115" s="85"/>
      <c r="Q115" s="85"/>
      <c r="R115" s="85"/>
      <c r="S115" s="85"/>
      <c r="T115" s="85"/>
      <c r="U115" s="85"/>
      <c r="V115" s="85"/>
      <c r="W115" s="85"/>
      <c r="X115" s="85"/>
      <c r="Y115" s="85"/>
    </row>
    <row r="116" spans="1:28" ht="37.5" customHeight="1" x14ac:dyDescent="0.2">
      <c r="A116" s="84"/>
      <c r="B116" s="85" t="s">
        <v>96</v>
      </c>
      <c r="C116" s="85"/>
      <c r="D116" s="85"/>
      <c r="E116" s="87" t="s">
        <v>23</v>
      </c>
      <c r="F116" s="88"/>
      <c r="G116" s="89"/>
      <c r="H116" s="87" t="s">
        <v>24</v>
      </c>
      <c r="I116" s="88"/>
      <c r="J116" s="89"/>
      <c r="K116" s="87" t="s">
        <v>25</v>
      </c>
      <c r="L116" s="88"/>
      <c r="M116" s="88"/>
      <c r="N116" s="86" t="s">
        <v>96</v>
      </c>
      <c r="O116" s="85"/>
      <c r="P116" s="85"/>
      <c r="Q116" s="87" t="s">
        <v>23</v>
      </c>
      <c r="R116" s="88"/>
      <c r="S116" s="89"/>
      <c r="T116" s="87" t="s">
        <v>24</v>
      </c>
      <c r="U116" s="88"/>
      <c r="V116" s="89"/>
      <c r="W116" s="87" t="s">
        <v>25</v>
      </c>
      <c r="X116" s="88"/>
      <c r="Y116" s="88"/>
    </row>
    <row r="117" spans="1:28" ht="17.100000000000001" customHeight="1" x14ac:dyDescent="0.2">
      <c r="A117" s="84"/>
      <c r="B117" s="42" t="s">
        <v>26</v>
      </c>
      <c r="C117" s="43" t="s">
        <v>27</v>
      </c>
      <c r="D117" s="43" t="s">
        <v>28</v>
      </c>
      <c r="E117" s="43" t="s">
        <v>26</v>
      </c>
      <c r="F117" s="43" t="s">
        <v>27</v>
      </c>
      <c r="G117" s="43" t="s">
        <v>28</v>
      </c>
      <c r="H117" s="43" t="s">
        <v>26</v>
      </c>
      <c r="I117" s="43" t="s">
        <v>27</v>
      </c>
      <c r="J117" s="43" t="s">
        <v>28</v>
      </c>
      <c r="K117" s="43" t="s">
        <v>26</v>
      </c>
      <c r="L117" s="43" t="s">
        <v>27</v>
      </c>
      <c r="M117" s="44" t="s">
        <v>28</v>
      </c>
      <c r="N117" s="45" t="s">
        <v>26</v>
      </c>
      <c r="O117" s="43" t="s">
        <v>27</v>
      </c>
      <c r="P117" s="43" t="s">
        <v>28</v>
      </c>
      <c r="Q117" s="43" t="s">
        <v>26</v>
      </c>
      <c r="R117" s="43" t="s">
        <v>27</v>
      </c>
      <c r="S117" s="43" t="s">
        <v>28</v>
      </c>
      <c r="T117" s="43" t="s">
        <v>26</v>
      </c>
      <c r="U117" s="43" t="s">
        <v>27</v>
      </c>
      <c r="V117" s="43" t="s">
        <v>28</v>
      </c>
      <c r="W117" s="43" t="s">
        <v>26</v>
      </c>
      <c r="X117" s="43" t="s">
        <v>27</v>
      </c>
      <c r="Y117" s="44" t="s">
        <v>28</v>
      </c>
    </row>
    <row r="118" spans="1:28" s="35" customFormat="1" x14ac:dyDescent="0.2">
      <c r="A118" s="46" t="s">
        <v>1</v>
      </c>
      <c r="B118" s="7" t="s">
        <v>2</v>
      </c>
      <c r="C118" s="1" t="s">
        <v>3</v>
      </c>
      <c r="D118" s="1" t="s">
        <v>4</v>
      </c>
      <c r="E118" s="1" t="s">
        <v>2</v>
      </c>
      <c r="F118" s="1" t="s">
        <v>3</v>
      </c>
      <c r="G118" s="1" t="s">
        <v>4</v>
      </c>
      <c r="H118" s="1" t="s">
        <v>2</v>
      </c>
      <c r="I118" s="1" t="s">
        <v>3</v>
      </c>
      <c r="J118" s="1" t="s">
        <v>4</v>
      </c>
      <c r="K118" s="1" t="s">
        <v>2</v>
      </c>
      <c r="L118" s="1" t="s">
        <v>3</v>
      </c>
      <c r="M118" s="5" t="s">
        <v>4</v>
      </c>
      <c r="N118" s="6" t="s">
        <v>2</v>
      </c>
      <c r="O118" s="1" t="s">
        <v>3</v>
      </c>
      <c r="P118" s="1" t="s">
        <v>4</v>
      </c>
      <c r="Q118" s="1" t="s">
        <v>2</v>
      </c>
      <c r="R118" s="1" t="s">
        <v>3</v>
      </c>
      <c r="S118" s="1" t="s">
        <v>4</v>
      </c>
      <c r="T118" s="1" t="s">
        <v>2</v>
      </c>
      <c r="U118" s="1" t="s">
        <v>3</v>
      </c>
      <c r="V118" s="1" t="s">
        <v>4</v>
      </c>
      <c r="W118" s="1" t="s">
        <v>2</v>
      </c>
      <c r="X118" s="1" t="s">
        <v>3</v>
      </c>
      <c r="Y118" s="5" t="s">
        <v>4</v>
      </c>
    </row>
    <row r="119" spans="1:28" x14ac:dyDescent="0.2">
      <c r="A119" s="47" t="s">
        <v>29</v>
      </c>
      <c r="B119" s="10">
        <v>10878</v>
      </c>
      <c r="C119" s="14">
        <v>6122</v>
      </c>
      <c r="D119" s="15">
        <v>4756</v>
      </c>
      <c r="E119" s="10">
        <v>281</v>
      </c>
      <c r="F119" s="14">
        <v>229</v>
      </c>
      <c r="G119" s="15">
        <v>52</v>
      </c>
      <c r="H119" s="10">
        <v>1707</v>
      </c>
      <c r="I119" s="14">
        <v>1028</v>
      </c>
      <c r="J119" s="15">
        <v>679</v>
      </c>
      <c r="K119" s="10">
        <v>8890</v>
      </c>
      <c r="L119" s="14">
        <v>4865</v>
      </c>
      <c r="M119" s="20">
        <v>4025</v>
      </c>
      <c r="N119" s="23">
        <v>31940</v>
      </c>
      <c r="O119" s="14">
        <v>16249</v>
      </c>
      <c r="P119" s="15">
        <v>15691</v>
      </c>
      <c r="Q119" s="10">
        <v>286</v>
      </c>
      <c r="R119" s="14">
        <v>231</v>
      </c>
      <c r="S119" s="15">
        <v>55</v>
      </c>
      <c r="T119" s="10">
        <v>4260</v>
      </c>
      <c r="U119" s="14">
        <v>2300</v>
      </c>
      <c r="V119" s="15">
        <v>1960</v>
      </c>
      <c r="W119" s="10">
        <v>27394</v>
      </c>
      <c r="X119" s="14">
        <v>13718</v>
      </c>
      <c r="Y119" s="14">
        <v>13676</v>
      </c>
      <c r="AB119" s="30"/>
    </row>
    <row r="120" spans="1:28" x14ac:dyDescent="0.2">
      <c r="A120" s="26" t="s">
        <v>97</v>
      </c>
      <c r="B120" s="29">
        <v>936</v>
      </c>
      <c r="C120" s="30">
        <v>443</v>
      </c>
      <c r="D120" s="31">
        <v>493</v>
      </c>
      <c r="E120" s="29">
        <v>0</v>
      </c>
      <c r="F120" s="30">
        <v>0</v>
      </c>
      <c r="G120" s="31">
        <v>0</v>
      </c>
      <c r="H120" s="29">
        <v>53</v>
      </c>
      <c r="I120" s="30">
        <v>25</v>
      </c>
      <c r="J120" s="31">
        <v>28</v>
      </c>
      <c r="K120" s="29">
        <v>883</v>
      </c>
      <c r="L120" s="30">
        <v>418</v>
      </c>
      <c r="M120" s="32">
        <v>465</v>
      </c>
      <c r="N120" s="33">
        <v>2867</v>
      </c>
      <c r="O120" s="30">
        <v>1420</v>
      </c>
      <c r="P120" s="31">
        <v>1447</v>
      </c>
      <c r="Q120" s="29">
        <v>0</v>
      </c>
      <c r="R120" s="30">
        <v>0</v>
      </c>
      <c r="S120" s="31">
        <v>0</v>
      </c>
      <c r="T120" s="29">
        <v>149</v>
      </c>
      <c r="U120" s="30">
        <v>73</v>
      </c>
      <c r="V120" s="31">
        <v>76</v>
      </c>
      <c r="W120" s="29">
        <v>2718</v>
      </c>
      <c r="X120" s="30">
        <v>1347</v>
      </c>
      <c r="Y120" s="30">
        <v>1371</v>
      </c>
      <c r="AB120" s="30"/>
    </row>
    <row r="121" spans="1:28" x14ac:dyDescent="0.2">
      <c r="A121" s="26" t="s">
        <v>98</v>
      </c>
      <c r="B121" s="29">
        <v>875</v>
      </c>
      <c r="C121" s="30">
        <v>453</v>
      </c>
      <c r="D121" s="31">
        <v>422</v>
      </c>
      <c r="E121" s="29">
        <v>212</v>
      </c>
      <c r="F121" s="30">
        <v>172</v>
      </c>
      <c r="G121" s="31">
        <v>40</v>
      </c>
      <c r="H121" s="29">
        <v>163</v>
      </c>
      <c r="I121" s="30">
        <v>80</v>
      </c>
      <c r="J121" s="31">
        <v>83</v>
      </c>
      <c r="K121" s="29">
        <v>500</v>
      </c>
      <c r="L121" s="30">
        <v>201</v>
      </c>
      <c r="M121" s="32">
        <v>299</v>
      </c>
      <c r="N121" s="33">
        <v>1959</v>
      </c>
      <c r="O121" s="30">
        <v>940</v>
      </c>
      <c r="P121" s="31">
        <v>1019</v>
      </c>
      <c r="Q121" s="29">
        <v>213</v>
      </c>
      <c r="R121" s="30">
        <v>172</v>
      </c>
      <c r="S121" s="31">
        <v>41</v>
      </c>
      <c r="T121" s="29">
        <v>323</v>
      </c>
      <c r="U121" s="30">
        <v>157</v>
      </c>
      <c r="V121" s="31">
        <v>166</v>
      </c>
      <c r="W121" s="29">
        <v>1423</v>
      </c>
      <c r="X121" s="30">
        <v>611</v>
      </c>
      <c r="Y121" s="30">
        <v>812</v>
      </c>
      <c r="AB121" s="30"/>
    </row>
    <row r="122" spans="1:28" x14ac:dyDescent="0.2">
      <c r="A122" s="26" t="s">
        <v>121</v>
      </c>
      <c r="B122" s="29">
        <v>897</v>
      </c>
      <c r="C122" s="30">
        <v>479</v>
      </c>
      <c r="D122" s="31">
        <v>418</v>
      </c>
      <c r="E122" s="29">
        <v>4</v>
      </c>
      <c r="F122" s="30">
        <v>4</v>
      </c>
      <c r="G122" s="31">
        <v>0</v>
      </c>
      <c r="H122" s="29">
        <v>109</v>
      </c>
      <c r="I122" s="30">
        <v>56</v>
      </c>
      <c r="J122" s="31">
        <v>53</v>
      </c>
      <c r="K122" s="29">
        <v>784</v>
      </c>
      <c r="L122" s="30">
        <v>419</v>
      </c>
      <c r="M122" s="32">
        <v>365</v>
      </c>
      <c r="N122" s="33">
        <v>3279</v>
      </c>
      <c r="O122" s="30">
        <v>1609</v>
      </c>
      <c r="P122" s="31">
        <v>1670</v>
      </c>
      <c r="Q122" s="29">
        <v>4</v>
      </c>
      <c r="R122" s="30">
        <v>4</v>
      </c>
      <c r="S122" s="31">
        <v>0</v>
      </c>
      <c r="T122" s="29">
        <v>368</v>
      </c>
      <c r="U122" s="30">
        <v>183</v>
      </c>
      <c r="V122" s="31">
        <v>185</v>
      </c>
      <c r="W122" s="29">
        <v>2907</v>
      </c>
      <c r="X122" s="30">
        <v>1422</v>
      </c>
      <c r="Y122" s="30">
        <v>1485</v>
      </c>
      <c r="AB122" s="30"/>
    </row>
    <row r="123" spans="1:28" x14ac:dyDescent="0.2">
      <c r="A123" s="26" t="s">
        <v>99</v>
      </c>
      <c r="B123" s="29">
        <v>643</v>
      </c>
      <c r="C123" s="30">
        <v>302</v>
      </c>
      <c r="D123" s="31">
        <v>341</v>
      </c>
      <c r="E123" s="29">
        <v>5</v>
      </c>
      <c r="F123" s="30">
        <v>5</v>
      </c>
      <c r="G123" s="31">
        <v>0</v>
      </c>
      <c r="H123" s="29">
        <v>117</v>
      </c>
      <c r="I123" s="30">
        <v>68</v>
      </c>
      <c r="J123" s="31">
        <v>49</v>
      </c>
      <c r="K123" s="29">
        <v>521</v>
      </c>
      <c r="L123" s="30">
        <v>229</v>
      </c>
      <c r="M123" s="32">
        <v>292</v>
      </c>
      <c r="N123" s="33">
        <v>2179</v>
      </c>
      <c r="O123" s="30">
        <v>1038</v>
      </c>
      <c r="P123" s="31">
        <v>1141</v>
      </c>
      <c r="Q123" s="29">
        <v>7</v>
      </c>
      <c r="R123" s="30">
        <v>6</v>
      </c>
      <c r="S123" s="31">
        <v>1</v>
      </c>
      <c r="T123" s="29">
        <v>380</v>
      </c>
      <c r="U123" s="30">
        <v>202</v>
      </c>
      <c r="V123" s="31">
        <v>178</v>
      </c>
      <c r="W123" s="29">
        <v>1792</v>
      </c>
      <c r="X123" s="30">
        <v>830</v>
      </c>
      <c r="Y123" s="30">
        <v>962</v>
      </c>
      <c r="AB123" s="30"/>
    </row>
    <row r="124" spans="1:28" x14ac:dyDescent="0.2">
      <c r="A124" s="26" t="s">
        <v>100</v>
      </c>
      <c r="B124" s="29">
        <v>95</v>
      </c>
      <c r="C124" s="30">
        <v>37</v>
      </c>
      <c r="D124" s="31">
        <v>58</v>
      </c>
      <c r="E124" s="29">
        <v>0</v>
      </c>
      <c r="F124" s="30">
        <v>0</v>
      </c>
      <c r="G124" s="31">
        <v>0</v>
      </c>
      <c r="H124" s="29">
        <v>16</v>
      </c>
      <c r="I124" s="30">
        <v>7</v>
      </c>
      <c r="J124" s="31">
        <v>9</v>
      </c>
      <c r="K124" s="29">
        <v>79</v>
      </c>
      <c r="L124" s="30">
        <v>30</v>
      </c>
      <c r="M124" s="32">
        <v>49</v>
      </c>
      <c r="N124" s="33">
        <v>310</v>
      </c>
      <c r="O124" s="30">
        <v>145</v>
      </c>
      <c r="P124" s="31">
        <v>165</v>
      </c>
      <c r="Q124" s="29">
        <v>0</v>
      </c>
      <c r="R124" s="30">
        <v>0</v>
      </c>
      <c r="S124" s="31">
        <v>0</v>
      </c>
      <c r="T124" s="29">
        <v>42</v>
      </c>
      <c r="U124" s="30">
        <v>23</v>
      </c>
      <c r="V124" s="31">
        <v>19</v>
      </c>
      <c r="W124" s="29">
        <v>268</v>
      </c>
      <c r="X124" s="30">
        <v>122</v>
      </c>
      <c r="Y124" s="30">
        <v>146</v>
      </c>
      <c r="AB124" s="30"/>
    </row>
    <row r="125" spans="1:28" x14ac:dyDescent="0.2">
      <c r="A125" s="26" t="s">
        <v>101</v>
      </c>
      <c r="B125" s="29">
        <v>549</v>
      </c>
      <c r="C125" s="30">
        <v>275</v>
      </c>
      <c r="D125" s="31">
        <v>274</v>
      </c>
      <c r="E125" s="29">
        <v>4</v>
      </c>
      <c r="F125" s="30">
        <v>3</v>
      </c>
      <c r="G125" s="31">
        <v>1</v>
      </c>
      <c r="H125" s="29">
        <v>164</v>
      </c>
      <c r="I125" s="30">
        <v>87</v>
      </c>
      <c r="J125" s="31">
        <v>77</v>
      </c>
      <c r="K125" s="29">
        <v>381</v>
      </c>
      <c r="L125" s="30">
        <v>185</v>
      </c>
      <c r="M125" s="32">
        <v>196</v>
      </c>
      <c r="N125" s="33">
        <v>1956</v>
      </c>
      <c r="O125" s="30">
        <v>952</v>
      </c>
      <c r="P125" s="31">
        <v>1004</v>
      </c>
      <c r="Q125" s="29">
        <v>4</v>
      </c>
      <c r="R125" s="30">
        <v>3</v>
      </c>
      <c r="S125" s="31">
        <v>1</v>
      </c>
      <c r="T125" s="29">
        <v>517</v>
      </c>
      <c r="U125" s="30">
        <v>247</v>
      </c>
      <c r="V125" s="31">
        <v>270</v>
      </c>
      <c r="W125" s="29">
        <v>1435</v>
      </c>
      <c r="X125" s="30">
        <v>702</v>
      </c>
      <c r="Y125" s="30">
        <v>733</v>
      </c>
      <c r="AB125" s="30"/>
    </row>
    <row r="126" spans="1:28" x14ac:dyDescent="0.2">
      <c r="A126" s="26" t="s">
        <v>102</v>
      </c>
      <c r="B126" s="12">
        <v>336</v>
      </c>
      <c r="C126" s="16">
        <v>223</v>
      </c>
      <c r="D126" s="17">
        <v>113</v>
      </c>
      <c r="E126" s="12">
        <v>0</v>
      </c>
      <c r="F126" s="16">
        <v>0</v>
      </c>
      <c r="G126" s="17">
        <v>0</v>
      </c>
      <c r="H126" s="12">
        <v>19</v>
      </c>
      <c r="I126" s="16">
        <v>15</v>
      </c>
      <c r="J126" s="17">
        <v>4</v>
      </c>
      <c r="K126" s="12">
        <v>317</v>
      </c>
      <c r="L126" s="16">
        <v>208</v>
      </c>
      <c r="M126" s="21">
        <v>109</v>
      </c>
      <c r="N126" s="24">
        <v>1016</v>
      </c>
      <c r="O126" s="16">
        <v>501</v>
      </c>
      <c r="P126" s="17">
        <v>515</v>
      </c>
      <c r="Q126" s="12">
        <v>0</v>
      </c>
      <c r="R126" s="16">
        <v>0</v>
      </c>
      <c r="S126" s="17">
        <v>0</v>
      </c>
      <c r="T126" s="12">
        <v>67</v>
      </c>
      <c r="U126" s="16">
        <v>34</v>
      </c>
      <c r="V126" s="17">
        <v>33</v>
      </c>
      <c r="W126" s="12">
        <v>949</v>
      </c>
      <c r="X126" s="16">
        <v>467</v>
      </c>
      <c r="Y126" s="16">
        <v>482</v>
      </c>
      <c r="AB126" s="30"/>
    </row>
    <row r="127" spans="1:28" x14ac:dyDescent="0.2">
      <c r="A127" s="26" t="s">
        <v>103</v>
      </c>
      <c r="B127" s="12">
        <v>445</v>
      </c>
      <c r="C127" s="16">
        <v>280</v>
      </c>
      <c r="D127" s="17">
        <v>165</v>
      </c>
      <c r="E127" s="12">
        <v>3</v>
      </c>
      <c r="F127" s="16">
        <v>3</v>
      </c>
      <c r="G127" s="17">
        <v>0</v>
      </c>
      <c r="H127" s="12">
        <v>46</v>
      </c>
      <c r="I127" s="16">
        <v>37</v>
      </c>
      <c r="J127" s="17">
        <v>9</v>
      </c>
      <c r="K127" s="12">
        <v>396</v>
      </c>
      <c r="L127" s="16">
        <v>240</v>
      </c>
      <c r="M127" s="21">
        <v>156</v>
      </c>
      <c r="N127" s="24">
        <v>1639</v>
      </c>
      <c r="O127" s="16">
        <v>853</v>
      </c>
      <c r="P127" s="17">
        <v>786</v>
      </c>
      <c r="Q127" s="12">
        <v>3</v>
      </c>
      <c r="R127" s="16">
        <v>3</v>
      </c>
      <c r="S127" s="17">
        <v>0</v>
      </c>
      <c r="T127" s="12">
        <v>115</v>
      </c>
      <c r="U127" s="16">
        <v>71</v>
      </c>
      <c r="V127" s="17">
        <v>44</v>
      </c>
      <c r="W127" s="12">
        <v>1521</v>
      </c>
      <c r="X127" s="16">
        <v>779</v>
      </c>
      <c r="Y127" s="16">
        <v>742</v>
      </c>
      <c r="AB127" s="30"/>
    </row>
    <row r="128" spans="1:28" x14ac:dyDescent="0.2">
      <c r="A128" s="26" t="s">
        <v>104</v>
      </c>
      <c r="B128" s="12">
        <v>212</v>
      </c>
      <c r="C128" s="16">
        <v>133</v>
      </c>
      <c r="D128" s="17">
        <v>79</v>
      </c>
      <c r="E128" s="12">
        <v>0</v>
      </c>
      <c r="F128" s="16">
        <v>0</v>
      </c>
      <c r="G128" s="17">
        <v>0</v>
      </c>
      <c r="H128" s="12">
        <v>63</v>
      </c>
      <c r="I128" s="16">
        <v>43</v>
      </c>
      <c r="J128" s="17">
        <v>20</v>
      </c>
      <c r="K128" s="12">
        <v>149</v>
      </c>
      <c r="L128" s="16">
        <v>90</v>
      </c>
      <c r="M128" s="21">
        <v>59</v>
      </c>
      <c r="N128" s="24">
        <v>666</v>
      </c>
      <c r="O128" s="16">
        <v>338</v>
      </c>
      <c r="P128" s="17">
        <v>328</v>
      </c>
      <c r="Q128" s="12">
        <v>0</v>
      </c>
      <c r="R128" s="16">
        <v>0</v>
      </c>
      <c r="S128" s="17">
        <v>0</v>
      </c>
      <c r="T128" s="12">
        <v>165</v>
      </c>
      <c r="U128" s="16">
        <v>91</v>
      </c>
      <c r="V128" s="17">
        <v>74</v>
      </c>
      <c r="W128" s="12">
        <v>501</v>
      </c>
      <c r="X128" s="16">
        <v>247</v>
      </c>
      <c r="Y128" s="16">
        <v>254</v>
      </c>
      <c r="AB128" s="30"/>
    </row>
    <row r="129" spans="1:28" x14ac:dyDescent="0.2">
      <c r="A129" s="26" t="s">
        <v>105</v>
      </c>
      <c r="B129" s="12">
        <v>65</v>
      </c>
      <c r="C129" s="16">
        <v>30</v>
      </c>
      <c r="D129" s="17">
        <v>35</v>
      </c>
      <c r="E129" s="12">
        <v>0</v>
      </c>
      <c r="F129" s="16">
        <v>0</v>
      </c>
      <c r="G129" s="17">
        <v>0</v>
      </c>
      <c r="H129" s="12">
        <v>1</v>
      </c>
      <c r="I129" s="16">
        <v>1</v>
      </c>
      <c r="J129" s="17">
        <v>0</v>
      </c>
      <c r="K129" s="12">
        <v>64</v>
      </c>
      <c r="L129" s="16">
        <v>29</v>
      </c>
      <c r="M129" s="21">
        <v>35</v>
      </c>
      <c r="N129" s="24">
        <v>146</v>
      </c>
      <c r="O129" s="16">
        <v>61</v>
      </c>
      <c r="P129" s="17">
        <v>85</v>
      </c>
      <c r="Q129" s="12">
        <v>0</v>
      </c>
      <c r="R129" s="16">
        <v>0</v>
      </c>
      <c r="S129" s="17">
        <v>0</v>
      </c>
      <c r="T129" s="12">
        <v>1</v>
      </c>
      <c r="U129" s="16">
        <v>1</v>
      </c>
      <c r="V129" s="17">
        <v>0</v>
      </c>
      <c r="W129" s="12">
        <v>145</v>
      </c>
      <c r="X129" s="16">
        <v>60</v>
      </c>
      <c r="Y129" s="16">
        <v>85</v>
      </c>
      <c r="AB129" s="30"/>
    </row>
    <row r="130" spans="1:28" x14ac:dyDescent="0.2">
      <c r="A130" s="26" t="s">
        <v>106</v>
      </c>
      <c r="B130" s="12">
        <v>451</v>
      </c>
      <c r="C130" s="16">
        <v>272</v>
      </c>
      <c r="D130" s="17">
        <v>179</v>
      </c>
      <c r="E130" s="12">
        <v>0</v>
      </c>
      <c r="F130" s="16">
        <v>0</v>
      </c>
      <c r="G130" s="17">
        <v>0</v>
      </c>
      <c r="H130" s="12">
        <v>24</v>
      </c>
      <c r="I130" s="16">
        <v>12</v>
      </c>
      <c r="J130" s="17">
        <v>12</v>
      </c>
      <c r="K130" s="12">
        <v>427</v>
      </c>
      <c r="L130" s="16">
        <v>260</v>
      </c>
      <c r="M130" s="21">
        <v>167</v>
      </c>
      <c r="N130" s="24">
        <v>1353</v>
      </c>
      <c r="O130" s="16">
        <v>700</v>
      </c>
      <c r="P130" s="17">
        <v>653</v>
      </c>
      <c r="Q130" s="12">
        <v>0</v>
      </c>
      <c r="R130" s="16">
        <v>0</v>
      </c>
      <c r="S130" s="17">
        <v>0</v>
      </c>
      <c r="T130" s="12">
        <v>79</v>
      </c>
      <c r="U130" s="16">
        <v>43</v>
      </c>
      <c r="V130" s="17">
        <v>36</v>
      </c>
      <c r="W130" s="12">
        <v>1274</v>
      </c>
      <c r="X130" s="16">
        <v>657</v>
      </c>
      <c r="Y130" s="16">
        <v>617</v>
      </c>
      <c r="AB130" s="30"/>
    </row>
    <row r="131" spans="1:28" x14ac:dyDescent="0.2">
      <c r="A131" s="26" t="s">
        <v>107</v>
      </c>
      <c r="B131" s="12">
        <v>17</v>
      </c>
      <c r="C131" s="16">
        <v>9</v>
      </c>
      <c r="D131" s="17">
        <v>8</v>
      </c>
      <c r="E131" s="12">
        <v>0</v>
      </c>
      <c r="F131" s="16">
        <v>0</v>
      </c>
      <c r="G131" s="17">
        <v>0</v>
      </c>
      <c r="H131" s="12">
        <v>5</v>
      </c>
      <c r="I131" s="16">
        <v>3</v>
      </c>
      <c r="J131" s="17">
        <v>2</v>
      </c>
      <c r="K131" s="12">
        <v>12</v>
      </c>
      <c r="L131" s="16">
        <v>6</v>
      </c>
      <c r="M131" s="21">
        <v>6</v>
      </c>
      <c r="N131" s="24">
        <v>51</v>
      </c>
      <c r="O131" s="16">
        <v>22</v>
      </c>
      <c r="P131" s="17">
        <v>29</v>
      </c>
      <c r="Q131" s="12">
        <v>0</v>
      </c>
      <c r="R131" s="16">
        <v>0</v>
      </c>
      <c r="S131" s="17">
        <v>0</v>
      </c>
      <c r="T131" s="12">
        <v>15</v>
      </c>
      <c r="U131" s="16">
        <v>6</v>
      </c>
      <c r="V131" s="17">
        <v>9</v>
      </c>
      <c r="W131" s="12">
        <v>36</v>
      </c>
      <c r="X131" s="16">
        <v>16</v>
      </c>
      <c r="Y131" s="16">
        <v>20</v>
      </c>
      <c r="AB131" s="30"/>
    </row>
    <row r="132" spans="1:28" x14ac:dyDescent="0.2">
      <c r="A132" s="26" t="s">
        <v>108</v>
      </c>
      <c r="B132" s="12">
        <v>51</v>
      </c>
      <c r="C132" s="16">
        <v>31</v>
      </c>
      <c r="D132" s="17">
        <v>20</v>
      </c>
      <c r="E132" s="12">
        <v>0</v>
      </c>
      <c r="F132" s="16">
        <v>0</v>
      </c>
      <c r="G132" s="17">
        <v>0</v>
      </c>
      <c r="H132" s="12">
        <v>9</v>
      </c>
      <c r="I132" s="16">
        <v>6</v>
      </c>
      <c r="J132" s="17">
        <v>3</v>
      </c>
      <c r="K132" s="12">
        <v>42</v>
      </c>
      <c r="L132" s="16">
        <v>25</v>
      </c>
      <c r="M132" s="21">
        <v>17</v>
      </c>
      <c r="N132" s="24">
        <v>138</v>
      </c>
      <c r="O132" s="16">
        <v>71</v>
      </c>
      <c r="P132" s="17">
        <v>67</v>
      </c>
      <c r="Q132" s="12">
        <v>0</v>
      </c>
      <c r="R132" s="16">
        <v>0</v>
      </c>
      <c r="S132" s="17">
        <v>0</v>
      </c>
      <c r="T132" s="12">
        <v>12</v>
      </c>
      <c r="U132" s="16">
        <v>6</v>
      </c>
      <c r="V132" s="17">
        <v>6</v>
      </c>
      <c r="W132" s="12">
        <v>126</v>
      </c>
      <c r="X132" s="16">
        <v>65</v>
      </c>
      <c r="Y132" s="16">
        <v>61</v>
      </c>
      <c r="AB132" s="30"/>
    </row>
    <row r="133" spans="1:28" x14ac:dyDescent="0.2">
      <c r="A133" s="26" t="s">
        <v>109</v>
      </c>
      <c r="B133" s="12">
        <v>938</v>
      </c>
      <c r="C133" s="16">
        <v>542</v>
      </c>
      <c r="D133" s="17">
        <v>396</v>
      </c>
      <c r="E133" s="12">
        <v>3</v>
      </c>
      <c r="F133" s="16">
        <v>2</v>
      </c>
      <c r="G133" s="17">
        <v>1</v>
      </c>
      <c r="H133" s="12">
        <v>119</v>
      </c>
      <c r="I133" s="16">
        <v>84</v>
      </c>
      <c r="J133" s="17">
        <v>35</v>
      </c>
      <c r="K133" s="12">
        <v>816</v>
      </c>
      <c r="L133" s="16">
        <v>456</v>
      </c>
      <c r="M133" s="21">
        <v>360</v>
      </c>
      <c r="N133" s="24">
        <v>2484</v>
      </c>
      <c r="O133" s="16">
        <v>1330</v>
      </c>
      <c r="P133" s="17">
        <v>1154</v>
      </c>
      <c r="Q133" s="12">
        <v>3</v>
      </c>
      <c r="R133" s="16">
        <v>2</v>
      </c>
      <c r="S133" s="17">
        <v>1</v>
      </c>
      <c r="T133" s="12">
        <v>174</v>
      </c>
      <c r="U133" s="16">
        <v>112</v>
      </c>
      <c r="V133" s="17">
        <v>62</v>
      </c>
      <c r="W133" s="12">
        <v>2307</v>
      </c>
      <c r="X133" s="16">
        <v>1216</v>
      </c>
      <c r="Y133" s="16">
        <v>1091</v>
      </c>
      <c r="AB133" s="30"/>
    </row>
    <row r="134" spans="1:28" x14ac:dyDescent="0.2">
      <c r="A134" s="26" t="s">
        <v>110</v>
      </c>
      <c r="B134" s="12">
        <v>2466</v>
      </c>
      <c r="C134" s="16">
        <v>1432</v>
      </c>
      <c r="D134" s="17">
        <v>1034</v>
      </c>
      <c r="E134" s="12">
        <v>40</v>
      </c>
      <c r="F134" s="16">
        <v>32</v>
      </c>
      <c r="G134" s="17">
        <v>8</v>
      </c>
      <c r="H134" s="12">
        <v>562</v>
      </c>
      <c r="I134" s="16">
        <v>354</v>
      </c>
      <c r="J134" s="17">
        <v>208</v>
      </c>
      <c r="K134" s="12">
        <v>1864</v>
      </c>
      <c r="L134" s="16">
        <v>1046</v>
      </c>
      <c r="M134" s="21">
        <v>818</v>
      </c>
      <c r="N134" s="24">
        <v>6575</v>
      </c>
      <c r="O134" s="16">
        <v>3428</v>
      </c>
      <c r="P134" s="17">
        <v>3147</v>
      </c>
      <c r="Q134" s="12">
        <v>42</v>
      </c>
      <c r="R134" s="16">
        <v>33</v>
      </c>
      <c r="S134" s="17">
        <v>9</v>
      </c>
      <c r="T134" s="12">
        <v>1325</v>
      </c>
      <c r="U134" s="16">
        <v>745</v>
      </c>
      <c r="V134" s="17">
        <v>580</v>
      </c>
      <c r="W134" s="12">
        <v>5208</v>
      </c>
      <c r="X134" s="16">
        <v>2650</v>
      </c>
      <c r="Y134" s="16">
        <v>2558</v>
      </c>
      <c r="AB134" s="30"/>
    </row>
    <row r="135" spans="1:28" x14ac:dyDescent="0.2">
      <c r="A135" s="26" t="s">
        <v>111</v>
      </c>
      <c r="B135" s="12">
        <v>1679</v>
      </c>
      <c r="C135" s="16">
        <v>1078</v>
      </c>
      <c r="D135" s="17">
        <v>601</v>
      </c>
      <c r="E135" s="12">
        <v>10</v>
      </c>
      <c r="F135" s="16">
        <v>8</v>
      </c>
      <c r="G135" s="17">
        <v>2</v>
      </c>
      <c r="H135" s="12">
        <v>195</v>
      </c>
      <c r="I135" s="16">
        <v>130</v>
      </c>
      <c r="J135" s="17">
        <v>65</v>
      </c>
      <c r="K135" s="12">
        <v>1474</v>
      </c>
      <c r="L135" s="16">
        <v>940</v>
      </c>
      <c r="M135" s="21">
        <v>534</v>
      </c>
      <c r="N135" s="24">
        <v>4510</v>
      </c>
      <c r="O135" s="16">
        <v>2450</v>
      </c>
      <c r="P135" s="17">
        <v>2060</v>
      </c>
      <c r="Q135" s="12">
        <v>10</v>
      </c>
      <c r="R135" s="16">
        <v>8</v>
      </c>
      <c r="S135" s="17">
        <v>2</v>
      </c>
      <c r="T135" s="12">
        <v>384</v>
      </c>
      <c r="U135" s="16">
        <v>234</v>
      </c>
      <c r="V135" s="17">
        <v>150</v>
      </c>
      <c r="W135" s="12">
        <v>4116</v>
      </c>
      <c r="X135" s="16">
        <v>2208</v>
      </c>
      <c r="Y135" s="16">
        <v>1908</v>
      </c>
      <c r="AB135" s="30"/>
    </row>
    <row r="136" spans="1:28" x14ac:dyDescent="0.2">
      <c r="A136" s="26" t="s">
        <v>112</v>
      </c>
      <c r="B136" s="12">
        <v>4</v>
      </c>
      <c r="C136" s="16">
        <v>1</v>
      </c>
      <c r="D136" s="17">
        <v>3</v>
      </c>
      <c r="E136" s="12">
        <v>0</v>
      </c>
      <c r="F136" s="16">
        <v>0</v>
      </c>
      <c r="G136" s="17">
        <v>0</v>
      </c>
      <c r="H136" s="12">
        <v>0</v>
      </c>
      <c r="I136" s="16">
        <v>0</v>
      </c>
      <c r="J136" s="17">
        <v>0</v>
      </c>
      <c r="K136" s="12">
        <v>4</v>
      </c>
      <c r="L136" s="16">
        <v>1</v>
      </c>
      <c r="M136" s="21">
        <v>3</v>
      </c>
      <c r="N136" s="24">
        <v>11</v>
      </c>
      <c r="O136" s="16">
        <v>3</v>
      </c>
      <c r="P136" s="17">
        <v>8</v>
      </c>
      <c r="Q136" s="12">
        <v>0</v>
      </c>
      <c r="R136" s="16">
        <v>0</v>
      </c>
      <c r="S136" s="17">
        <v>0</v>
      </c>
      <c r="T136" s="12">
        <v>2</v>
      </c>
      <c r="U136" s="16">
        <v>1</v>
      </c>
      <c r="V136" s="17">
        <v>1</v>
      </c>
      <c r="W136" s="12">
        <v>9</v>
      </c>
      <c r="X136" s="16">
        <v>2</v>
      </c>
      <c r="Y136" s="16">
        <v>7</v>
      </c>
      <c r="AB136" s="30"/>
    </row>
    <row r="137" spans="1:28" x14ac:dyDescent="0.2">
      <c r="A137" s="26" t="s">
        <v>113</v>
      </c>
      <c r="B137" s="12">
        <v>122</v>
      </c>
      <c r="C137" s="16">
        <v>57</v>
      </c>
      <c r="D137" s="17">
        <v>65</v>
      </c>
      <c r="E137" s="12">
        <v>0</v>
      </c>
      <c r="F137" s="16">
        <v>0</v>
      </c>
      <c r="G137" s="17">
        <v>0</v>
      </c>
      <c r="H137" s="12">
        <v>19</v>
      </c>
      <c r="I137" s="16">
        <v>8</v>
      </c>
      <c r="J137" s="17">
        <v>11</v>
      </c>
      <c r="K137" s="12">
        <v>103</v>
      </c>
      <c r="L137" s="16">
        <v>49</v>
      </c>
      <c r="M137" s="21">
        <v>54</v>
      </c>
      <c r="N137" s="24">
        <v>459</v>
      </c>
      <c r="O137" s="16">
        <v>211</v>
      </c>
      <c r="P137" s="17">
        <v>248</v>
      </c>
      <c r="Q137" s="12">
        <v>0</v>
      </c>
      <c r="R137" s="16">
        <v>0</v>
      </c>
      <c r="S137" s="17">
        <v>0</v>
      </c>
      <c r="T137" s="12">
        <v>71</v>
      </c>
      <c r="U137" s="16">
        <v>33</v>
      </c>
      <c r="V137" s="17">
        <v>38</v>
      </c>
      <c r="W137" s="12">
        <v>388</v>
      </c>
      <c r="X137" s="16">
        <v>178</v>
      </c>
      <c r="Y137" s="16">
        <v>210</v>
      </c>
      <c r="AB137" s="30"/>
    </row>
    <row r="138" spans="1:28" x14ac:dyDescent="0.2">
      <c r="A138" s="26" t="s">
        <v>114</v>
      </c>
      <c r="B138" s="12">
        <v>80</v>
      </c>
      <c r="C138" s="16">
        <v>36</v>
      </c>
      <c r="D138" s="17">
        <v>44</v>
      </c>
      <c r="E138" s="12">
        <v>0</v>
      </c>
      <c r="F138" s="16">
        <v>0</v>
      </c>
      <c r="G138" s="17">
        <v>0</v>
      </c>
      <c r="H138" s="12">
        <v>18</v>
      </c>
      <c r="I138" s="16">
        <v>9</v>
      </c>
      <c r="J138" s="17">
        <v>9</v>
      </c>
      <c r="K138" s="12">
        <v>62</v>
      </c>
      <c r="L138" s="16">
        <v>27</v>
      </c>
      <c r="M138" s="21">
        <v>35</v>
      </c>
      <c r="N138" s="24">
        <v>284</v>
      </c>
      <c r="O138" s="16">
        <v>143</v>
      </c>
      <c r="P138" s="17">
        <v>141</v>
      </c>
      <c r="Q138" s="12">
        <v>0</v>
      </c>
      <c r="R138" s="16">
        <v>0</v>
      </c>
      <c r="S138" s="17">
        <v>0</v>
      </c>
      <c r="T138" s="12">
        <v>52</v>
      </c>
      <c r="U138" s="16">
        <v>27</v>
      </c>
      <c r="V138" s="17">
        <v>25</v>
      </c>
      <c r="W138" s="12">
        <v>232</v>
      </c>
      <c r="X138" s="16">
        <v>116</v>
      </c>
      <c r="Y138" s="16">
        <v>116</v>
      </c>
      <c r="AB138" s="30"/>
    </row>
    <row r="139" spans="1:28" x14ac:dyDescent="0.2">
      <c r="A139" s="26" t="s">
        <v>115</v>
      </c>
      <c r="B139" s="12">
        <v>9</v>
      </c>
      <c r="C139" s="16">
        <v>5</v>
      </c>
      <c r="D139" s="17">
        <v>4</v>
      </c>
      <c r="E139" s="12">
        <v>0</v>
      </c>
      <c r="F139" s="16">
        <v>0</v>
      </c>
      <c r="G139" s="17">
        <v>0</v>
      </c>
      <c r="H139" s="12">
        <v>4</v>
      </c>
      <c r="I139" s="16">
        <v>3</v>
      </c>
      <c r="J139" s="17">
        <v>1</v>
      </c>
      <c r="K139" s="12">
        <v>5</v>
      </c>
      <c r="L139" s="16">
        <v>2</v>
      </c>
      <c r="M139" s="21">
        <v>3</v>
      </c>
      <c r="N139" s="24">
        <v>40</v>
      </c>
      <c r="O139" s="16">
        <v>24</v>
      </c>
      <c r="P139" s="17">
        <v>16</v>
      </c>
      <c r="Q139" s="12">
        <v>0</v>
      </c>
      <c r="R139" s="16">
        <v>0</v>
      </c>
      <c r="S139" s="17">
        <v>0</v>
      </c>
      <c r="T139" s="12">
        <v>18</v>
      </c>
      <c r="U139" s="16">
        <v>11</v>
      </c>
      <c r="V139" s="17">
        <v>7</v>
      </c>
      <c r="W139" s="12">
        <v>22</v>
      </c>
      <c r="X139" s="16">
        <v>13</v>
      </c>
      <c r="Y139" s="16">
        <v>9</v>
      </c>
      <c r="AB139" s="30"/>
    </row>
    <row r="140" spans="1:28" x14ac:dyDescent="0.2">
      <c r="A140" s="26" t="s">
        <v>116</v>
      </c>
      <c r="B140" s="12">
        <v>2</v>
      </c>
      <c r="C140" s="16">
        <v>1</v>
      </c>
      <c r="D140" s="17">
        <v>1</v>
      </c>
      <c r="E140" s="12">
        <v>0</v>
      </c>
      <c r="F140" s="16">
        <v>0</v>
      </c>
      <c r="G140" s="17">
        <v>0</v>
      </c>
      <c r="H140" s="12">
        <v>0</v>
      </c>
      <c r="I140" s="16">
        <v>0</v>
      </c>
      <c r="J140" s="17">
        <v>0</v>
      </c>
      <c r="K140" s="12">
        <v>2</v>
      </c>
      <c r="L140" s="16">
        <v>1</v>
      </c>
      <c r="M140" s="21">
        <v>1</v>
      </c>
      <c r="N140" s="24">
        <v>6</v>
      </c>
      <c r="O140" s="16">
        <v>2</v>
      </c>
      <c r="P140" s="17">
        <v>4</v>
      </c>
      <c r="Q140" s="12">
        <v>0</v>
      </c>
      <c r="R140" s="16">
        <v>0</v>
      </c>
      <c r="S140" s="17">
        <v>0</v>
      </c>
      <c r="T140" s="12">
        <v>0</v>
      </c>
      <c r="U140" s="16">
        <v>0</v>
      </c>
      <c r="V140" s="17">
        <v>0</v>
      </c>
      <c r="W140" s="12">
        <v>6</v>
      </c>
      <c r="X140" s="16">
        <v>2</v>
      </c>
      <c r="Y140" s="16">
        <v>4</v>
      </c>
      <c r="AB140" s="30"/>
    </row>
    <row r="141" spans="1:28" x14ac:dyDescent="0.2">
      <c r="A141" s="48" t="s">
        <v>117</v>
      </c>
      <c r="B141" s="13">
        <v>6</v>
      </c>
      <c r="C141" s="18">
        <v>3</v>
      </c>
      <c r="D141" s="19">
        <v>3</v>
      </c>
      <c r="E141" s="13">
        <v>0</v>
      </c>
      <c r="F141" s="18">
        <v>0</v>
      </c>
      <c r="G141" s="19">
        <v>0</v>
      </c>
      <c r="H141" s="13">
        <v>1</v>
      </c>
      <c r="I141" s="18">
        <v>0</v>
      </c>
      <c r="J141" s="19">
        <v>1</v>
      </c>
      <c r="K141" s="13">
        <v>5</v>
      </c>
      <c r="L141" s="18">
        <v>3</v>
      </c>
      <c r="M141" s="22">
        <v>2</v>
      </c>
      <c r="N141" s="25">
        <v>12</v>
      </c>
      <c r="O141" s="18">
        <v>8</v>
      </c>
      <c r="P141" s="19">
        <v>4</v>
      </c>
      <c r="Q141" s="13">
        <v>0</v>
      </c>
      <c r="R141" s="18">
        <v>0</v>
      </c>
      <c r="S141" s="19">
        <v>0</v>
      </c>
      <c r="T141" s="13">
        <v>1</v>
      </c>
      <c r="U141" s="18">
        <v>0</v>
      </c>
      <c r="V141" s="19">
        <v>1</v>
      </c>
      <c r="W141" s="13">
        <v>11</v>
      </c>
      <c r="X141" s="18">
        <v>8</v>
      </c>
      <c r="Y141" s="18">
        <v>3</v>
      </c>
      <c r="AB141" s="30"/>
    </row>
    <row r="142" spans="1:28" x14ac:dyDescent="0.2">
      <c r="A142" s="90" t="s">
        <v>92</v>
      </c>
      <c r="B142" s="90"/>
      <c r="C142" s="90"/>
      <c r="D142" s="90"/>
      <c r="E142" s="90"/>
      <c r="F142" s="90"/>
      <c r="G142" s="90"/>
      <c r="H142" s="90"/>
      <c r="I142" s="90"/>
      <c r="J142" s="90"/>
      <c r="K142" s="90"/>
      <c r="L142" s="38"/>
      <c r="M142" s="38"/>
      <c r="N142" s="38"/>
      <c r="O142" s="38"/>
      <c r="P142" s="38"/>
      <c r="Q142" s="38"/>
      <c r="R142" s="38"/>
      <c r="S142" s="38"/>
      <c r="T142" s="38"/>
      <c r="U142" s="38"/>
      <c r="V142" s="38"/>
      <c r="W142" s="38"/>
      <c r="X142" s="38"/>
      <c r="Y142" s="38"/>
    </row>
    <row r="143" spans="1:28" x14ac:dyDescent="0.2">
      <c r="A143" t="s">
        <v>0</v>
      </c>
    </row>
    <row r="144" spans="1:28" hidden="1" x14ac:dyDescent="0.2">
      <c r="A144" t="s">
        <v>30</v>
      </c>
      <c r="B144" s="30" t="e">
        <f>B119-SUM(B120:B125)-#REF!</f>
        <v>#REF!</v>
      </c>
      <c r="C144" s="30" t="e">
        <f>C119-SUM(C120:C125)-#REF!</f>
        <v>#REF!</v>
      </c>
      <c r="D144" s="30" t="e">
        <f>D119-SUM(D120:D125)-#REF!</f>
        <v>#REF!</v>
      </c>
      <c r="E144" s="30" t="e">
        <f>E119-SUM(E120:E125)-#REF!</f>
        <v>#REF!</v>
      </c>
      <c r="F144" s="30" t="e">
        <f>F119-SUM(F120:F125)-#REF!</f>
        <v>#REF!</v>
      </c>
      <c r="G144" s="30" t="e">
        <f>G119-SUM(G120:G125)-#REF!</f>
        <v>#REF!</v>
      </c>
      <c r="H144" s="30" t="e">
        <f>H119-SUM(H120:H125)-#REF!</f>
        <v>#REF!</v>
      </c>
      <c r="I144" s="30" t="e">
        <f>I119-SUM(I120:I125)-#REF!</f>
        <v>#REF!</v>
      </c>
      <c r="J144" s="30" t="e">
        <f>J119-SUM(J120:J125)-#REF!</f>
        <v>#REF!</v>
      </c>
      <c r="K144" s="30" t="e">
        <f>K119-SUM(K120:K125)-#REF!</f>
        <v>#REF!</v>
      </c>
      <c r="L144" s="30" t="e">
        <f>L119-SUM(L120:L125)-#REF!</f>
        <v>#REF!</v>
      </c>
      <c r="M144" s="30" t="e">
        <f>M119-SUM(M120:M125)-#REF!</f>
        <v>#REF!</v>
      </c>
      <c r="N144" s="30" t="e">
        <f>N119-SUM(N120:N125)-#REF!</f>
        <v>#REF!</v>
      </c>
      <c r="O144" s="30" t="e">
        <f>O119-SUM(O120:O125)-#REF!</f>
        <v>#REF!</v>
      </c>
      <c r="P144" s="30" t="e">
        <f>P119-SUM(P120:P125)-#REF!</f>
        <v>#REF!</v>
      </c>
      <c r="Q144" s="30" t="e">
        <f>Q119-SUM(Q120:Q125)-#REF!</f>
        <v>#REF!</v>
      </c>
      <c r="R144" s="30" t="e">
        <f>R119-SUM(R120:R125)-#REF!</f>
        <v>#REF!</v>
      </c>
      <c r="S144" s="30" t="e">
        <f>S119-SUM(S120:S125)-#REF!</f>
        <v>#REF!</v>
      </c>
      <c r="T144" s="30" t="e">
        <f>T119-SUM(T120:T125)-#REF!</f>
        <v>#REF!</v>
      </c>
      <c r="U144" s="30" t="e">
        <f>U119-SUM(U120:U125)-#REF!</f>
        <v>#REF!</v>
      </c>
      <c r="V144" s="30" t="e">
        <f>V119-SUM(V120:V125)-#REF!</f>
        <v>#REF!</v>
      </c>
      <c r="W144" s="30" t="e">
        <f>W119-SUM(W120:W125)-#REF!</f>
        <v>#REF!</v>
      </c>
      <c r="X144" s="30" t="e">
        <f>X119-SUM(X120:X125)-#REF!</f>
        <v>#REF!</v>
      </c>
      <c r="Y144" s="30" t="e">
        <f>Y119-SUM(Y120:Y125)-#REF!</f>
        <v>#REF!</v>
      </c>
    </row>
    <row r="145" spans="1:25" hidden="1" x14ac:dyDescent="0.2">
      <c r="A145" t="s">
        <v>31</v>
      </c>
      <c r="B145" s="30" t="e">
        <f>#REF!-SUM(B126:B139)</f>
        <v>#REF!</v>
      </c>
      <c r="C145" s="30" t="e">
        <f>#REF!-SUM(C126:C139)</f>
        <v>#REF!</v>
      </c>
      <c r="D145" s="30" t="e">
        <f>#REF!-SUM(D126:D139)</f>
        <v>#REF!</v>
      </c>
      <c r="E145" s="30" t="e">
        <f>#REF!-SUM(E126:E139)</f>
        <v>#REF!</v>
      </c>
      <c r="F145" s="30" t="e">
        <f>#REF!-SUM(F126:F139)</f>
        <v>#REF!</v>
      </c>
      <c r="G145" s="30" t="e">
        <f>#REF!-SUM(G126:G139)</f>
        <v>#REF!</v>
      </c>
      <c r="H145" s="30" t="e">
        <f>#REF!-SUM(H126:H139)</f>
        <v>#REF!</v>
      </c>
      <c r="I145" s="30" t="e">
        <f>#REF!-SUM(I126:I139)</f>
        <v>#REF!</v>
      </c>
      <c r="J145" s="30" t="e">
        <f>#REF!-SUM(J126:J139)</f>
        <v>#REF!</v>
      </c>
      <c r="K145" s="30" t="e">
        <f>#REF!-SUM(K126:K139)</f>
        <v>#REF!</v>
      </c>
      <c r="L145" s="30" t="e">
        <f>#REF!-SUM(L126:L139)</f>
        <v>#REF!</v>
      </c>
      <c r="M145" s="30" t="e">
        <f>#REF!-SUM(M126:M139)</f>
        <v>#REF!</v>
      </c>
      <c r="N145" s="30" t="e">
        <f>#REF!-SUM(N126:N139)</f>
        <v>#REF!</v>
      </c>
      <c r="O145" s="30" t="e">
        <f>#REF!-SUM(O126:O139)</f>
        <v>#REF!</v>
      </c>
      <c r="P145" s="30" t="e">
        <f>#REF!-SUM(P126:P139)</f>
        <v>#REF!</v>
      </c>
      <c r="Q145" s="30" t="e">
        <f>#REF!-SUM(Q126:Q139)</f>
        <v>#REF!</v>
      </c>
      <c r="R145" s="30" t="e">
        <f>#REF!-SUM(R126:R139)</f>
        <v>#REF!</v>
      </c>
      <c r="S145" s="30" t="e">
        <f>#REF!-SUM(S126:S139)</f>
        <v>#REF!</v>
      </c>
      <c r="T145" s="30" t="e">
        <f>#REF!-SUM(T126:T139)</f>
        <v>#REF!</v>
      </c>
      <c r="U145" s="30" t="e">
        <f>#REF!-SUM(U126:U139)</f>
        <v>#REF!</v>
      </c>
      <c r="V145" s="30" t="e">
        <f>#REF!-SUM(V126:V139)</f>
        <v>#REF!</v>
      </c>
      <c r="W145" s="30" t="e">
        <f>#REF!-SUM(W126:W139)</f>
        <v>#REF!</v>
      </c>
      <c r="X145" s="30" t="e">
        <f>#REF!-SUM(X126:X139)</f>
        <v>#REF!</v>
      </c>
      <c r="Y145" s="30" t="e">
        <f>#REF!-SUM(Y126:Y139)</f>
        <v>#REF!</v>
      </c>
    </row>
    <row r="146" spans="1:25" hidden="1" x14ac:dyDescent="0.2">
      <c r="A146" t="s">
        <v>32</v>
      </c>
      <c r="B146" s="30" t="e">
        <f>#REF!-B140-B141</f>
        <v>#REF!</v>
      </c>
      <c r="C146" s="30" t="e">
        <f>#REF!-C140-C141</f>
        <v>#REF!</v>
      </c>
      <c r="D146" s="30" t="e">
        <f>#REF!-D140-D141</f>
        <v>#REF!</v>
      </c>
      <c r="E146" s="30" t="e">
        <f>#REF!-E140-E141</f>
        <v>#REF!</v>
      </c>
      <c r="F146" s="30" t="e">
        <f>#REF!-F140-F141</f>
        <v>#REF!</v>
      </c>
      <c r="G146" s="30" t="e">
        <f>#REF!-G140-G141</f>
        <v>#REF!</v>
      </c>
      <c r="H146" s="30" t="e">
        <f>#REF!-H140-H141</f>
        <v>#REF!</v>
      </c>
      <c r="I146" s="30" t="e">
        <f>#REF!-I140-I141</f>
        <v>#REF!</v>
      </c>
      <c r="J146" s="30" t="e">
        <f>#REF!-J140-J141</f>
        <v>#REF!</v>
      </c>
      <c r="K146" s="30" t="e">
        <f>#REF!-K140-K141</f>
        <v>#REF!</v>
      </c>
      <c r="L146" s="30" t="e">
        <f>#REF!-L140-L141</f>
        <v>#REF!</v>
      </c>
      <c r="M146" s="30" t="e">
        <f>#REF!-M140-M141</f>
        <v>#REF!</v>
      </c>
      <c r="N146" s="30" t="e">
        <f>#REF!-N140-N141</f>
        <v>#REF!</v>
      </c>
      <c r="O146" s="30" t="e">
        <f>#REF!-O140-O141</f>
        <v>#REF!</v>
      </c>
      <c r="P146" s="30" t="e">
        <f>#REF!-P140-P141</f>
        <v>#REF!</v>
      </c>
      <c r="Q146" s="30" t="e">
        <f>#REF!-Q140-Q141</f>
        <v>#REF!</v>
      </c>
      <c r="R146" s="30" t="e">
        <f>#REF!-R140-R141</f>
        <v>#REF!</v>
      </c>
      <c r="S146" s="30" t="e">
        <f>#REF!-S140-S141</f>
        <v>#REF!</v>
      </c>
      <c r="T146" s="30" t="e">
        <f>#REF!-T140-T141</f>
        <v>#REF!</v>
      </c>
      <c r="U146" s="30" t="e">
        <f>#REF!-U140-U141</f>
        <v>#REF!</v>
      </c>
      <c r="V146" s="30" t="e">
        <f>#REF!-V140-V141</f>
        <v>#REF!</v>
      </c>
      <c r="W146" s="30" t="e">
        <f>#REF!-W140-W141</f>
        <v>#REF!</v>
      </c>
      <c r="X146" s="30" t="e">
        <f>#REF!-X140-X141</f>
        <v>#REF!</v>
      </c>
      <c r="Y146" s="30" t="e">
        <f>#REF!-Y140-Y141</f>
        <v>#REF!</v>
      </c>
    </row>
    <row r="147" spans="1:25" hidden="1" x14ac:dyDescent="0.2">
      <c r="A147" t="s">
        <v>33</v>
      </c>
      <c r="B147" s="30">
        <f>B119-歷年!B147</f>
        <v>10878</v>
      </c>
      <c r="C147" s="30">
        <f>C119-歷年!C147</f>
        <v>6122</v>
      </c>
      <c r="D147" s="30">
        <f>D119-歷年!D147</f>
        <v>4756</v>
      </c>
      <c r="E147" s="30">
        <f>E119-歷年!E147</f>
        <v>281</v>
      </c>
      <c r="F147" s="30"/>
      <c r="G147" s="30"/>
      <c r="H147" s="30">
        <f>H119-歷年!F147</f>
        <v>1707</v>
      </c>
      <c r="I147" s="30"/>
      <c r="J147" s="30"/>
      <c r="K147" s="30">
        <f>K119-歷年!G147</f>
        <v>8890</v>
      </c>
      <c r="L147" s="30"/>
      <c r="M147" s="30"/>
      <c r="N147" s="30">
        <f>N119-歷年!H147</f>
        <v>31940</v>
      </c>
      <c r="O147" s="30">
        <f>O119-歷年!I147</f>
        <v>16249</v>
      </c>
      <c r="P147" s="30">
        <f>P119-歷年!J147</f>
        <v>15691</v>
      </c>
      <c r="Q147" s="30">
        <f>Q119-歷年!K147</f>
        <v>286</v>
      </c>
      <c r="R147" s="30"/>
      <c r="S147" s="30"/>
      <c r="T147" s="30">
        <f>T119-歷年!L147</f>
        <v>4260</v>
      </c>
      <c r="U147" s="30"/>
      <c r="V147" s="30"/>
      <c r="W147" s="30">
        <f>W119-歷年!M147</f>
        <v>27394</v>
      </c>
      <c r="X147" s="30"/>
      <c r="Y147" s="30"/>
    </row>
  </sheetData>
  <mergeCells count="55">
    <mergeCell ref="A113:O113"/>
    <mergeCell ref="A142:K142"/>
    <mergeCell ref="A114:M114"/>
    <mergeCell ref="A115:A117"/>
    <mergeCell ref="B115:M115"/>
    <mergeCell ref="N115:Y115"/>
    <mergeCell ref="B116:D116"/>
    <mergeCell ref="E116:G116"/>
    <mergeCell ref="H116:J116"/>
    <mergeCell ref="K116:M116"/>
    <mergeCell ref="N116:P116"/>
    <mergeCell ref="Q116:S116"/>
    <mergeCell ref="Q79:S79"/>
    <mergeCell ref="T79:V79"/>
    <mergeCell ref="T116:V116"/>
    <mergeCell ref="W79:Y79"/>
    <mergeCell ref="W116:Y116"/>
    <mergeCell ref="A31:K31"/>
    <mergeCell ref="A40:M40"/>
    <mergeCell ref="A41:A43"/>
    <mergeCell ref="B41:M41"/>
    <mergeCell ref="A105:K105"/>
    <mergeCell ref="A68:K68"/>
    <mergeCell ref="A76:O76"/>
    <mergeCell ref="A77:M77"/>
    <mergeCell ref="A78:A80"/>
    <mergeCell ref="B78:M78"/>
    <mergeCell ref="N78:Y78"/>
    <mergeCell ref="B79:D79"/>
    <mergeCell ref="E79:G79"/>
    <mergeCell ref="H79:J79"/>
    <mergeCell ref="K79:M79"/>
    <mergeCell ref="N79:P79"/>
    <mergeCell ref="N41:Y41"/>
    <mergeCell ref="B42:D42"/>
    <mergeCell ref="E42:G42"/>
    <mergeCell ref="Q42:S42"/>
    <mergeCell ref="T42:V42"/>
    <mergeCell ref="W42:Y42"/>
    <mergeCell ref="N42:P42"/>
    <mergeCell ref="H42:J42"/>
    <mergeCell ref="K42:M42"/>
    <mergeCell ref="A2:O2"/>
    <mergeCell ref="A3:M3"/>
    <mergeCell ref="A4:A6"/>
    <mergeCell ref="B4:M4"/>
    <mergeCell ref="N4:Y4"/>
    <mergeCell ref="B5:D5"/>
    <mergeCell ref="E5:G5"/>
    <mergeCell ref="H5:J5"/>
    <mergeCell ref="K5:M5"/>
    <mergeCell ref="N5:P5"/>
    <mergeCell ref="Q5:S5"/>
    <mergeCell ref="T5:V5"/>
    <mergeCell ref="W5:Y5"/>
  </mergeCells>
  <phoneticPr fontId="10"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歷年</vt:lpstr>
      <vt:lpstr>2026</vt:lpstr>
      <vt:lpstr>2025</vt:lpstr>
      <vt:lpstr>2024</vt:lpstr>
      <vt:lpstr>2023</vt:lpstr>
      <vt:lpstr>2022</vt:lpstr>
      <vt:lpstr>2021</vt:lpstr>
      <vt:lpstr>2020</vt:lpstr>
      <vt:lpstr>2019</vt:lpstr>
      <vt:lpstr>2018</vt:lpstr>
      <vt:lpstr>2017</vt:lpstr>
      <vt:lpstr>2016 </vt:lpstr>
      <vt:lpstr>2015</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統計處李美鈴</cp:lastModifiedBy>
  <cp:lastPrinted>2014-02-11T06:26:47Z</cp:lastPrinted>
  <dcterms:created xsi:type="dcterms:W3CDTF">2001-12-06T07:17:09Z</dcterms:created>
  <dcterms:modified xsi:type="dcterms:W3CDTF">2026-05-05T09:22:31Z</dcterms:modified>
</cp:coreProperties>
</file>