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D:\郁萍\10_社會福利性別指標\113年\"/>
    </mc:Choice>
  </mc:AlternateContent>
  <xr:revisionPtr revIDLastSave="0" documentId="13_ncr:1_{9969E7F5-4BE9-498F-899C-BDA1031D6381}" xr6:coauthVersionLast="36" xr6:coauthVersionMax="36" xr10:uidLastSave="{00000000-0000-0000-0000-000000000000}"/>
  <bookViews>
    <workbookView xWindow="0" yWindow="0" windowWidth="28800" windowHeight="11850" tabRatio="601" activeTab="1" xr2:uid="{00000000-000D-0000-FFFF-FFFF00000000}"/>
  </bookViews>
  <sheets>
    <sheet name="歷年" sheetId="8377" r:id="rId1"/>
    <sheet name="113" sheetId="8388" r:id="rId2"/>
    <sheet name="112" sheetId="8387" r:id="rId3"/>
    <sheet name="111" sheetId="8386" r:id="rId4"/>
    <sheet name="110" sheetId="8385" r:id="rId5"/>
    <sheet name="109" sheetId="8384" r:id="rId6"/>
    <sheet name="108" sheetId="8383" r:id="rId7"/>
    <sheet name="107" sheetId="8382" r:id="rId8"/>
    <sheet name="106" sheetId="8381" r:id="rId9"/>
    <sheet name="105" sheetId="8380" r:id="rId10"/>
    <sheet name="104" sheetId="8379" r:id="rId11"/>
    <sheet name="103" sheetId="8378" r:id="rId12"/>
    <sheet name="102" sheetId="8376" r:id="rId13"/>
    <sheet name="101" sheetId="8374" r:id="rId14"/>
    <sheet name="100" sheetId="8373" r:id="rId15"/>
    <sheet name="99" sheetId="8372" r:id="rId16"/>
    <sheet name="98" sheetId="8371" r:id="rId17"/>
    <sheet name="97" sheetId="8370" r:id="rId18"/>
    <sheet name="96" sheetId="8369" r:id="rId19"/>
    <sheet name="95" sheetId="8368" r:id="rId20"/>
    <sheet name="94" sheetId="8366" r:id="rId21"/>
    <sheet name="93" sheetId="8365" r:id="rId22"/>
    <sheet name="92" sheetId="8367" r:id="rId23"/>
  </sheets>
  <definedNames>
    <definedName name="_xlnm.Print_Area" localSheetId="14">'100'!$A$2:$E$31</definedName>
    <definedName name="_xlnm.Print_Area" localSheetId="13">'101'!$A$2:$E$32</definedName>
    <definedName name="_xlnm.Print_Area" localSheetId="12">'102'!$A$2:$E$32</definedName>
    <definedName name="_xlnm.Print_Area" localSheetId="22">'92'!$A$2:$E$32</definedName>
    <definedName name="_xlnm.Print_Area" localSheetId="21">'93'!$A$2:$E$32</definedName>
    <definedName name="_xlnm.Print_Area" localSheetId="20">'94'!$A$2:$E$32</definedName>
    <definedName name="_xlnm.Print_Area" localSheetId="19">'95'!$A$2:$E$32</definedName>
    <definedName name="_xlnm.Print_Area" localSheetId="18">'96'!$A$2:$E$32</definedName>
    <definedName name="_xlnm.Print_Area" localSheetId="17">'97'!$A$2:$E$32</definedName>
    <definedName name="_xlnm.Print_Area" localSheetId="16">'98'!$A$2:$E$32</definedName>
    <definedName name="_xlnm.Print_Area" localSheetId="15">'99'!$A$2:$E$32</definedName>
    <definedName name="_xlnm.Print_Area" localSheetId="0">歷年!$A$2:$E$19</definedName>
    <definedName name="_xlnm.Print_Titles" localSheetId="14">'100'!$A:$A,'100'!$2:$7</definedName>
    <definedName name="_xlnm.Print_Titles" localSheetId="13">'101'!$A:$A,'101'!$2:$7</definedName>
    <definedName name="_xlnm.Print_Titles" localSheetId="12">'102'!$A:$A,'102'!$2:$7</definedName>
    <definedName name="_xlnm.Print_Titles" localSheetId="22">'92'!$A:$A,'92'!$2:$7</definedName>
    <definedName name="_xlnm.Print_Titles" localSheetId="21">'93'!$A:$A,'93'!$2:$7</definedName>
    <definedName name="_xlnm.Print_Titles" localSheetId="20">'94'!$A:$A,'94'!$2:$7</definedName>
    <definedName name="_xlnm.Print_Titles" localSheetId="19">'95'!$A:$A,'95'!$2:$7</definedName>
    <definedName name="_xlnm.Print_Titles" localSheetId="18">'96'!$A:$A,'96'!$2:$7</definedName>
    <definedName name="_xlnm.Print_Titles" localSheetId="17">'97'!$A:$A,'97'!$2:$7</definedName>
    <definedName name="_xlnm.Print_Titles" localSheetId="16">'98'!$A:$A,'98'!$2:$7</definedName>
    <definedName name="_xlnm.Print_Titles" localSheetId="15">'99'!$A:$A,'99'!$2:$7</definedName>
    <definedName name="_xlnm.Print_Titles" localSheetId="0">歷年!$A:$A,歷年!$2:$7</definedName>
  </definedNames>
  <calcPr calcId="191029"/>
</workbook>
</file>

<file path=xl/calcChain.xml><?xml version="1.0" encoding="utf-8"?>
<calcChain xmlns="http://schemas.openxmlformats.org/spreadsheetml/2006/main">
  <c r="C8" i="8377" l="1"/>
  <c r="D8" i="8377"/>
  <c r="E8" i="8377"/>
  <c r="C9" i="8377"/>
  <c r="D9" i="8377"/>
  <c r="E9" i="8377"/>
  <c r="C10" i="8377"/>
  <c r="D10" i="8377"/>
  <c r="E10" i="8377"/>
  <c r="C11" i="8377"/>
  <c r="D11" i="8377"/>
  <c r="E11" i="8377"/>
  <c r="C12" i="8377"/>
  <c r="D12" i="8377"/>
  <c r="E12" i="8377"/>
  <c r="C13" i="8377"/>
  <c r="D13" i="8377"/>
  <c r="E13" i="8377"/>
  <c r="C14" i="8377"/>
  <c r="D14" i="8377"/>
  <c r="E14" i="8377"/>
  <c r="C15" i="8377"/>
  <c r="D15" i="8377"/>
  <c r="E15" i="8377"/>
  <c r="C16" i="8377"/>
  <c r="D16" i="8377"/>
  <c r="E16" i="8377"/>
  <c r="C17" i="8377"/>
  <c r="D17" i="8377"/>
  <c r="E17" i="8377"/>
  <c r="C18" i="8377"/>
  <c r="D18" i="8377"/>
  <c r="E18" i="8377"/>
  <c r="B18" i="8377"/>
  <c r="B17" i="8377"/>
  <c r="B16" i="8377"/>
  <c r="B15" i="8377"/>
  <c r="B14" i="8377"/>
  <c r="B13" i="8377"/>
  <c r="B12" i="8377"/>
  <c r="B11" i="8377"/>
  <c r="B10" i="8377"/>
  <c r="B9" i="8377"/>
  <c r="B8" i="8377"/>
  <c r="C33" i="8373"/>
  <c r="D33" i="8373"/>
  <c r="E33" i="8373"/>
  <c r="C34" i="8373"/>
  <c r="D34" i="8373"/>
  <c r="E34" i="8373"/>
  <c r="B34" i="8373"/>
  <c r="B33" i="8373"/>
  <c r="C37" i="8372"/>
  <c r="D37" i="8372"/>
  <c r="E37" i="8372"/>
  <c r="B37" i="8372"/>
  <c r="B34" i="8372"/>
  <c r="C34" i="8372"/>
  <c r="D34" i="8372"/>
  <c r="E34" i="8372"/>
  <c r="B35" i="8372"/>
  <c r="C35" i="8372"/>
  <c r="D35" i="8372"/>
  <c r="E35" i="8372"/>
  <c r="B36" i="8372"/>
  <c r="C36" i="8372"/>
  <c r="D36" i="8372"/>
  <c r="E36" i="8372"/>
  <c r="C37" i="8371"/>
  <c r="D37" i="8371"/>
  <c r="E37" i="8371"/>
  <c r="B37" i="8371"/>
  <c r="B34" i="8371"/>
  <c r="C34" i="8371"/>
  <c r="D34" i="8371"/>
  <c r="E34" i="8371"/>
  <c r="B35" i="8371"/>
  <c r="C35" i="8371"/>
  <c r="D35" i="8371"/>
  <c r="E35" i="8371"/>
  <c r="B36" i="8371"/>
  <c r="C36" i="8371"/>
  <c r="D36" i="8371"/>
  <c r="E36" i="8371"/>
  <c r="C35" i="8369"/>
  <c r="D35" i="8369"/>
  <c r="E35" i="8369"/>
  <c r="B35" i="8369"/>
  <c r="C34" i="8370"/>
  <c r="D34" i="8370"/>
  <c r="E34" i="8370"/>
  <c r="C35" i="8370"/>
  <c r="D35" i="8370"/>
  <c r="E35" i="8370"/>
  <c r="C36" i="8370"/>
  <c r="D36" i="8370"/>
  <c r="E36" i="8370"/>
  <c r="C37" i="8370"/>
  <c r="D37" i="8370"/>
  <c r="E37" i="8370"/>
  <c r="B37" i="8370"/>
  <c r="B36" i="8370"/>
  <c r="B35" i="8370"/>
  <c r="B34" i="837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00000000-0006-0000-00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B22" authorId="0" shapeId="0" xr:uid="{00000000-0006-0000-0000-000002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28" authorId="1" shapeId="0" xr:uid="{00000000-0006-0000-0000-000003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</t>
        </r>
      </text>
    </comment>
    <comment ref="A29" authorId="1" shapeId="0" xr:uid="{00000000-0006-0000-0000-000004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台北市、桃園市修正急難救助人次及金額</t>
        </r>
      </text>
    </comment>
    <comment ref="A30" authorId="1" shapeId="0" xr:uid="{00000000-0006-0000-0000-000005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台北市修正急難救助人次及金額</t>
        </r>
      </text>
    </comment>
    <comment ref="A31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1130524台北市修正急難救助人次及金額</t>
        </r>
      </text>
    </comment>
    <comment ref="A32" authorId="1" shapeId="0" xr:uid="{00000000-0006-0000-0000-000007000000}">
      <text>
        <r>
          <rPr>
            <sz val="9"/>
            <color indexed="81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2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2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修正看護補助金額</t>
        </r>
      </text>
    </comment>
    <comment ref="A29" authorId="0" shapeId="0" xr:uid="{00000000-0006-0000-0200-000003000000}">
      <text>
        <r>
          <rPr>
            <sz val="9"/>
            <color indexed="81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3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00000000-0006-0000-04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00000000-0006-0000-04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00000000-0006-0000-05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00000000-0006-0000-05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1" shapeId="0" xr:uid="{00000000-0006-0000-0500-000003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統計處蘇恆緯</author>
  </authors>
  <commentList>
    <comment ref="B4" authorId="0" shapeId="0" xr:uid="{00000000-0006-0000-06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0" authorId="1" shapeId="0" xr:uid="{00000000-0006-0000-06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07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08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09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統計處蘇美珍</author>
  </authors>
  <commentList>
    <comment ref="B4" authorId="0" shapeId="0" xr:uid="{00000000-0006-0000-0A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2" authorId="1" shapeId="0" xr:uid="{00000000-0006-0000-0A00-000002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統計處蘇美珍</author>
  </authors>
  <commentList>
    <comment ref="B4" authorId="0" shapeId="0" xr:uid="{00000000-0006-0000-0B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2" authorId="1" shapeId="0" xr:uid="{00000000-0006-0000-0B00-000002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統計處蘇美珍</author>
  </authors>
  <commentList>
    <comment ref="B4" authorId="0" shapeId="0" xr:uid="{00000000-0006-0000-0C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2" authorId="1" shapeId="0" xr:uid="{00000000-0006-0000-0C00-000002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  <author>統計處蘇美珍</author>
  </authors>
  <commentList>
    <comment ref="B4" authorId="0" shapeId="0" xr:uid="{00000000-0006-0000-0D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  <comment ref="A12" authorId="1" shapeId="0" xr:uid="{00000000-0006-0000-0D00-000002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0E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0F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0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1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2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3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4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陳巧華</author>
  </authors>
  <commentList>
    <comment ref="B4" authorId="0" shapeId="0" xr:uid="{00000000-0006-0000-1500-000001000000}">
      <text>
        <r>
          <rPr>
            <b/>
            <sz val="9"/>
            <color indexed="81"/>
            <rFont val="新細明體"/>
            <family val="1"/>
            <charset val="136"/>
          </rPr>
          <t>84年3月起全民健保實施，醫療補助僅含全民健保外接收政府補助部分</t>
        </r>
      </text>
    </comment>
  </commentList>
</comments>
</file>

<file path=xl/sharedStrings.xml><?xml version="1.0" encoding="utf-8"?>
<sst xmlns="http://schemas.openxmlformats.org/spreadsheetml/2006/main" count="790" uniqueCount="156">
  <si>
    <r>
      <rPr>
        <sz val="10"/>
        <rFont val="標楷體"/>
        <family val="4"/>
        <charset val="136"/>
      </rPr>
      <t>受益人次</t>
    </r>
    <phoneticPr fontId="2" type="noConversion"/>
  </si>
  <si>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</si>
  <si>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</si>
  <si>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男</t>
    </r>
  </si>
  <si>
    <r>
      <rPr>
        <sz val="10"/>
        <rFont val="標楷體"/>
        <family val="4"/>
        <charset val="136"/>
      </rPr>
      <t>女</t>
    </r>
  </si>
  <si>
    <r>
      <rPr>
        <sz val="10"/>
        <rFont val="標楷體"/>
        <family val="4"/>
        <charset val="136"/>
      </rPr>
      <t>計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</si>
  <si>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</si>
  <si>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</si>
  <si>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</si>
  <si>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</si>
  <si>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</si>
  <si>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</si>
  <si>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</si>
  <si>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</si>
  <si>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4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</si>
  <si>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</si>
  <si>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</si>
  <si>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</si>
  <si>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</si>
  <si>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</si>
  <si>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醫療補助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</si>
  <si>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</si>
  <si>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</si>
  <si>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男</t>
    </r>
  </si>
  <si>
    <r>
      <rPr>
        <sz val="8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</si>
  <si>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</si>
  <si>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</si>
  <si>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</si>
  <si>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</si>
  <si>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</si>
  <si>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</si>
  <si>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</si>
  <si>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</si>
  <si>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</si>
  <si>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</si>
  <si>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</si>
  <si>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</si>
  <si>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</si>
  <si>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</si>
  <si>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</si>
  <si>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</si>
  <si>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</si>
  <si>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醫療補助</t>
    </r>
    <phoneticPr fontId="2" type="noConversion"/>
  </si>
  <si>
    <t>總計</t>
    <phoneticPr fontId="2" type="noConversion"/>
  </si>
  <si>
    <t>總計</t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</si>
  <si>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</si>
  <si>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</si>
  <si>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</si>
  <si>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</si>
  <si>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</si>
  <si>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醫療補助</t>
    </r>
    <phoneticPr fontId="2" type="noConversion"/>
  </si>
  <si>
    <r>
      <rPr>
        <sz val="9"/>
        <rFont val="標楷體"/>
        <family val="4"/>
        <charset val="136"/>
      </rPr>
      <t>受益人次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</si>
  <si>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</si>
  <si>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</si>
  <si>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</si>
  <si>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</si>
  <si>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</si>
  <si>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</si>
  <si>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</si>
  <si>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</si>
  <si>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</si>
  <si>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</si>
  <si>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</si>
  <si>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</si>
  <si>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</si>
  <si>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</si>
  <si>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</si>
  <si>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</si>
  <si>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</si>
  <si>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</si>
  <si>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</si>
  <si>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</si>
  <si>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</si>
  <si>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</si>
  <si>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</si>
  <si>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</si>
  <si>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</si>
  <si>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</si>
  <si>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</si>
  <si>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</si>
  <si>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</si>
  <si>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</si>
  <si>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</si>
  <si>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</si>
  <si>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</si>
  <si>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</si>
  <si>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</si>
  <si>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</si>
  <si>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</si>
  <si>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</si>
  <si>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</si>
  <si>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</si>
  <si>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</si>
  <si>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</si>
  <si>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</si>
  <si>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</si>
  <si>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</si>
  <si>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</si>
  <si>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</si>
  <si>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</si>
  <si>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</si>
  <si>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</si>
  <si>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rPr>
        <sz val="10"/>
        <rFont val="標楷體"/>
        <family val="4"/>
        <charset val="136"/>
      </rPr>
      <t>受益人次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</si>
  <si>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</si>
  <si>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</si>
  <si>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</si>
  <si>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</si>
  <si>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</si>
  <si>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醫療補助</t>
    </r>
    <phoneticPr fontId="2" type="noConversion"/>
  </si>
  <si>
    <r>
      <rPr>
        <sz val="10"/>
        <rFont val="標楷體"/>
        <family val="4"/>
        <charset val="136"/>
      </rPr>
      <t>　臺北縣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</si>
  <si>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</si>
  <si>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桃園縣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</si>
  <si>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</si>
  <si>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</si>
  <si>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</si>
  <si>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</si>
  <si>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</si>
  <si>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</si>
  <si>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醫療補助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</si>
  <si>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</si>
  <si>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</si>
  <si>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</si>
  <si>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</si>
  <si>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</si>
  <si>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</si>
  <si>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</si>
  <si>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</si>
  <si>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</si>
  <si>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</si>
  <si>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</si>
  <si>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</si>
  <si>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</si>
  <si>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</si>
  <si>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原住民戶定義為：</t>
    </r>
    <r>
      <rPr>
        <sz val="9"/>
        <rFont val="Times New Roman"/>
        <family val="1"/>
      </rPr>
      <t>(1)</t>
    </r>
    <r>
      <rPr>
        <sz val="9"/>
        <rFont val="標楷體"/>
        <family val="4"/>
        <charset val="136"/>
      </rPr>
      <t>戶長為原住民者視為原住民戶，以戶長性別統計。</t>
    </r>
    <r>
      <rPr>
        <sz val="9"/>
        <rFont val="Times New Roman"/>
        <family val="1"/>
      </rPr>
      <t>(2)</t>
    </r>
    <r>
      <rPr>
        <sz val="9"/>
        <rFont val="標楷體"/>
        <family val="4"/>
        <charset val="136"/>
      </rPr>
      <t>戶長非原住民，如戶內原住民人口數較多時則判定為原住民戶。如原住民與非原住民之人口數相等時，
　　　　則以年齡較長者是否具原住民身分判定為原住民戶或非原住民戶。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</si>
  <si>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</si>
  <si>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</si>
  <si>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</si>
  <si>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</si>
  <si>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</si>
  <si>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</si>
  <si>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</si>
  <si>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</si>
  <si>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</si>
  <si>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</si>
  <si>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</si>
  <si>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</si>
  <si>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</si>
  <si>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</si>
  <si>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</si>
  <si>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</si>
  <si>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</si>
  <si>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t>桃園市</t>
  </si>
  <si>
    <r>
      <t xml:space="preserve">3.2-02 </t>
    </r>
    <r>
      <rPr>
        <b/>
        <sz val="16"/>
        <rFont val="標楷體"/>
        <family val="4"/>
        <charset val="136"/>
      </rPr>
      <t>醫療補助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</si>
  <si>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</si>
  <si>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</si>
  <si>
    <r>
      <t>92-113</t>
    </r>
    <r>
      <rPr>
        <sz val="9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</si>
</sst>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 "/>
  </numFmts>
  <fonts count="20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41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176" fontId="18" fillId="0" borderId="3" xfId="3" applyNumberFormat="1" applyFont="1" applyFill="1" applyBorder="1" applyAlignment="1" applyProtection="1">
      <alignment horizontal="right" vertical="center"/>
    </xf>
    <xf numFmtId="176" fontId="18" fillId="0" borderId="0" xfId="3" applyNumberFormat="1" applyFont="1" applyFill="1" applyBorder="1" applyAlignment="1" applyProtection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/>
    <xf numFmtId="0" fontId="0" fillId="0" borderId="0" xfId="0" applyFont="1" applyFill="1" applyBorder="1" applyAlignment="1"/>
    <xf numFmtId="0" fontId="6" fillId="0" borderId="0" xfId="0" applyFont="1" applyFill="1"/>
    <xf numFmtId="0" fontId="6" fillId="0" borderId="0" xfId="0" applyFont="1" applyFill="1" applyBorder="1"/>
    <xf numFmtId="0" fontId="0" fillId="0" borderId="0" xfId="0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 indent="2"/>
    </xf>
    <xf numFmtId="176" fontId="6" fillId="0" borderId="0" xfId="3" applyNumberFormat="1" applyFont="1" applyFill="1" applyBorder="1" applyAlignment="1" applyProtection="1">
      <alignment horizontal="right"/>
    </xf>
    <xf numFmtId="49" fontId="6" fillId="0" borderId="2" xfId="0" applyNumberFormat="1" applyFont="1" applyFill="1" applyBorder="1" applyAlignment="1">
      <alignment horizontal="left" vertical="center" indent="2"/>
    </xf>
    <xf numFmtId="49" fontId="6" fillId="0" borderId="8" xfId="0" applyNumberFormat="1" applyFont="1" applyFill="1" applyBorder="1" applyAlignment="1">
      <alignment horizontal="left" vertical="center" indent="2"/>
    </xf>
    <xf numFmtId="176" fontId="6" fillId="0" borderId="4" xfId="3" applyNumberFormat="1" applyFont="1" applyFill="1" applyBorder="1" applyAlignment="1" applyProtection="1">
      <alignment horizontal="right"/>
    </xf>
    <xf numFmtId="0" fontId="16" fillId="0" borderId="0" xfId="0" applyFont="1" applyFill="1"/>
    <xf numFmtId="0" fontId="0" fillId="0" borderId="0" xfId="0" applyFont="1" applyFill="1" applyBorder="1" applyAlignment="1">
      <alignment horizontal="left"/>
    </xf>
    <xf numFmtId="0" fontId="17" fillId="0" borderId="0" xfId="0" applyFont="1" applyFill="1"/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177" fontId="6" fillId="0" borderId="2" xfId="2" applyNumberFormat="1" applyFont="1" applyFill="1" applyBorder="1" applyAlignment="1" applyProtection="1">
      <alignment horizontal="center" vertical="center"/>
      <protection locked="0"/>
    </xf>
    <xf numFmtId="176" fontId="0" fillId="0" borderId="3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0" fontId="11" fillId="0" borderId="0" xfId="0" applyFont="1" applyFill="1" applyBorder="1" applyAlignment="1">
      <alignment horizontal="left"/>
    </xf>
    <xf numFmtId="177" fontId="14" fillId="0" borderId="1" xfId="2" applyNumberFormat="1" applyFont="1" applyFill="1" applyBorder="1" applyAlignment="1" applyProtection="1">
      <alignment horizontal="center" vertical="center"/>
      <protection locked="0"/>
    </xf>
    <xf numFmtId="0" fontId="6" fillId="0" borderId="2" xfId="1" applyFont="1" applyFill="1" applyBorder="1" applyAlignment="1">
      <alignment vertical="center"/>
    </xf>
    <xf numFmtId="177" fontId="6" fillId="0" borderId="2" xfId="2" applyNumberFormat="1" applyFont="1" applyFill="1" applyBorder="1" applyAlignment="1" applyProtection="1">
      <alignment vertical="center"/>
      <protection locked="0"/>
    </xf>
    <xf numFmtId="177" fontId="6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7" xfId="0" applyFont="1" applyFill="1" applyBorder="1" applyAlignment="1"/>
    <xf numFmtId="3" fontId="0" fillId="0" borderId="0" xfId="0" applyNumberFormat="1" applyFont="1" applyFill="1"/>
    <xf numFmtId="176" fontId="0" fillId="0" borderId="0" xfId="0" applyNumberFormat="1" applyFont="1" applyFill="1"/>
    <xf numFmtId="176" fontId="6" fillId="0" borderId="3" xfId="0" applyNumberFormat="1" applyFont="1" applyFill="1" applyBorder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77" fontId="0" fillId="0" borderId="2" xfId="2" applyNumberFormat="1" applyFont="1" applyFill="1" applyBorder="1" applyAlignment="1" applyProtection="1">
      <alignment horizontal="left" vertical="center"/>
      <protection locked="0"/>
    </xf>
    <xf numFmtId="0" fontId="0" fillId="0" borderId="2" xfId="1" applyFont="1" applyFill="1" applyBorder="1" applyAlignment="1">
      <alignment horizontal="left" vertical="center"/>
    </xf>
    <xf numFmtId="176" fontId="0" fillId="0" borderId="3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right" vertical="center"/>
    </xf>
    <xf numFmtId="177" fontId="0" fillId="0" borderId="8" xfId="2" applyNumberFormat="1" applyFont="1" applyFill="1" applyBorder="1" applyAlignment="1" applyProtection="1">
      <alignment horizontal="left" vertical="center"/>
      <protection locked="0"/>
    </xf>
    <xf numFmtId="176" fontId="0" fillId="0" borderId="9" xfId="0" applyNumberFormat="1" applyFont="1" applyFill="1" applyBorder="1" applyAlignment="1">
      <alignment horizontal="right" vertical="center"/>
    </xf>
    <xf numFmtId="176" fontId="0" fillId="0" borderId="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1" fillId="0" borderId="0" xfId="3" applyNumberFormat="1" applyFont="1" applyFill="1" applyBorder="1" applyAlignment="1" applyProtection="1">
      <alignment horizontal="right"/>
    </xf>
    <xf numFmtId="176" fontId="1" fillId="0" borderId="4" xfId="3" applyNumberFormat="1" applyFont="1" applyFill="1" applyBorder="1" applyAlignment="1" applyProtection="1">
      <alignment horizontal="right"/>
    </xf>
    <xf numFmtId="176" fontId="0" fillId="0" borderId="3" xfId="0" applyNumberFormat="1" applyFont="1" applyFill="1" applyBorder="1"/>
    <xf numFmtId="176" fontId="0" fillId="0" borderId="0" xfId="0" applyNumberFormat="1" applyFont="1" applyFill="1" applyBorder="1"/>
    <xf numFmtId="176" fontId="1" fillId="0" borderId="3" xfId="3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4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6" fontId="0" fillId="0" borderId="0" xfId="3" applyNumberFormat="1" applyFont="1" applyFill="1" applyBorder="1" applyAlignment="1" applyProtection="1">
      <alignment horizontal="right"/>
    </xf>
    <xf numFmtId="176" fontId="0" fillId="0" borderId="4" xfId="3" applyNumberFormat="1" applyFont="1" applyFill="1" applyBorder="1" applyAlignment="1" applyProtection="1">
      <alignment horizontal="righ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2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vertical="center"/>
    </xf>
    <xf numFmtId="177" fontId="14" fillId="0" borderId="2" xfId="2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3" fontId="6" fillId="0" borderId="0" xfId="0" applyNumberFormat="1" applyFont="1" applyFill="1"/>
    <xf numFmtId="3" fontId="6" fillId="0" borderId="0" xfId="0" applyNumberFormat="1" applyFont="1" applyFill="1" applyBorder="1"/>
    <xf numFmtId="3" fontId="0" fillId="0" borderId="0" xfId="0" applyNumberFormat="1" applyFont="1" applyFill="1" applyAlignment="1">
      <alignment vertical="center"/>
    </xf>
    <xf numFmtId="177" fontId="1" fillId="0" borderId="0" xfId="2" applyNumberFormat="1" applyFont="1" applyFill="1" applyBorder="1" applyAlignment="1" applyProtection="1">
      <alignment horizontal="left" vertical="center"/>
      <protection locked="0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10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zoomScaleNormal="100" workbookViewId="0">
      <pane xSplit="1" ySplit="7" topLeftCell="B23" activePane="bottomRight" state="frozen"/>
      <selection activeCell="B4" sqref="B4:E7"/>
      <selection pane="topRight" activeCell="B4" sqref="B4:E7"/>
      <selection pane="bottomLeft" activeCell="B4" sqref="B4:E7"/>
      <selection pane="bottomRight" activeCell="L35" sqref="L35"/>
    </sheetView>
  </sheetViews>
  <sheetFormatPr defaultColWidth="9.33203125" defaultRowHeight="12"/>
  <cols>
    <col min="1" max="1" width="14.83203125" style="5" customWidth="1"/>
    <col min="2" max="4" width="11" style="5" customWidth="1"/>
    <col min="5" max="5" width="16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155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19.899999999999999" customHeight="1">
      <c r="A4" s="79" t="s">
        <v>41</v>
      </c>
      <c r="B4" s="82" t="s">
        <v>42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4" customFormat="1" ht="16.149999999999999" customHeight="1">
      <c r="A8" s="37" t="s">
        <v>6</v>
      </c>
      <c r="B8" s="2">
        <f>'92'!B8</f>
        <v>11242</v>
      </c>
      <c r="C8" s="3">
        <f>'92'!C8</f>
        <v>8517</v>
      </c>
      <c r="D8" s="3">
        <f>'92'!D8</f>
        <v>2725</v>
      </c>
      <c r="E8" s="3">
        <f>'92'!E8</f>
        <v>89630957</v>
      </c>
    </row>
    <row r="9" spans="1:5" s="4" customFormat="1" ht="16.149999999999999" customHeight="1">
      <c r="A9" s="37" t="s">
        <v>7</v>
      </c>
      <c r="B9" s="2">
        <f>'93'!B8</f>
        <v>12146</v>
      </c>
      <c r="C9" s="3">
        <f>'93'!C8</f>
        <v>7849</v>
      </c>
      <c r="D9" s="3">
        <f>'93'!D8</f>
        <v>4297</v>
      </c>
      <c r="E9" s="3">
        <f>'93'!E8</f>
        <v>105216697</v>
      </c>
    </row>
    <row r="10" spans="1:5" s="4" customFormat="1" ht="16.149999999999999" customHeight="1">
      <c r="A10" s="37" t="s">
        <v>8</v>
      </c>
      <c r="B10" s="2">
        <f>'94'!B8</f>
        <v>10756</v>
      </c>
      <c r="C10" s="3">
        <f>'94'!C8</f>
        <v>7159</v>
      </c>
      <c r="D10" s="3">
        <f>'94'!D8</f>
        <v>3597</v>
      </c>
      <c r="E10" s="3">
        <f>'94'!E8</f>
        <v>93763626</v>
      </c>
    </row>
    <row r="11" spans="1:5" s="4" customFormat="1" ht="16.149999999999999" customHeight="1">
      <c r="A11" s="37" t="s">
        <v>9</v>
      </c>
      <c r="B11" s="2">
        <f>'95'!B8</f>
        <v>5326</v>
      </c>
      <c r="C11" s="3">
        <f>'95'!C8</f>
        <v>3807</v>
      </c>
      <c r="D11" s="3">
        <f>'95'!D8</f>
        <v>1519</v>
      </c>
      <c r="E11" s="3">
        <f>'95'!E8</f>
        <v>56811607</v>
      </c>
    </row>
    <row r="12" spans="1:5" s="4" customFormat="1" ht="16.149999999999999" customHeight="1">
      <c r="A12" s="37" t="s">
        <v>10</v>
      </c>
      <c r="B12" s="2">
        <f>'96'!B8</f>
        <v>5734</v>
      </c>
      <c r="C12" s="3">
        <f>'96'!C8</f>
        <v>4113</v>
      </c>
      <c r="D12" s="3">
        <f>'96'!D8</f>
        <v>1621</v>
      </c>
      <c r="E12" s="3">
        <f>'96'!E8</f>
        <v>61541149</v>
      </c>
    </row>
    <row r="13" spans="1:5" s="4" customFormat="1" ht="16.149999999999999" customHeight="1">
      <c r="A13" s="37" t="s">
        <v>11</v>
      </c>
      <c r="B13" s="2">
        <f>'97'!B8</f>
        <v>5295</v>
      </c>
      <c r="C13" s="3">
        <f>'97'!C8</f>
        <v>3865</v>
      </c>
      <c r="D13" s="3">
        <f>'97'!D8</f>
        <v>1430</v>
      </c>
      <c r="E13" s="3">
        <f>'97'!E8</f>
        <v>56267436</v>
      </c>
    </row>
    <row r="14" spans="1:5" s="4" customFormat="1" ht="16.149999999999999" customHeight="1">
      <c r="A14" s="37" t="s">
        <v>12</v>
      </c>
      <c r="B14" s="2">
        <f>'98'!B8</f>
        <v>5486</v>
      </c>
      <c r="C14" s="3">
        <f>'98'!C8</f>
        <v>3957</v>
      </c>
      <c r="D14" s="3">
        <f>'98'!D8</f>
        <v>1529</v>
      </c>
      <c r="E14" s="3">
        <f>'98'!E8</f>
        <v>66394446</v>
      </c>
    </row>
    <row r="15" spans="1:5" s="4" customFormat="1" ht="16.149999999999999" customHeight="1">
      <c r="A15" s="37" t="s">
        <v>13</v>
      </c>
      <c r="B15" s="2">
        <f>'99'!B8</f>
        <v>5773</v>
      </c>
      <c r="C15" s="3">
        <f>'99'!C8</f>
        <v>4351</v>
      </c>
      <c r="D15" s="3">
        <f>'99'!D8</f>
        <v>1422</v>
      </c>
      <c r="E15" s="3">
        <f>'99'!E8</f>
        <v>64026924</v>
      </c>
    </row>
    <row r="16" spans="1:5" s="4" customFormat="1" ht="16.149999999999999" customHeight="1">
      <c r="A16" s="38" t="s">
        <v>14</v>
      </c>
      <c r="B16" s="2">
        <f>'100'!B8</f>
        <v>5383</v>
      </c>
      <c r="C16" s="3">
        <f>'100'!C8</f>
        <v>4074</v>
      </c>
      <c r="D16" s="3">
        <f>'100'!D8</f>
        <v>1309</v>
      </c>
      <c r="E16" s="3">
        <f>'100'!E8</f>
        <v>70917654</v>
      </c>
    </row>
    <row r="17" spans="1:5" s="4" customFormat="1" ht="16.149999999999999" customHeight="1">
      <c r="A17" s="37" t="s">
        <v>15</v>
      </c>
      <c r="B17" s="2">
        <f>'101'!B8</f>
        <v>5013</v>
      </c>
      <c r="C17" s="3">
        <f>'101'!C8</f>
        <v>3719</v>
      </c>
      <c r="D17" s="3">
        <f>'101'!D8</f>
        <v>1294</v>
      </c>
      <c r="E17" s="3">
        <f>'101'!E8</f>
        <v>71755699</v>
      </c>
    </row>
    <row r="18" spans="1:5" s="4" customFormat="1" ht="16.149999999999999" customHeight="1">
      <c r="A18" s="37" t="s">
        <v>16</v>
      </c>
      <c r="B18" s="39">
        <f>'102'!B8</f>
        <v>4322</v>
      </c>
      <c r="C18" s="40">
        <f>'102'!C8</f>
        <v>3046</v>
      </c>
      <c r="D18" s="40">
        <f>'102'!D8</f>
        <v>1276</v>
      </c>
      <c r="E18" s="40">
        <f>'102'!E8</f>
        <v>80407028</v>
      </c>
    </row>
    <row r="19" spans="1:5" s="4" customFormat="1" ht="16.149999999999999" customHeight="1">
      <c r="A19" s="37" t="s">
        <v>17</v>
      </c>
      <c r="B19" s="39">
        <v>4260</v>
      </c>
      <c r="C19" s="40">
        <v>2885</v>
      </c>
      <c r="D19" s="40">
        <v>1375</v>
      </c>
      <c r="E19" s="40">
        <v>89873426</v>
      </c>
    </row>
    <row r="20" spans="1:5" s="9" customFormat="1" ht="16.149999999999999" customHeight="1">
      <c r="A20" s="41" t="s">
        <v>18</v>
      </c>
      <c r="B20" s="42">
        <v>4499</v>
      </c>
      <c r="C20" s="43">
        <v>3108</v>
      </c>
      <c r="D20" s="43">
        <v>1391</v>
      </c>
      <c r="E20" s="43">
        <v>102559166</v>
      </c>
    </row>
    <row r="21" spans="1:5" s="9" customFormat="1" ht="16.149999999999999" customHeight="1">
      <c r="A21" s="37"/>
      <c r="B21" s="39"/>
      <c r="C21" s="40"/>
      <c r="D21" s="40"/>
      <c r="E21" s="40"/>
    </row>
    <row r="22" spans="1:5" s="23" customFormat="1" ht="19.899999999999999" customHeight="1">
      <c r="A22" s="79" t="s">
        <v>19</v>
      </c>
      <c r="B22" s="82" t="s">
        <v>20</v>
      </c>
      <c r="C22" s="83"/>
      <c r="D22" s="83"/>
      <c r="E22" s="83"/>
    </row>
    <row r="23" spans="1:5" s="23" customFormat="1" ht="25.5" customHeight="1">
      <c r="A23" s="80"/>
      <c r="B23" s="73" t="s">
        <v>0</v>
      </c>
      <c r="C23" s="73"/>
      <c r="D23" s="73"/>
      <c r="E23" s="74" t="s">
        <v>1</v>
      </c>
    </row>
    <row r="24" spans="1:5" s="23" customFormat="1" ht="18" customHeight="1">
      <c r="A24" s="80"/>
      <c r="B24" s="77" t="s">
        <v>2</v>
      </c>
      <c r="C24" s="77" t="s">
        <v>3</v>
      </c>
      <c r="D24" s="77" t="s">
        <v>4</v>
      </c>
      <c r="E24" s="75"/>
    </row>
    <row r="25" spans="1:5" s="1" customFormat="1" ht="15" customHeight="1">
      <c r="A25" s="81"/>
      <c r="B25" s="78"/>
      <c r="C25" s="78"/>
      <c r="D25" s="78"/>
      <c r="E25" s="76"/>
    </row>
    <row r="26" spans="1:5" s="9" customFormat="1" ht="16.149999999999999" customHeight="1">
      <c r="A26" s="37" t="s">
        <v>21</v>
      </c>
      <c r="B26" s="39">
        <v>4779</v>
      </c>
      <c r="C26" s="40">
        <v>3243</v>
      </c>
      <c r="D26" s="40">
        <v>1536</v>
      </c>
      <c r="E26" s="40">
        <v>122614776</v>
      </c>
    </row>
    <row r="27" spans="1:5" s="9" customFormat="1" ht="16.149999999999999" customHeight="1">
      <c r="A27" s="37" t="s">
        <v>46</v>
      </c>
      <c r="B27" s="39">
        <v>5250</v>
      </c>
      <c r="C27" s="40">
        <v>3734</v>
      </c>
      <c r="D27" s="40">
        <v>1516</v>
      </c>
      <c r="E27" s="40">
        <v>135656212</v>
      </c>
    </row>
    <row r="28" spans="1:5" s="9" customFormat="1" ht="16.149999999999999" customHeight="1">
      <c r="A28" s="37" t="s">
        <v>45</v>
      </c>
      <c r="B28" s="39">
        <v>5062</v>
      </c>
      <c r="C28" s="40">
        <v>3329</v>
      </c>
      <c r="D28" s="40">
        <v>1733</v>
      </c>
      <c r="E28" s="40">
        <v>156597994</v>
      </c>
    </row>
    <row r="29" spans="1:5" s="9" customFormat="1" ht="16.149999999999999" customHeight="1">
      <c r="A29" s="37" t="s">
        <v>144</v>
      </c>
      <c r="B29" s="39">
        <v>5792</v>
      </c>
      <c r="C29" s="40">
        <v>3738</v>
      </c>
      <c r="D29" s="40">
        <v>2054</v>
      </c>
      <c r="E29" s="40">
        <v>192439514</v>
      </c>
    </row>
    <row r="30" spans="1:5" s="45" customFormat="1" ht="16.149999999999999" customHeight="1">
      <c r="A30" s="66" t="s">
        <v>143</v>
      </c>
      <c r="B30" s="40">
        <v>6166</v>
      </c>
      <c r="C30" s="40">
        <v>4093</v>
      </c>
      <c r="D30" s="40">
        <v>2073</v>
      </c>
      <c r="E30" s="40">
        <v>195085309</v>
      </c>
    </row>
    <row r="31" spans="1:5" s="45" customFormat="1" ht="16.149999999999999" customHeight="1">
      <c r="A31" s="66" t="s">
        <v>147</v>
      </c>
      <c r="B31" s="40">
        <v>6107</v>
      </c>
      <c r="C31" s="40">
        <v>3978</v>
      </c>
      <c r="D31" s="40">
        <v>2129</v>
      </c>
      <c r="E31" s="40">
        <v>210483665</v>
      </c>
    </row>
    <row r="32" spans="1:5" s="45" customFormat="1" ht="16.149999999999999" customHeight="1">
      <c r="A32" s="66" t="s">
        <v>149</v>
      </c>
      <c r="B32" s="40">
        <v>7114</v>
      </c>
      <c r="C32" s="40">
        <v>4895</v>
      </c>
      <c r="D32" s="40">
        <v>2219</v>
      </c>
      <c r="E32" s="40">
        <v>226520809</v>
      </c>
    </row>
    <row r="33" spans="1:5" s="45" customFormat="1" ht="16.149999999999999" customHeight="1">
      <c r="A33" s="108" t="s">
        <v>154</v>
      </c>
      <c r="B33" s="40">
        <v>7506</v>
      </c>
      <c r="C33" s="40">
        <v>4987</v>
      </c>
      <c r="D33" s="40">
        <v>2519</v>
      </c>
      <c r="E33" s="40">
        <v>243942480</v>
      </c>
    </row>
    <row r="34" spans="1:5" ht="16.149999999999999" customHeight="1">
      <c r="A34" s="57" t="s">
        <v>153</v>
      </c>
      <c r="B34" s="43">
        <v>8321</v>
      </c>
      <c r="C34" s="43">
        <v>5507</v>
      </c>
      <c r="D34" s="43">
        <v>2814</v>
      </c>
      <c r="E34" s="43">
        <v>294914625</v>
      </c>
    </row>
    <row r="35" spans="1:5" ht="16.149999999999999" customHeight="1">
      <c r="A35" s="84" t="s">
        <v>22</v>
      </c>
      <c r="B35" s="84"/>
      <c r="C35" s="84"/>
      <c r="D35" s="84"/>
      <c r="E35" s="84"/>
    </row>
    <row r="36" spans="1:5" ht="16.149999999999999" customHeight="1">
      <c r="B36" s="33"/>
      <c r="C36" s="33"/>
      <c r="D36" s="33"/>
      <c r="E36" s="33"/>
    </row>
  </sheetData>
  <mergeCells count="15">
    <mergeCell ref="A22:A25"/>
    <mergeCell ref="B22:E22"/>
    <mergeCell ref="A35:E35"/>
    <mergeCell ref="A4:A7"/>
    <mergeCell ref="B5:D5"/>
    <mergeCell ref="E5:E7"/>
    <mergeCell ref="B4:E4"/>
    <mergeCell ref="D6:D7"/>
    <mergeCell ref="B6:B7"/>
    <mergeCell ref="C6:C7"/>
    <mergeCell ref="B23:D23"/>
    <mergeCell ref="E23:E25"/>
    <mergeCell ref="B24:B25"/>
    <mergeCell ref="C24:C25"/>
    <mergeCell ref="D24:D25"/>
  </mergeCells>
  <phoneticPr fontId="4" type="noConversion"/>
  <printOptions horizontalCentered="1"/>
  <pageMargins left="0.39370078740157483" right="0.39370078740157483" top="0.59055118110236227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D94D-DAB3-49C0-8676-F45A7B011405}">
  <dimension ref="A1:L32"/>
  <sheetViews>
    <sheetView tabSelected="1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B8" sqref="B8:E8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12" s="17" customFormat="1" ht="24.75" customHeight="1">
      <c r="A1" s="17" t="s">
        <v>152</v>
      </c>
    </row>
    <row r="2" spans="1:12" s="19" customFormat="1" ht="16.5" customHeight="1">
      <c r="A2" s="71" t="s">
        <v>153</v>
      </c>
    </row>
    <row r="3" spans="1:12" s="22" customFormat="1" ht="12" customHeight="1">
      <c r="A3" s="72"/>
      <c r="B3" s="21"/>
      <c r="C3" s="21"/>
      <c r="D3" s="21"/>
      <c r="E3" s="21"/>
    </row>
    <row r="4" spans="1:12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12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12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12" s="1" customFormat="1" ht="15" customHeight="1">
      <c r="A7" s="81"/>
      <c r="B7" s="78"/>
      <c r="C7" s="78"/>
      <c r="D7" s="78"/>
      <c r="E7" s="76"/>
    </row>
    <row r="8" spans="1:12" s="7" customFormat="1" ht="16.149999999999999" customHeight="1">
      <c r="A8" s="28" t="s">
        <v>43</v>
      </c>
      <c r="B8" s="25">
        <v>8321</v>
      </c>
      <c r="C8" s="26">
        <v>5507</v>
      </c>
      <c r="D8" s="26">
        <v>2814</v>
      </c>
      <c r="E8" s="26">
        <v>294914625</v>
      </c>
      <c r="I8" s="105"/>
      <c r="J8" s="105"/>
      <c r="K8" s="105"/>
      <c r="L8" s="105"/>
    </row>
    <row r="9" spans="1:12" s="7" customFormat="1" ht="16.149999999999999" customHeight="1">
      <c r="A9" s="24" t="s">
        <v>73</v>
      </c>
      <c r="B9" s="25">
        <v>1300</v>
      </c>
      <c r="C9" s="26">
        <v>780</v>
      </c>
      <c r="D9" s="26">
        <v>520</v>
      </c>
      <c r="E9" s="26">
        <v>56454788</v>
      </c>
      <c r="I9" s="105"/>
      <c r="L9" s="105"/>
    </row>
    <row r="10" spans="1:12" s="7" customFormat="1" ht="16.149999999999999" customHeight="1">
      <c r="A10" s="24" t="s">
        <v>103</v>
      </c>
      <c r="B10" s="25">
        <v>1110</v>
      </c>
      <c r="C10" s="26">
        <v>793</v>
      </c>
      <c r="D10" s="26">
        <v>317</v>
      </c>
      <c r="E10" s="26">
        <v>35551324</v>
      </c>
      <c r="I10" s="105"/>
      <c r="L10" s="105"/>
    </row>
    <row r="11" spans="1:12" s="7" customFormat="1" ht="16.149999999999999" customHeight="1">
      <c r="A11" s="24" t="s">
        <v>100</v>
      </c>
      <c r="B11" s="25">
        <v>1427</v>
      </c>
      <c r="C11" s="26">
        <v>1127</v>
      </c>
      <c r="D11" s="26">
        <v>300</v>
      </c>
      <c r="E11" s="26">
        <v>28608687</v>
      </c>
      <c r="I11" s="105"/>
      <c r="J11" s="105"/>
      <c r="L11" s="105"/>
    </row>
    <row r="12" spans="1:12" s="7" customFormat="1" ht="16.149999999999999" customHeight="1">
      <c r="A12" s="24" t="s">
        <v>74</v>
      </c>
      <c r="B12" s="25">
        <v>1319</v>
      </c>
      <c r="C12" s="26">
        <v>730</v>
      </c>
      <c r="D12" s="26">
        <v>589</v>
      </c>
      <c r="E12" s="26">
        <v>62516346</v>
      </c>
      <c r="I12" s="105"/>
      <c r="L12" s="105"/>
    </row>
    <row r="13" spans="1:12" s="7" customFormat="1" ht="16.149999999999999" customHeight="1">
      <c r="A13" s="24" t="s">
        <v>98</v>
      </c>
      <c r="B13" s="25">
        <v>349</v>
      </c>
      <c r="C13" s="26">
        <v>228</v>
      </c>
      <c r="D13" s="26">
        <v>121</v>
      </c>
      <c r="E13" s="26">
        <v>5099633</v>
      </c>
      <c r="L13" s="105"/>
    </row>
    <row r="14" spans="1:12" s="7" customFormat="1" ht="16.149999999999999" customHeight="1">
      <c r="A14" s="24" t="s">
        <v>75</v>
      </c>
      <c r="B14" s="25">
        <v>296</v>
      </c>
      <c r="C14" s="26">
        <v>182</v>
      </c>
      <c r="D14" s="26">
        <v>114</v>
      </c>
      <c r="E14" s="26">
        <v>10844372</v>
      </c>
      <c r="L14" s="105"/>
    </row>
    <row r="15" spans="1:12" s="7" customFormat="1" ht="16.149999999999999" customHeight="1">
      <c r="A15" s="10" t="s">
        <v>76</v>
      </c>
      <c r="B15" s="49">
        <v>38</v>
      </c>
      <c r="C15" s="49">
        <v>19</v>
      </c>
      <c r="D15" s="49">
        <v>19</v>
      </c>
      <c r="E15" s="49">
        <v>2032166</v>
      </c>
      <c r="L15" s="105"/>
    </row>
    <row r="16" spans="1:12" s="7" customFormat="1" ht="16.149999999999999" customHeight="1">
      <c r="A16" s="10" t="s">
        <v>77</v>
      </c>
      <c r="B16" s="49">
        <v>94</v>
      </c>
      <c r="C16" s="49">
        <v>61</v>
      </c>
      <c r="D16" s="49">
        <v>33</v>
      </c>
      <c r="E16" s="49">
        <v>2170982</v>
      </c>
      <c r="L16" s="105"/>
    </row>
    <row r="17" spans="1:12" s="7" customFormat="1" ht="16.149999999999999" customHeight="1">
      <c r="A17" s="10" t="s">
        <v>78</v>
      </c>
      <c r="B17" s="49">
        <v>90</v>
      </c>
      <c r="C17" s="49">
        <v>59</v>
      </c>
      <c r="D17" s="49">
        <v>31</v>
      </c>
      <c r="E17" s="49">
        <v>5109662</v>
      </c>
      <c r="L17" s="105"/>
    </row>
    <row r="18" spans="1:12" s="7" customFormat="1" ht="16.149999999999999" customHeight="1">
      <c r="A18" s="10" t="s">
        <v>79</v>
      </c>
      <c r="B18" s="49">
        <v>380</v>
      </c>
      <c r="C18" s="49">
        <v>239</v>
      </c>
      <c r="D18" s="49">
        <v>141</v>
      </c>
      <c r="E18" s="49">
        <v>16612804</v>
      </c>
      <c r="L18" s="105"/>
    </row>
    <row r="19" spans="1:12" s="7" customFormat="1" ht="16.149999999999999" customHeight="1">
      <c r="A19" s="10" t="s">
        <v>95</v>
      </c>
      <c r="B19" s="49">
        <v>206</v>
      </c>
      <c r="C19" s="49">
        <v>163</v>
      </c>
      <c r="D19" s="49">
        <v>43</v>
      </c>
      <c r="E19" s="49">
        <v>3967549</v>
      </c>
      <c r="L19" s="105"/>
    </row>
    <row r="20" spans="1:12" s="7" customFormat="1" ht="16.149999999999999" customHeight="1">
      <c r="A20" s="10" t="s">
        <v>91</v>
      </c>
      <c r="B20" s="49">
        <v>385</v>
      </c>
      <c r="C20" s="49">
        <v>256</v>
      </c>
      <c r="D20" s="49">
        <v>129</v>
      </c>
      <c r="E20" s="49">
        <v>20198649</v>
      </c>
      <c r="L20" s="105"/>
    </row>
    <row r="21" spans="1:12" s="7" customFormat="1" ht="16.149999999999999" customHeight="1">
      <c r="A21" s="10" t="s">
        <v>104</v>
      </c>
      <c r="B21" s="49">
        <v>134</v>
      </c>
      <c r="C21" s="49">
        <v>94</v>
      </c>
      <c r="D21" s="49">
        <v>40</v>
      </c>
      <c r="E21" s="49">
        <v>3895500</v>
      </c>
      <c r="L21" s="105"/>
    </row>
    <row r="22" spans="1:12" s="7" customFormat="1" ht="16.149999999999999" customHeight="1">
      <c r="A22" s="10" t="s">
        <v>80</v>
      </c>
      <c r="B22" s="49">
        <v>410</v>
      </c>
      <c r="C22" s="49">
        <v>296</v>
      </c>
      <c r="D22" s="49">
        <v>114</v>
      </c>
      <c r="E22" s="49">
        <v>10201258</v>
      </c>
      <c r="L22" s="105"/>
    </row>
    <row r="23" spans="1:12" s="7" customFormat="1" ht="16.149999999999999" customHeight="1">
      <c r="A23" s="10" t="s">
        <v>81</v>
      </c>
      <c r="B23" s="49">
        <v>177</v>
      </c>
      <c r="C23" s="49">
        <v>126</v>
      </c>
      <c r="D23" s="49">
        <v>51</v>
      </c>
      <c r="E23" s="49">
        <v>7468717</v>
      </c>
      <c r="L23" s="105"/>
    </row>
    <row r="24" spans="1:12" s="7" customFormat="1" ht="16.149999999999999" customHeight="1">
      <c r="A24" s="10" t="s">
        <v>82</v>
      </c>
      <c r="B24" s="49">
        <v>262</v>
      </c>
      <c r="C24" s="49">
        <v>169</v>
      </c>
      <c r="D24" s="49">
        <v>93</v>
      </c>
      <c r="E24" s="49">
        <v>12513090</v>
      </c>
      <c r="L24" s="105"/>
    </row>
    <row r="25" spans="1:12" s="7" customFormat="1" ht="16.149999999999999" customHeight="1">
      <c r="A25" s="10" t="s">
        <v>83</v>
      </c>
      <c r="B25" s="49">
        <v>85</v>
      </c>
      <c r="C25" s="49">
        <v>47</v>
      </c>
      <c r="D25" s="49">
        <v>38</v>
      </c>
      <c r="E25" s="49">
        <v>2801710</v>
      </c>
      <c r="L25" s="105"/>
    </row>
    <row r="26" spans="1:12" s="7" customFormat="1" ht="16.149999999999999" customHeight="1">
      <c r="A26" s="10" t="s">
        <v>93</v>
      </c>
      <c r="B26" s="49">
        <v>54</v>
      </c>
      <c r="C26" s="49">
        <v>28</v>
      </c>
      <c r="D26" s="49">
        <v>26</v>
      </c>
      <c r="E26" s="49">
        <v>3219580</v>
      </c>
      <c r="L26" s="105"/>
    </row>
    <row r="27" spans="1:12" s="7" customFormat="1" ht="16.149999999999999" customHeight="1">
      <c r="A27" s="10" t="s">
        <v>84</v>
      </c>
      <c r="B27" s="49">
        <v>122</v>
      </c>
      <c r="C27" s="49">
        <v>56</v>
      </c>
      <c r="D27" s="49">
        <v>66</v>
      </c>
      <c r="E27" s="49">
        <v>3730611</v>
      </c>
      <c r="L27" s="105"/>
    </row>
    <row r="28" spans="1:12" s="7" customFormat="1" ht="16.149999999999999" customHeight="1">
      <c r="A28" s="10" t="s">
        <v>85</v>
      </c>
      <c r="B28" s="49">
        <v>61</v>
      </c>
      <c r="C28" s="49">
        <v>41</v>
      </c>
      <c r="D28" s="49">
        <v>20</v>
      </c>
      <c r="E28" s="49">
        <v>1044846</v>
      </c>
      <c r="L28" s="105"/>
    </row>
    <row r="29" spans="1:12" s="7" customFormat="1" ht="16.149999999999999" customHeight="1">
      <c r="A29" s="10" t="s">
        <v>86</v>
      </c>
      <c r="B29" s="49">
        <v>21</v>
      </c>
      <c r="C29" s="49">
        <v>12</v>
      </c>
      <c r="D29" s="49">
        <v>9</v>
      </c>
      <c r="E29" s="49">
        <v>827663</v>
      </c>
      <c r="I29" s="8"/>
      <c r="J29" s="8"/>
      <c r="K29" s="8"/>
      <c r="L29" s="106"/>
    </row>
    <row r="30" spans="1:12" s="7" customFormat="1" ht="16.149999999999999" customHeight="1">
      <c r="A30" s="11" t="s">
        <v>105</v>
      </c>
      <c r="B30" s="50">
        <v>1</v>
      </c>
      <c r="C30" s="50">
        <v>1</v>
      </c>
      <c r="D30" s="50">
        <v>0</v>
      </c>
      <c r="E30" s="50">
        <v>44688</v>
      </c>
      <c r="I30" s="69"/>
      <c r="J30" s="69"/>
      <c r="K30" s="69"/>
      <c r="L30" s="107"/>
    </row>
    <row r="31" spans="1:12" s="8" customFormat="1" ht="16.149999999999999" customHeight="1">
      <c r="A31" s="12"/>
      <c r="B31" s="49"/>
      <c r="C31" s="49"/>
      <c r="D31" s="49"/>
      <c r="E31" s="49"/>
    </row>
    <row r="32" spans="1:12" s="69" customFormat="1" ht="16.149999999999999" customHeight="1">
      <c r="A32" s="85" t="s">
        <v>22</v>
      </c>
      <c r="B32" s="85"/>
      <c r="C32" s="85"/>
      <c r="D32" s="85"/>
      <c r="E32" s="85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67" t="s">
        <v>150</v>
      </c>
    </row>
    <row r="3" spans="1:5" s="22" customFormat="1" ht="12" customHeight="1">
      <c r="A3" s="68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43</v>
      </c>
      <c r="B8" s="25">
        <v>7506</v>
      </c>
      <c r="C8" s="26">
        <v>4987</v>
      </c>
      <c r="D8" s="26">
        <v>2519</v>
      </c>
      <c r="E8" s="26">
        <v>243942480</v>
      </c>
    </row>
    <row r="9" spans="1:5" s="7" customFormat="1" ht="16.149999999999999" customHeight="1">
      <c r="A9" s="24" t="s">
        <v>73</v>
      </c>
      <c r="B9" s="25">
        <v>1204</v>
      </c>
      <c r="C9" s="26">
        <v>675</v>
      </c>
      <c r="D9" s="26">
        <v>529</v>
      </c>
      <c r="E9" s="26">
        <v>52999639</v>
      </c>
    </row>
    <row r="10" spans="1:5" s="7" customFormat="1" ht="16.149999999999999" customHeight="1">
      <c r="A10" s="24" t="s">
        <v>103</v>
      </c>
      <c r="B10" s="25">
        <v>771</v>
      </c>
      <c r="C10" s="26">
        <v>555</v>
      </c>
      <c r="D10" s="26">
        <v>216</v>
      </c>
      <c r="E10" s="26">
        <v>26140386</v>
      </c>
    </row>
    <row r="11" spans="1:5" s="7" customFormat="1" ht="16.149999999999999" customHeight="1">
      <c r="A11" s="24" t="s">
        <v>100</v>
      </c>
      <c r="B11" s="25">
        <v>1754</v>
      </c>
      <c r="C11" s="26">
        <v>1400</v>
      </c>
      <c r="D11" s="26">
        <v>354</v>
      </c>
      <c r="E11" s="26">
        <v>25303246</v>
      </c>
    </row>
    <row r="12" spans="1:5" s="7" customFormat="1" ht="16.149999999999999" customHeight="1">
      <c r="A12" s="24" t="s">
        <v>74</v>
      </c>
      <c r="B12" s="25">
        <v>1153</v>
      </c>
      <c r="C12" s="26">
        <v>631</v>
      </c>
      <c r="D12" s="26">
        <v>522</v>
      </c>
      <c r="E12" s="26">
        <v>55031034</v>
      </c>
    </row>
    <row r="13" spans="1:5" s="7" customFormat="1" ht="16.149999999999999" customHeight="1">
      <c r="A13" s="24" t="s">
        <v>98</v>
      </c>
      <c r="B13" s="25">
        <v>350</v>
      </c>
      <c r="C13" s="26">
        <v>225</v>
      </c>
      <c r="D13" s="26">
        <v>125</v>
      </c>
      <c r="E13" s="26">
        <v>5625410</v>
      </c>
    </row>
    <row r="14" spans="1:5" s="7" customFormat="1" ht="16.149999999999999" customHeight="1">
      <c r="A14" s="24" t="s">
        <v>75</v>
      </c>
      <c r="B14" s="25">
        <v>305</v>
      </c>
      <c r="C14" s="26">
        <v>197</v>
      </c>
      <c r="D14" s="26">
        <v>108</v>
      </c>
      <c r="E14" s="26">
        <v>10398536</v>
      </c>
    </row>
    <row r="15" spans="1:5" s="7" customFormat="1" ht="16.149999999999999" customHeight="1">
      <c r="A15" s="10" t="s">
        <v>76</v>
      </c>
      <c r="B15" s="49">
        <v>38</v>
      </c>
      <c r="C15" s="49">
        <v>16</v>
      </c>
      <c r="D15" s="49">
        <v>22</v>
      </c>
      <c r="E15" s="49">
        <v>1558749</v>
      </c>
    </row>
    <row r="16" spans="1:5" s="7" customFormat="1" ht="16.149999999999999" customHeight="1">
      <c r="A16" s="10" t="s">
        <v>77</v>
      </c>
      <c r="B16" s="49">
        <v>73</v>
      </c>
      <c r="C16" s="49">
        <v>50</v>
      </c>
      <c r="D16" s="49">
        <v>23</v>
      </c>
      <c r="E16" s="49">
        <v>2135905</v>
      </c>
    </row>
    <row r="17" spans="1:5" s="7" customFormat="1" ht="16.149999999999999" customHeight="1">
      <c r="A17" s="10" t="s">
        <v>78</v>
      </c>
      <c r="B17" s="49">
        <v>74</v>
      </c>
      <c r="C17" s="49">
        <v>38</v>
      </c>
      <c r="D17" s="49">
        <v>36</v>
      </c>
      <c r="E17" s="49">
        <v>3671826</v>
      </c>
    </row>
    <row r="18" spans="1:5" s="7" customFormat="1" ht="16.149999999999999" customHeight="1">
      <c r="A18" s="10" t="s">
        <v>79</v>
      </c>
      <c r="B18" s="49">
        <v>274</v>
      </c>
      <c r="C18" s="49">
        <v>184</v>
      </c>
      <c r="D18" s="49">
        <v>90</v>
      </c>
      <c r="E18" s="49">
        <v>10653558</v>
      </c>
    </row>
    <row r="19" spans="1:5" s="7" customFormat="1" ht="16.149999999999999" customHeight="1">
      <c r="A19" s="10" t="s">
        <v>95</v>
      </c>
      <c r="B19" s="49">
        <v>206</v>
      </c>
      <c r="C19" s="49">
        <v>165</v>
      </c>
      <c r="D19" s="49">
        <v>41</v>
      </c>
      <c r="E19" s="49">
        <v>3196489</v>
      </c>
    </row>
    <row r="20" spans="1:5" s="7" customFormat="1" ht="16.149999999999999" customHeight="1">
      <c r="A20" s="10" t="s">
        <v>91</v>
      </c>
      <c r="B20" s="49">
        <v>338</v>
      </c>
      <c r="C20" s="49">
        <v>243</v>
      </c>
      <c r="D20" s="49">
        <v>95</v>
      </c>
      <c r="E20" s="49">
        <v>15208204</v>
      </c>
    </row>
    <row r="21" spans="1:5" s="7" customFormat="1" ht="16.149999999999999" customHeight="1">
      <c r="A21" s="10" t="s">
        <v>104</v>
      </c>
      <c r="B21" s="49">
        <v>154</v>
      </c>
      <c r="C21" s="49">
        <v>113</v>
      </c>
      <c r="D21" s="49">
        <v>41</v>
      </c>
      <c r="E21" s="49">
        <v>3976286</v>
      </c>
    </row>
    <row r="22" spans="1:5" s="7" customFormat="1" ht="16.149999999999999" customHeight="1">
      <c r="A22" s="10" t="s">
        <v>80</v>
      </c>
      <c r="B22" s="49">
        <v>274</v>
      </c>
      <c r="C22" s="49">
        <v>181</v>
      </c>
      <c r="D22" s="49">
        <v>93</v>
      </c>
      <c r="E22" s="49">
        <v>7161069</v>
      </c>
    </row>
    <row r="23" spans="1:5" s="7" customFormat="1" ht="16.149999999999999" customHeight="1">
      <c r="A23" s="10" t="s">
        <v>81</v>
      </c>
      <c r="B23" s="49">
        <v>139</v>
      </c>
      <c r="C23" s="49">
        <v>90</v>
      </c>
      <c r="D23" s="49">
        <v>49</v>
      </c>
      <c r="E23" s="49">
        <v>6245534</v>
      </c>
    </row>
    <row r="24" spans="1:5" s="7" customFormat="1" ht="16.149999999999999" customHeight="1">
      <c r="A24" s="10" t="s">
        <v>82</v>
      </c>
      <c r="B24" s="49">
        <v>86</v>
      </c>
      <c r="C24" s="49">
        <v>46</v>
      </c>
      <c r="D24" s="49">
        <v>40</v>
      </c>
      <c r="E24" s="49">
        <v>3381163</v>
      </c>
    </row>
    <row r="25" spans="1:5" s="7" customFormat="1" ht="16.149999999999999" customHeight="1">
      <c r="A25" s="10" t="s">
        <v>83</v>
      </c>
      <c r="B25" s="49">
        <v>66</v>
      </c>
      <c r="C25" s="49">
        <v>41</v>
      </c>
      <c r="D25" s="49">
        <v>25</v>
      </c>
      <c r="E25" s="49">
        <v>2307069</v>
      </c>
    </row>
    <row r="26" spans="1:5" s="7" customFormat="1" ht="16.149999999999999" customHeight="1">
      <c r="A26" s="10" t="s">
        <v>93</v>
      </c>
      <c r="B26" s="49">
        <v>75</v>
      </c>
      <c r="C26" s="49">
        <v>31</v>
      </c>
      <c r="D26" s="49">
        <v>44</v>
      </c>
      <c r="E26" s="49">
        <v>2826749</v>
      </c>
    </row>
    <row r="27" spans="1:5" s="7" customFormat="1" ht="16.149999999999999" customHeight="1">
      <c r="A27" s="10" t="s">
        <v>84</v>
      </c>
      <c r="B27" s="49">
        <v>82</v>
      </c>
      <c r="C27" s="49">
        <v>49</v>
      </c>
      <c r="D27" s="49">
        <v>33</v>
      </c>
      <c r="E27" s="49">
        <v>3758716</v>
      </c>
    </row>
    <row r="28" spans="1:5" s="7" customFormat="1" ht="16.149999999999999" customHeight="1">
      <c r="A28" s="10" t="s">
        <v>85</v>
      </c>
      <c r="B28" s="49">
        <v>68</v>
      </c>
      <c r="C28" s="49">
        <v>47</v>
      </c>
      <c r="D28" s="49">
        <v>21</v>
      </c>
      <c r="E28" s="49">
        <v>1213940</v>
      </c>
    </row>
    <row r="29" spans="1:5" s="7" customFormat="1" ht="16.149999999999999" customHeight="1">
      <c r="A29" s="10" t="s">
        <v>86</v>
      </c>
      <c r="B29" s="49">
        <v>20</v>
      </c>
      <c r="C29" s="49">
        <v>9</v>
      </c>
      <c r="D29" s="49">
        <v>11</v>
      </c>
      <c r="E29" s="49">
        <v>999331</v>
      </c>
    </row>
    <row r="30" spans="1:5" s="7" customFormat="1" ht="16.149999999999999" customHeight="1">
      <c r="A30" s="11" t="s">
        <v>105</v>
      </c>
      <c r="B30" s="50">
        <v>2</v>
      </c>
      <c r="C30" s="50">
        <v>1</v>
      </c>
      <c r="D30" s="50">
        <v>1</v>
      </c>
      <c r="E30" s="50">
        <v>149641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69" customFormat="1" ht="16.149999999999999" customHeight="1">
      <c r="A32" s="85" t="s">
        <v>22</v>
      </c>
      <c r="B32" s="85"/>
      <c r="C32" s="85"/>
      <c r="D32" s="85"/>
      <c r="E32" s="85"/>
    </row>
  </sheetData>
  <mergeCells count="8">
    <mergeCell ref="E5:E7"/>
    <mergeCell ref="B6:B7"/>
    <mergeCell ref="C6:C7"/>
    <mergeCell ref="D6:D7"/>
    <mergeCell ref="A32:E32"/>
    <mergeCell ref="A4:A7"/>
    <mergeCell ref="B4:E4"/>
    <mergeCell ref="B5:D5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63" t="s">
        <v>148</v>
      </c>
    </row>
    <row r="3" spans="1:5" s="22" customFormat="1" ht="12" customHeight="1">
      <c r="A3" s="65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43</v>
      </c>
      <c r="B8" s="25">
        <v>7114</v>
      </c>
      <c r="C8" s="26">
        <v>4895</v>
      </c>
      <c r="D8" s="26">
        <v>2219</v>
      </c>
      <c r="E8" s="26">
        <v>226520809</v>
      </c>
    </row>
    <row r="9" spans="1:5" s="7" customFormat="1" ht="16.149999999999999" customHeight="1">
      <c r="A9" s="24" t="s">
        <v>73</v>
      </c>
      <c r="B9" s="25">
        <v>1174</v>
      </c>
      <c r="C9" s="26">
        <v>713</v>
      </c>
      <c r="D9" s="26">
        <v>461</v>
      </c>
      <c r="E9" s="26">
        <v>47793553</v>
      </c>
    </row>
    <row r="10" spans="1:5" s="7" customFormat="1" ht="16.149999999999999" customHeight="1">
      <c r="A10" s="24" t="s">
        <v>103</v>
      </c>
      <c r="B10" s="25">
        <v>722</v>
      </c>
      <c r="C10" s="26">
        <v>520</v>
      </c>
      <c r="D10" s="26">
        <v>202</v>
      </c>
      <c r="E10" s="26">
        <v>20808713</v>
      </c>
    </row>
    <row r="11" spans="1:5" s="7" customFormat="1" ht="16.149999999999999" customHeight="1">
      <c r="A11" s="24" t="s">
        <v>100</v>
      </c>
      <c r="B11" s="25">
        <v>1562</v>
      </c>
      <c r="C11" s="26">
        <v>1347</v>
      </c>
      <c r="D11" s="26">
        <v>215</v>
      </c>
      <c r="E11" s="26">
        <v>12148767</v>
      </c>
    </row>
    <row r="12" spans="1:5" s="7" customFormat="1" ht="16.149999999999999" customHeight="1">
      <c r="A12" s="24" t="s">
        <v>74</v>
      </c>
      <c r="B12" s="25">
        <v>946</v>
      </c>
      <c r="C12" s="26">
        <v>506</v>
      </c>
      <c r="D12" s="26">
        <v>440</v>
      </c>
      <c r="E12" s="26">
        <v>46872221</v>
      </c>
    </row>
    <row r="13" spans="1:5" s="7" customFormat="1" ht="16.149999999999999" customHeight="1">
      <c r="A13" s="24" t="s">
        <v>98</v>
      </c>
      <c r="B13" s="25">
        <v>393</v>
      </c>
      <c r="C13" s="26">
        <v>260</v>
      </c>
      <c r="D13" s="26">
        <v>133</v>
      </c>
      <c r="E13" s="26">
        <v>12394899</v>
      </c>
    </row>
    <row r="14" spans="1:5" s="7" customFormat="1" ht="16.149999999999999" customHeight="1">
      <c r="A14" s="24" t="s">
        <v>75</v>
      </c>
      <c r="B14" s="25">
        <v>314</v>
      </c>
      <c r="C14" s="26">
        <v>206</v>
      </c>
      <c r="D14" s="26">
        <v>108</v>
      </c>
      <c r="E14" s="26">
        <v>10345492</v>
      </c>
    </row>
    <row r="15" spans="1:5" s="7" customFormat="1" ht="16.149999999999999" customHeight="1">
      <c r="A15" s="10" t="s">
        <v>76</v>
      </c>
      <c r="B15" s="49">
        <v>34</v>
      </c>
      <c r="C15" s="49">
        <v>23</v>
      </c>
      <c r="D15" s="49">
        <v>11</v>
      </c>
      <c r="E15" s="49">
        <v>1564535</v>
      </c>
    </row>
    <row r="16" spans="1:5" s="7" customFormat="1" ht="16.149999999999999" customHeight="1">
      <c r="A16" s="10" t="s">
        <v>77</v>
      </c>
      <c r="B16" s="49">
        <v>78</v>
      </c>
      <c r="C16" s="49">
        <v>62</v>
      </c>
      <c r="D16" s="49">
        <v>16</v>
      </c>
      <c r="E16" s="49">
        <v>2000467</v>
      </c>
    </row>
    <row r="17" spans="1:5" s="7" customFormat="1" ht="16.149999999999999" customHeight="1">
      <c r="A17" s="10" t="s">
        <v>78</v>
      </c>
      <c r="B17" s="49">
        <v>93</v>
      </c>
      <c r="C17" s="49">
        <v>57</v>
      </c>
      <c r="D17" s="49">
        <v>36</v>
      </c>
      <c r="E17" s="49">
        <v>2607435</v>
      </c>
    </row>
    <row r="18" spans="1:5" s="7" customFormat="1" ht="16.149999999999999" customHeight="1">
      <c r="A18" s="10" t="s">
        <v>79</v>
      </c>
      <c r="B18" s="49">
        <v>311</v>
      </c>
      <c r="C18" s="49">
        <v>198</v>
      </c>
      <c r="D18" s="49">
        <v>113</v>
      </c>
      <c r="E18" s="49">
        <v>22866927</v>
      </c>
    </row>
    <row r="19" spans="1:5" s="7" customFormat="1" ht="16.149999999999999" customHeight="1">
      <c r="A19" s="10" t="s">
        <v>95</v>
      </c>
      <c r="B19" s="49">
        <v>165</v>
      </c>
      <c r="C19" s="49">
        <v>131</v>
      </c>
      <c r="D19" s="49">
        <v>34</v>
      </c>
      <c r="E19" s="49">
        <v>2581368</v>
      </c>
    </row>
    <row r="20" spans="1:5" s="7" customFormat="1" ht="16.149999999999999" customHeight="1">
      <c r="A20" s="10" t="s">
        <v>91</v>
      </c>
      <c r="B20" s="49">
        <v>310</v>
      </c>
      <c r="C20" s="49">
        <v>214</v>
      </c>
      <c r="D20" s="49">
        <v>96</v>
      </c>
      <c r="E20" s="49">
        <v>11916036</v>
      </c>
    </row>
    <row r="21" spans="1:5" s="7" customFormat="1" ht="16.149999999999999" customHeight="1">
      <c r="A21" s="10" t="s">
        <v>104</v>
      </c>
      <c r="B21" s="49">
        <v>114</v>
      </c>
      <c r="C21" s="49">
        <v>78</v>
      </c>
      <c r="D21" s="49">
        <v>36</v>
      </c>
      <c r="E21" s="49">
        <v>2880860</v>
      </c>
    </row>
    <row r="22" spans="1:5" s="7" customFormat="1" ht="16.149999999999999" customHeight="1">
      <c r="A22" s="10" t="s">
        <v>80</v>
      </c>
      <c r="B22" s="49">
        <v>263</v>
      </c>
      <c r="C22" s="49">
        <v>167</v>
      </c>
      <c r="D22" s="49">
        <v>96</v>
      </c>
      <c r="E22" s="49">
        <v>6748856</v>
      </c>
    </row>
    <row r="23" spans="1:5" s="7" customFormat="1" ht="16.149999999999999" customHeight="1">
      <c r="A23" s="10" t="s">
        <v>81</v>
      </c>
      <c r="B23" s="49">
        <v>152</v>
      </c>
      <c r="C23" s="49">
        <v>97</v>
      </c>
      <c r="D23" s="49">
        <v>55</v>
      </c>
      <c r="E23" s="49">
        <v>6671745</v>
      </c>
    </row>
    <row r="24" spans="1:5" s="7" customFormat="1" ht="16.149999999999999" customHeight="1">
      <c r="A24" s="10" t="s">
        <v>82</v>
      </c>
      <c r="B24" s="49">
        <v>118</v>
      </c>
      <c r="C24" s="49">
        <v>86</v>
      </c>
      <c r="D24" s="49">
        <v>32</v>
      </c>
      <c r="E24" s="49">
        <v>6087647</v>
      </c>
    </row>
    <row r="25" spans="1:5" s="7" customFormat="1" ht="16.149999999999999" customHeight="1">
      <c r="A25" s="10" t="s">
        <v>83</v>
      </c>
      <c r="B25" s="49">
        <v>73</v>
      </c>
      <c r="C25" s="49">
        <v>48</v>
      </c>
      <c r="D25" s="49">
        <v>25</v>
      </c>
      <c r="E25" s="49">
        <v>2067896</v>
      </c>
    </row>
    <row r="26" spans="1:5" s="7" customFormat="1" ht="16.149999999999999" customHeight="1">
      <c r="A26" s="10" t="s">
        <v>93</v>
      </c>
      <c r="B26" s="49">
        <v>54</v>
      </c>
      <c r="C26" s="49">
        <v>28</v>
      </c>
      <c r="D26" s="49">
        <v>26</v>
      </c>
      <c r="E26" s="49">
        <v>2307957</v>
      </c>
    </row>
    <row r="27" spans="1:5" s="7" customFormat="1" ht="16.149999999999999" customHeight="1">
      <c r="A27" s="10" t="s">
        <v>84</v>
      </c>
      <c r="B27" s="49">
        <v>126</v>
      </c>
      <c r="C27" s="49">
        <v>76</v>
      </c>
      <c r="D27" s="49">
        <v>50</v>
      </c>
      <c r="E27" s="49">
        <v>3654761</v>
      </c>
    </row>
    <row r="28" spans="1:5" s="7" customFormat="1" ht="16.149999999999999" customHeight="1">
      <c r="A28" s="10" t="s">
        <v>85</v>
      </c>
      <c r="B28" s="49">
        <v>89</v>
      </c>
      <c r="C28" s="49">
        <v>66</v>
      </c>
      <c r="D28" s="49">
        <v>23</v>
      </c>
      <c r="E28" s="49">
        <v>1245726</v>
      </c>
    </row>
    <row r="29" spans="1:5" s="7" customFormat="1" ht="16.149999999999999" customHeight="1">
      <c r="A29" s="10" t="s">
        <v>86</v>
      </c>
      <c r="B29" s="49">
        <v>21</v>
      </c>
      <c r="C29" s="49">
        <v>12</v>
      </c>
      <c r="D29" s="49">
        <v>9</v>
      </c>
      <c r="E29" s="49">
        <v>897163</v>
      </c>
    </row>
    <row r="30" spans="1:5" s="7" customFormat="1" ht="16.149999999999999" customHeight="1">
      <c r="A30" s="11" t="s">
        <v>105</v>
      </c>
      <c r="B30" s="50">
        <v>2</v>
      </c>
      <c r="C30" s="50">
        <v>0</v>
      </c>
      <c r="D30" s="50">
        <v>2</v>
      </c>
      <c r="E30" s="50">
        <v>57785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64" customFormat="1" ht="16.149999999999999" customHeight="1">
      <c r="A32" s="85" t="s">
        <v>22</v>
      </c>
      <c r="B32" s="85"/>
      <c r="C32" s="85"/>
      <c r="D32" s="85"/>
      <c r="E32" s="85"/>
    </row>
  </sheetData>
  <mergeCells count="8">
    <mergeCell ref="A32:E32"/>
    <mergeCell ref="A4:A7"/>
    <mergeCell ref="B4:E4"/>
    <mergeCell ref="B5:D5"/>
    <mergeCell ref="B6:B7"/>
    <mergeCell ref="C6:C7"/>
    <mergeCell ref="D6:D7"/>
    <mergeCell ref="E5:E7"/>
  </mergeCells>
  <phoneticPr fontId="4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pane xSplit="1" ySplit="7" topLeftCell="C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58" t="s">
        <v>147</v>
      </c>
    </row>
    <row r="3" spans="1:5" s="22" customFormat="1" ht="12" customHeight="1">
      <c r="A3" s="59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43</v>
      </c>
      <c r="B8" s="25">
        <v>6107</v>
      </c>
      <c r="C8" s="26">
        <v>3978</v>
      </c>
      <c r="D8" s="26">
        <v>2129</v>
      </c>
      <c r="E8" s="26">
        <v>210483665</v>
      </c>
    </row>
    <row r="9" spans="1:5" s="7" customFormat="1" ht="16.149999999999999" customHeight="1">
      <c r="A9" s="24" t="s">
        <v>73</v>
      </c>
      <c r="B9" s="25">
        <v>1104</v>
      </c>
      <c r="C9" s="26">
        <v>652</v>
      </c>
      <c r="D9" s="26">
        <v>452</v>
      </c>
      <c r="E9" s="26">
        <v>53205314</v>
      </c>
    </row>
    <row r="10" spans="1:5" s="7" customFormat="1" ht="16.149999999999999" customHeight="1">
      <c r="A10" s="24" t="s">
        <v>103</v>
      </c>
      <c r="B10" s="25">
        <v>630</v>
      </c>
      <c r="C10" s="26">
        <v>423</v>
      </c>
      <c r="D10" s="26">
        <v>207</v>
      </c>
      <c r="E10" s="26">
        <v>18646460</v>
      </c>
    </row>
    <row r="11" spans="1:5" s="7" customFormat="1" ht="16.149999999999999" customHeight="1">
      <c r="A11" s="24" t="s">
        <v>100</v>
      </c>
      <c r="B11" s="25">
        <v>1064</v>
      </c>
      <c r="C11" s="26">
        <v>831</v>
      </c>
      <c r="D11" s="26">
        <v>233</v>
      </c>
      <c r="E11" s="26">
        <v>11688720</v>
      </c>
    </row>
    <row r="12" spans="1:5" s="7" customFormat="1" ht="16.149999999999999" customHeight="1">
      <c r="A12" s="24" t="s">
        <v>74</v>
      </c>
      <c r="B12" s="25">
        <v>833</v>
      </c>
      <c r="C12" s="26">
        <v>446</v>
      </c>
      <c r="D12" s="26">
        <v>387</v>
      </c>
      <c r="E12" s="26">
        <v>44022429</v>
      </c>
    </row>
    <row r="13" spans="1:5" s="7" customFormat="1" ht="16.149999999999999" customHeight="1">
      <c r="A13" s="24" t="s">
        <v>98</v>
      </c>
      <c r="B13" s="25">
        <v>323</v>
      </c>
      <c r="C13" s="26">
        <v>222</v>
      </c>
      <c r="D13" s="26">
        <v>101</v>
      </c>
      <c r="E13" s="26">
        <v>6410233</v>
      </c>
    </row>
    <row r="14" spans="1:5" s="7" customFormat="1" ht="16.149999999999999" customHeight="1">
      <c r="A14" s="24" t="s">
        <v>75</v>
      </c>
      <c r="B14" s="25">
        <v>326</v>
      </c>
      <c r="C14" s="26">
        <v>188</v>
      </c>
      <c r="D14" s="26">
        <v>138</v>
      </c>
      <c r="E14" s="26">
        <v>9902939</v>
      </c>
    </row>
    <row r="15" spans="1:5" s="7" customFormat="1" ht="16.149999999999999" customHeight="1">
      <c r="A15" s="10" t="s">
        <v>76</v>
      </c>
      <c r="B15" s="49">
        <v>29</v>
      </c>
      <c r="C15" s="49">
        <v>17</v>
      </c>
      <c r="D15" s="49">
        <v>12</v>
      </c>
      <c r="E15" s="49">
        <v>1738699</v>
      </c>
    </row>
    <row r="16" spans="1:5" s="7" customFormat="1" ht="16.149999999999999" customHeight="1">
      <c r="A16" s="10" t="s">
        <v>77</v>
      </c>
      <c r="B16" s="49">
        <v>78</v>
      </c>
      <c r="C16" s="49">
        <v>60</v>
      </c>
      <c r="D16" s="49">
        <v>18</v>
      </c>
      <c r="E16" s="49">
        <v>2289973</v>
      </c>
    </row>
    <row r="17" spans="1:5" s="7" customFormat="1" ht="16.149999999999999" customHeight="1">
      <c r="A17" s="10" t="s">
        <v>78</v>
      </c>
      <c r="B17" s="49">
        <v>71</v>
      </c>
      <c r="C17" s="49">
        <v>38</v>
      </c>
      <c r="D17" s="49">
        <v>33</v>
      </c>
      <c r="E17" s="49">
        <v>2083796</v>
      </c>
    </row>
    <row r="18" spans="1:5" s="7" customFormat="1" ht="16.149999999999999" customHeight="1">
      <c r="A18" s="10" t="s">
        <v>79</v>
      </c>
      <c r="B18" s="49">
        <v>272</v>
      </c>
      <c r="C18" s="49">
        <v>155</v>
      </c>
      <c r="D18" s="49">
        <v>117</v>
      </c>
      <c r="E18" s="49">
        <v>14208765</v>
      </c>
    </row>
    <row r="19" spans="1:5" s="7" customFormat="1" ht="16.149999999999999" customHeight="1">
      <c r="A19" s="10" t="s">
        <v>95</v>
      </c>
      <c r="B19" s="49">
        <v>199</v>
      </c>
      <c r="C19" s="49">
        <v>164</v>
      </c>
      <c r="D19" s="49">
        <v>35</v>
      </c>
      <c r="E19" s="49">
        <v>1953439</v>
      </c>
    </row>
    <row r="20" spans="1:5" s="7" customFormat="1" ht="16.149999999999999" customHeight="1">
      <c r="A20" s="10" t="s">
        <v>91</v>
      </c>
      <c r="B20" s="49">
        <v>265</v>
      </c>
      <c r="C20" s="49">
        <v>171</v>
      </c>
      <c r="D20" s="49">
        <v>94</v>
      </c>
      <c r="E20" s="49">
        <v>12071812</v>
      </c>
    </row>
    <row r="21" spans="1:5" s="7" customFormat="1" ht="16.149999999999999" customHeight="1">
      <c r="A21" s="10" t="s">
        <v>104</v>
      </c>
      <c r="B21" s="49">
        <v>127</v>
      </c>
      <c r="C21" s="49">
        <v>88</v>
      </c>
      <c r="D21" s="49">
        <v>39</v>
      </c>
      <c r="E21" s="49">
        <v>2504046</v>
      </c>
    </row>
    <row r="22" spans="1:5" s="7" customFormat="1" ht="16.149999999999999" customHeight="1">
      <c r="A22" s="10" t="s">
        <v>80</v>
      </c>
      <c r="B22" s="49">
        <v>221</v>
      </c>
      <c r="C22" s="49">
        <v>141</v>
      </c>
      <c r="D22" s="49">
        <v>80</v>
      </c>
      <c r="E22" s="49">
        <v>5900854</v>
      </c>
    </row>
    <row r="23" spans="1:5" s="7" customFormat="1" ht="16.149999999999999" customHeight="1">
      <c r="A23" s="10" t="s">
        <v>81</v>
      </c>
      <c r="B23" s="49">
        <v>136</v>
      </c>
      <c r="C23" s="49">
        <v>97</v>
      </c>
      <c r="D23" s="49">
        <v>39</v>
      </c>
      <c r="E23" s="49">
        <v>7171896</v>
      </c>
    </row>
    <row r="24" spans="1:5" s="7" customFormat="1" ht="16.149999999999999" customHeight="1">
      <c r="A24" s="10" t="s">
        <v>82</v>
      </c>
      <c r="B24" s="49">
        <v>105</v>
      </c>
      <c r="C24" s="49">
        <v>65</v>
      </c>
      <c r="D24" s="49">
        <v>40</v>
      </c>
      <c r="E24" s="49">
        <v>5487558</v>
      </c>
    </row>
    <row r="25" spans="1:5" s="7" customFormat="1" ht="16.149999999999999" customHeight="1">
      <c r="A25" s="10" t="s">
        <v>83</v>
      </c>
      <c r="B25" s="49">
        <v>62</v>
      </c>
      <c r="C25" s="49">
        <v>46</v>
      </c>
      <c r="D25" s="49">
        <v>16</v>
      </c>
      <c r="E25" s="49">
        <v>3478779</v>
      </c>
    </row>
    <row r="26" spans="1:5" s="7" customFormat="1" ht="16.149999999999999" customHeight="1">
      <c r="A26" s="10" t="s">
        <v>93</v>
      </c>
      <c r="B26" s="49">
        <v>42</v>
      </c>
      <c r="C26" s="49">
        <v>34</v>
      </c>
      <c r="D26" s="49">
        <v>8</v>
      </c>
      <c r="E26" s="49">
        <v>2116281</v>
      </c>
    </row>
    <row r="27" spans="1:5" s="7" customFormat="1" ht="16.149999999999999" customHeight="1">
      <c r="A27" s="10" t="s">
        <v>84</v>
      </c>
      <c r="B27" s="49">
        <v>113</v>
      </c>
      <c r="C27" s="49">
        <v>70</v>
      </c>
      <c r="D27" s="49">
        <v>43</v>
      </c>
      <c r="E27" s="49">
        <v>3680426</v>
      </c>
    </row>
    <row r="28" spans="1:5" s="7" customFormat="1" ht="16.149999999999999" customHeight="1">
      <c r="A28" s="10" t="s">
        <v>85</v>
      </c>
      <c r="B28" s="49">
        <v>77</v>
      </c>
      <c r="C28" s="49">
        <v>61</v>
      </c>
      <c r="D28" s="49">
        <v>16</v>
      </c>
      <c r="E28" s="49">
        <v>1278306</v>
      </c>
    </row>
    <row r="29" spans="1:5" s="7" customFormat="1" ht="16.149999999999999" customHeight="1">
      <c r="A29" s="10" t="s">
        <v>86</v>
      </c>
      <c r="B29" s="49">
        <v>14</v>
      </c>
      <c r="C29" s="49">
        <v>8</v>
      </c>
      <c r="D29" s="49">
        <v>6</v>
      </c>
      <c r="E29" s="49">
        <v>324535</v>
      </c>
    </row>
    <row r="30" spans="1:5" s="7" customFormat="1" ht="16.149999999999999" customHeight="1">
      <c r="A30" s="11" t="s">
        <v>105</v>
      </c>
      <c r="B30" s="50">
        <v>16</v>
      </c>
      <c r="C30" s="50">
        <v>1</v>
      </c>
      <c r="D30" s="50">
        <v>15</v>
      </c>
      <c r="E30" s="50">
        <v>318405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60" customFormat="1" ht="16.149999999999999" customHeight="1">
      <c r="A32" s="85" t="s">
        <v>22</v>
      </c>
      <c r="B32" s="85"/>
      <c r="C32" s="85"/>
      <c r="D32" s="85"/>
      <c r="E32" s="85"/>
    </row>
  </sheetData>
  <mergeCells count="8">
    <mergeCell ref="B6:B7"/>
    <mergeCell ref="C6:C7"/>
    <mergeCell ref="D6:D7"/>
    <mergeCell ref="E5:E7"/>
    <mergeCell ref="A32:E32"/>
    <mergeCell ref="A4:A7"/>
    <mergeCell ref="B4:E4"/>
    <mergeCell ref="B5:D5"/>
  </mergeCells>
  <phoneticPr fontId="4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2"/>
  <sheetViews>
    <sheetView workbookViewId="0">
      <pane xSplit="1" ySplit="7" topLeftCell="C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46" t="s">
        <v>143</v>
      </c>
    </row>
    <row r="3" spans="1:5" s="22" customFormat="1" ht="12" customHeight="1">
      <c r="A3" s="47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43</v>
      </c>
      <c r="B8" s="25">
        <v>6166</v>
      </c>
      <c r="C8" s="26">
        <v>4093</v>
      </c>
      <c r="D8" s="26">
        <v>2073</v>
      </c>
      <c r="E8" s="26">
        <v>195085309</v>
      </c>
    </row>
    <row r="9" spans="1:5" s="7" customFormat="1" ht="16.149999999999999" customHeight="1">
      <c r="A9" s="24" t="s">
        <v>73</v>
      </c>
      <c r="B9" s="25">
        <v>993</v>
      </c>
      <c r="C9" s="26">
        <v>623</v>
      </c>
      <c r="D9" s="26">
        <v>370</v>
      </c>
      <c r="E9" s="26">
        <v>52564369</v>
      </c>
    </row>
    <row r="10" spans="1:5" s="7" customFormat="1" ht="16.149999999999999" customHeight="1">
      <c r="A10" s="24" t="s">
        <v>103</v>
      </c>
      <c r="B10" s="25">
        <v>842</v>
      </c>
      <c r="C10" s="26">
        <v>587</v>
      </c>
      <c r="D10" s="26">
        <v>255</v>
      </c>
      <c r="E10" s="26">
        <v>23935457</v>
      </c>
    </row>
    <row r="11" spans="1:5" s="7" customFormat="1" ht="16.149999999999999" customHeight="1">
      <c r="A11" s="24" t="s">
        <v>100</v>
      </c>
      <c r="B11" s="25">
        <v>798</v>
      </c>
      <c r="C11" s="26">
        <v>618</v>
      </c>
      <c r="D11" s="26">
        <v>180</v>
      </c>
      <c r="E11" s="26">
        <v>7820500</v>
      </c>
    </row>
    <row r="12" spans="1:5" s="7" customFormat="1" ht="16.149999999999999" customHeight="1">
      <c r="A12" s="24" t="s">
        <v>74</v>
      </c>
      <c r="B12" s="25">
        <v>807</v>
      </c>
      <c r="C12" s="26">
        <v>452</v>
      </c>
      <c r="D12" s="26">
        <v>355</v>
      </c>
      <c r="E12" s="26">
        <v>38330810</v>
      </c>
    </row>
    <row r="13" spans="1:5" s="7" customFormat="1" ht="16.149999999999999" customHeight="1">
      <c r="A13" s="24" t="s">
        <v>98</v>
      </c>
      <c r="B13" s="25">
        <v>385</v>
      </c>
      <c r="C13" s="26">
        <v>260</v>
      </c>
      <c r="D13" s="26">
        <v>125</v>
      </c>
      <c r="E13" s="26">
        <v>5445263</v>
      </c>
    </row>
    <row r="14" spans="1:5" s="7" customFormat="1" ht="16.149999999999999" customHeight="1">
      <c r="A14" s="24" t="s">
        <v>75</v>
      </c>
      <c r="B14" s="25">
        <v>302</v>
      </c>
      <c r="C14" s="26">
        <v>176</v>
      </c>
      <c r="D14" s="26">
        <v>126</v>
      </c>
      <c r="E14" s="26">
        <v>8113273</v>
      </c>
    </row>
    <row r="15" spans="1:5" s="7" customFormat="1" ht="16.149999999999999" customHeight="1">
      <c r="A15" s="10" t="s">
        <v>76</v>
      </c>
      <c r="B15" s="49">
        <v>56</v>
      </c>
      <c r="C15" s="49">
        <v>48</v>
      </c>
      <c r="D15" s="49">
        <v>8</v>
      </c>
      <c r="E15" s="49">
        <v>2199318</v>
      </c>
    </row>
    <row r="16" spans="1:5" s="7" customFormat="1" ht="16.149999999999999" customHeight="1">
      <c r="A16" s="10" t="s">
        <v>77</v>
      </c>
      <c r="B16" s="49">
        <v>102</v>
      </c>
      <c r="C16" s="49">
        <v>77</v>
      </c>
      <c r="D16" s="49">
        <v>25</v>
      </c>
      <c r="E16" s="49">
        <v>2929839</v>
      </c>
    </row>
    <row r="17" spans="1:5" s="7" customFormat="1" ht="16.149999999999999" customHeight="1">
      <c r="A17" s="10" t="s">
        <v>78</v>
      </c>
      <c r="B17" s="49">
        <v>61</v>
      </c>
      <c r="C17" s="49">
        <v>37</v>
      </c>
      <c r="D17" s="49">
        <v>24</v>
      </c>
      <c r="E17" s="49">
        <v>1318988</v>
      </c>
    </row>
    <row r="18" spans="1:5" s="7" customFormat="1" ht="16.149999999999999" customHeight="1">
      <c r="A18" s="10" t="s">
        <v>79</v>
      </c>
      <c r="B18" s="49">
        <v>236</v>
      </c>
      <c r="C18" s="49">
        <v>159</v>
      </c>
      <c r="D18" s="49">
        <v>77</v>
      </c>
      <c r="E18" s="49">
        <v>11871846</v>
      </c>
    </row>
    <row r="19" spans="1:5" s="7" customFormat="1" ht="16.149999999999999" customHeight="1">
      <c r="A19" s="10" t="s">
        <v>95</v>
      </c>
      <c r="B19" s="49">
        <v>206</v>
      </c>
      <c r="C19" s="49">
        <v>171</v>
      </c>
      <c r="D19" s="49">
        <v>35</v>
      </c>
      <c r="E19" s="49">
        <v>1888835</v>
      </c>
    </row>
    <row r="20" spans="1:5" s="7" customFormat="1" ht="16.149999999999999" customHeight="1">
      <c r="A20" s="10" t="s">
        <v>91</v>
      </c>
      <c r="B20" s="49">
        <v>345</v>
      </c>
      <c r="C20" s="49">
        <v>219</v>
      </c>
      <c r="D20" s="49">
        <v>126</v>
      </c>
      <c r="E20" s="49">
        <v>11465277</v>
      </c>
    </row>
    <row r="21" spans="1:5" s="7" customFormat="1" ht="16.149999999999999" customHeight="1">
      <c r="A21" s="10" t="s">
        <v>104</v>
      </c>
      <c r="B21" s="49">
        <v>109</v>
      </c>
      <c r="C21" s="49">
        <v>86</v>
      </c>
      <c r="D21" s="49">
        <v>23</v>
      </c>
      <c r="E21" s="49">
        <v>1991342</v>
      </c>
    </row>
    <row r="22" spans="1:5" s="7" customFormat="1" ht="16.149999999999999" customHeight="1">
      <c r="A22" s="10" t="s">
        <v>80</v>
      </c>
      <c r="B22" s="49">
        <v>210</v>
      </c>
      <c r="C22" s="49">
        <v>142</v>
      </c>
      <c r="D22" s="49">
        <v>68</v>
      </c>
      <c r="E22" s="49">
        <v>5745097</v>
      </c>
    </row>
    <row r="23" spans="1:5" s="7" customFormat="1" ht="16.149999999999999" customHeight="1">
      <c r="A23" s="10" t="s">
        <v>81</v>
      </c>
      <c r="B23" s="49">
        <v>101</v>
      </c>
      <c r="C23" s="49">
        <v>57</v>
      </c>
      <c r="D23" s="49">
        <v>44</v>
      </c>
      <c r="E23" s="49">
        <v>4972389</v>
      </c>
    </row>
    <row r="24" spans="1:5" s="7" customFormat="1" ht="16.149999999999999" customHeight="1">
      <c r="A24" s="10" t="s">
        <v>82</v>
      </c>
      <c r="B24" s="49">
        <v>266</v>
      </c>
      <c r="C24" s="49">
        <v>164</v>
      </c>
      <c r="D24" s="49">
        <v>102</v>
      </c>
      <c r="E24" s="49">
        <v>4547824</v>
      </c>
    </row>
    <row r="25" spans="1:5" s="7" customFormat="1" ht="16.149999999999999" customHeight="1">
      <c r="A25" s="10" t="s">
        <v>83</v>
      </c>
      <c r="B25" s="49">
        <v>95</v>
      </c>
      <c r="C25" s="49">
        <v>63</v>
      </c>
      <c r="D25" s="49">
        <v>32</v>
      </c>
      <c r="E25" s="49">
        <v>2591200</v>
      </c>
    </row>
    <row r="26" spans="1:5" s="7" customFormat="1" ht="16.149999999999999" customHeight="1">
      <c r="A26" s="10" t="s">
        <v>93</v>
      </c>
      <c r="B26" s="49">
        <v>28</v>
      </c>
      <c r="C26" s="49">
        <v>20</v>
      </c>
      <c r="D26" s="49">
        <v>8</v>
      </c>
      <c r="E26" s="49">
        <v>1639117</v>
      </c>
    </row>
    <row r="27" spans="1:5" s="7" customFormat="1" ht="16.149999999999999" customHeight="1">
      <c r="A27" s="10" t="s">
        <v>84</v>
      </c>
      <c r="B27" s="49">
        <v>115</v>
      </c>
      <c r="C27" s="49">
        <v>67</v>
      </c>
      <c r="D27" s="49">
        <v>48</v>
      </c>
      <c r="E27" s="49">
        <v>3538594</v>
      </c>
    </row>
    <row r="28" spans="1:5" s="7" customFormat="1" ht="16.149999999999999" customHeight="1">
      <c r="A28" s="10" t="s">
        <v>85</v>
      </c>
      <c r="B28" s="49">
        <v>86</v>
      </c>
      <c r="C28" s="49">
        <v>55</v>
      </c>
      <c r="D28" s="49">
        <v>31</v>
      </c>
      <c r="E28" s="49">
        <v>1253256</v>
      </c>
    </row>
    <row r="29" spans="1:5" s="7" customFormat="1" ht="16.149999999999999" customHeight="1">
      <c r="A29" s="10" t="s">
        <v>86</v>
      </c>
      <c r="B29" s="49">
        <v>22</v>
      </c>
      <c r="C29" s="49">
        <v>12</v>
      </c>
      <c r="D29" s="49">
        <v>10</v>
      </c>
      <c r="E29" s="49">
        <v>917704</v>
      </c>
    </row>
    <row r="30" spans="1:5" s="7" customFormat="1" ht="16.149999999999999" customHeight="1">
      <c r="A30" s="11" t="s">
        <v>105</v>
      </c>
      <c r="B30" s="50">
        <v>1</v>
      </c>
      <c r="C30" s="50">
        <v>0</v>
      </c>
      <c r="D30" s="50">
        <v>1</v>
      </c>
      <c r="E30" s="50">
        <v>5011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8" customFormat="1" ht="16.149999999999999" customHeight="1">
      <c r="A32" s="85" t="s">
        <v>22</v>
      </c>
      <c r="B32" s="85"/>
      <c r="C32" s="85"/>
      <c r="D32" s="85"/>
      <c r="E32" s="85"/>
    </row>
  </sheetData>
  <mergeCells count="8">
    <mergeCell ref="B6:B7"/>
    <mergeCell ref="C6:C7"/>
    <mergeCell ref="E5:E7"/>
    <mergeCell ref="A32:E32"/>
    <mergeCell ref="A4:A7"/>
    <mergeCell ref="B4:E4"/>
    <mergeCell ref="B5:D5"/>
    <mergeCell ref="D6:D7"/>
  </mergeCells>
  <phoneticPr fontId="4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2"/>
  <sheetViews>
    <sheetView workbookViewId="0">
      <pane xSplit="1" ySplit="7" topLeftCell="C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54" t="s">
        <v>145</v>
      </c>
    </row>
    <row r="3" spans="1:5" s="22" customFormat="1" ht="12" customHeight="1">
      <c r="A3" s="56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0</v>
      </c>
      <c r="C5" s="73"/>
      <c r="D5" s="73"/>
      <c r="E5" s="74" t="s">
        <v>1</v>
      </c>
    </row>
    <row r="6" spans="1:5" s="23" customFormat="1" ht="18" customHeight="1">
      <c r="A6" s="80"/>
      <c r="B6" s="77" t="s">
        <v>2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43</v>
      </c>
      <c r="B8" s="25">
        <v>5792</v>
      </c>
      <c r="C8" s="26">
        <v>3738</v>
      </c>
      <c r="D8" s="26">
        <v>2054</v>
      </c>
      <c r="E8" s="26">
        <v>192439514</v>
      </c>
    </row>
    <row r="9" spans="1:5" s="7" customFormat="1" ht="16.149999999999999" customHeight="1">
      <c r="A9" s="24" t="s">
        <v>73</v>
      </c>
      <c r="B9" s="25">
        <v>481</v>
      </c>
      <c r="C9" s="26">
        <v>323</v>
      </c>
      <c r="D9" s="26">
        <v>158</v>
      </c>
      <c r="E9" s="26">
        <v>21521035</v>
      </c>
    </row>
    <row r="10" spans="1:5" s="7" customFormat="1" ht="16.149999999999999" customHeight="1">
      <c r="A10" s="24" t="s">
        <v>103</v>
      </c>
      <c r="B10" s="25">
        <v>830</v>
      </c>
      <c r="C10" s="26">
        <v>490</v>
      </c>
      <c r="D10" s="26">
        <v>340</v>
      </c>
      <c r="E10" s="26">
        <v>26429405</v>
      </c>
    </row>
    <row r="11" spans="1:5" s="7" customFormat="1" ht="16.149999999999999" customHeight="1">
      <c r="A11" s="70" t="s">
        <v>151</v>
      </c>
      <c r="B11" s="25">
        <v>827</v>
      </c>
      <c r="C11" s="26">
        <v>670</v>
      </c>
      <c r="D11" s="26">
        <v>157</v>
      </c>
      <c r="E11" s="26">
        <v>10959550</v>
      </c>
    </row>
    <row r="12" spans="1:5" s="7" customFormat="1" ht="16.149999999999999" customHeight="1">
      <c r="A12" s="24" t="s">
        <v>74</v>
      </c>
      <c r="B12" s="25">
        <v>1266</v>
      </c>
      <c r="C12" s="26">
        <v>687</v>
      </c>
      <c r="D12" s="26">
        <v>579</v>
      </c>
      <c r="E12" s="26">
        <v>65979536</v>
      </c>
    </row>
    <row r="13" spans="1:5" s="7" customFormat="1" ht="16.149999999999999" customHeight="1">
      <c r="A13" s="24" t="s">
        <v>98</v>
      </c>
      <c r="B13" s="25">
        <v>458</v>
      </c>
      <c r="C13" s="26">
        <v>290</v>
      </c>
      <c r="D13" s="26">
        <v>168</v>
      </c>
      <c r="E13" s="26">
        <v>7711417</v>
      </c>
    </row>
    <row r="14" spans="1:5" s="7" customFormat="1" ht="16.149999999999999" customHeight="1">
      <c r="A14" s="24" t="s">
        <v>75</v>
      </c>
      <c r="B14" s="25">
        <v>261</v>
      </c>
      <c r="C14" s="26">
        <v>151</v>
      </c>
      <c r="D14" s="26">
        <v>110</v>
      </c>
      <c r="E14" s="26">
        <v>8206910</v>
      </c>
    </row>
    <row r="15" spans="1:5" s="7" customFormat="1" ht="16.149999999999999" customHeight="1">
      <c r="A15" s="10" t="s">
        <v>76</v>
      </c>
      <c r="B15" s="61">
        <v>54</v>
      </c>
      <c r="C15" s="61">
        <v>39</v>
      </c>
      <c r="D15" s="61">
        <v>15</v>
      </c>
      <c r="E15" s="61">
        <v>2432494</v>
      </c>
    </row>
    <row r="16" spans="1:5" s="7" customFormat="1" ht="16.149999999999999" customHeight="1">
      <c r="A16" s="10" t="s">
        <v>77</v>
      </c>
      <c r="B16" s="61">
        <v>61</v>
      </c>
      <c r="C16" s="61">
        <v>48</v>
      </c>
      <c r="D16" s="61">
        <v>13</v>
      </c>
      <c r="E16" s="61">
        <v>1456714</v>
      </c>
    </row>
    <row r="17" spans="1:5" s="7" customFormat="1" ht="16.149999999999999" customHeight="1">
      <c r="A17" s="10" t="s">
        <v>78</v>
      </c>
      <c r="B17" s="61">
        <v>27</v>
      </c>
      <c r="C17" s="61">
        <v>17</v>
      </c>
      <c r="D17" s="61">
        <v>10</v>
      </c>
      <c r="E17" s="61">
        <v>1286137</v>
      </c>
    </row>
    <row r="18" spans="1:5" s="7" customFormat="1" ht="16.149999999999999" customHeight="1">
      <c r="A18" s="10" t="s">
        <v>79</v>
      </c>
      <c r="B18" s="61">
        <v>216</v>
      </c>
      <c r="C18" s="61">
        <v>130</v>
      </c>
      <c r="D18" s="61">
        <v>86</v>
      </c>
      <c r="E18" s="61">
        <v>9186916</v>
      </c>
    </row>
    <row r="19" spans="1:5" s="7" customFormat="1" ht="16.149999999999999" customHeight="1">
      <c r="A19" s="10" t="s">
        <v>95</v>
      </c>
      <c r="B19" s="61">
        <v>202</v>
      </c>
      <c r="C19" s="61">
        <v>172</v>
      </c>
      <c r="D19" s="61">
        <v>30</v>
      </c>
      <c r="E19" s="61">
        <v>2264615</v>
      </c>
    </row>
    <row r="20" spans="1:5" s="7" customFormat="1" ht="16.149999999999999" customHeight="1">
      <c r="A20" s="10" t="s">
        <v>91</v>
      </c>
      <c r="B20" s="61">
        <v>322</v>
      </c>
      <c r="C20" s="61">
        <v>213</v>
      </c>
      <c r="D20" s="61">
        <v>109</v>
      </c>
      <c r="E20" s="61">
        <v>10695314</v>
      </c>
    </row>
    <row r="21" spans="1:5" s="7" customFormat="1" ht="16.149999999999999" customHeight="1">
      <c r="A21" s="10" t="s">
        <v>104</v>
      </c>
      <c r="B21" s="61">
        <v>112</v>
      </c>
      <c r="C21" s="61">
        <v>78</v>
      </c>
      <c r="D21" s="61">
        <v>34</v>
      </c>
      <c r="E21" s="61">
        <v>2012438</v>
      </c>
    </row>
    <row r="22" spans="1:5" s="7" customFormat="1" ht="16.149999999999999" customHeight="1">
      <c r="A22" s="10" t="s">
        <v>80</v>
      </c>
      <c r="B22" s="61">
        <v>189</v>
      </c>
      <c r="C22" s="61">
        <v>135</v>
      </c>
      <c r="D22" s="61">
        <v>54</v>
      </c>
      <c r="E22" s="61">
        <v>5045467</v>
      </c>
    </row>
    <row r="23" spans="1:5" s="7" customFormat="1" ht="16.149999999999999" customHeight="1">
      <c r="A23" s="10" t="s">
        <v>81</v>
      </c>
      <c r="B23" s="61">
        <v>109</v>
      </c>
      <c r="C23" s="61">
        <v>72</v>
      </c>
      <c r="D23" s="61">
        <v>37</v>
      </c>
      <c r="E23" s="61">
        <v>4046861</v>
      </c>
    </row>
    <row r="24" spans="1:5" s="7" customFormat="1" ht="16.149999999999999" customHeight="1">
      <c r="A24" s="10" t="s">
        <v>82</v>
      </c>
      <c r="B24" s="61">
        <v>74</v>
      </c>
      <c r="C24" s="61">
        <v>52</v>
      </c>
      <c r="D24" s="61">
        <v>22</v>
      </c>
      <c r="E24" s="61">
        <v>2504884</v>
      </c>
    </row>
    <row r="25" spans="1:5" s="7" customFormat="1" ht="16.149999999999999" customHeight="1">
      <c r="A25" s="10" t="s">
        <v>83</v>
      </c>
      <c r="B25" s="61">
        <v>77</v>
      </c>
      <c r="C25" s="61">
        <v>48</v>
      </c>
      <c r="D25" s="61">
        <v>29</v>
      </c>
      <c r="E25" s="61">
        <v>1902285</v>
      </c>
    </row>
    <row r="26" spans="1:5" s="7" customFormat="1" ht="16.149999999999999" customHeight="1">
      <c r="A26" s="10" t="s">
        <v>93</v>
      </c>
      <c r="B26" s="61">
        <v>37</v>
      </c>
      <c r="C26" s="61">
        <v>26</v>
      </c>
      <c r="D26" s="61">
        <v>11</v>
      </c>
      <c r="E26" s="61">
        <v>2994882</v>
      </c>
    </row>
    <row r="27" spans="1:5" s="7" customFormat="1" ht="16.149999999999999" customHeight="1">
      <c r="A27" s="10" t="s">
        <v>84</v>
      </c>
      <c r="B27" s="61">
        <v>86</v>
      </c>
      <c r="C27" s="61">
        <v>33</v>
      </c>
      <c r="D27" s="61">
        <v>53</v>
      </c>
      <c r="E27" s="61">
        <v>2688621</v>
      </c>
    </row>
    <row r="28" spans="1:5" s="7" customFormat="1" ht="16.149999999999999" customHeight="1">
      <c r="A28" s="10" t="s">
        <v>85</v>
      </c>
      <c r="B28" s="61">
        <v>73</v>
      </c>
      <c r="C28" s="61">
        <v>48</v>
      </c>
      <c r="D28" s="61">
        <v>25</v>
      </c>
      <c r="E28" s="61">
        <v>1292608</v>
      </c>
    </row>
    <row r="29" spans="1:5" s="7" customFormat="1" ht="16.149999999999999" customHeight="1">
      <c r="A29" s="10" t="s">
        <v>86</v>
      </c>
      <c r="B29" s="61">
        <v>28</v>
      </c>
      <c r="C29" s="61">
        <v>14</v>
      </c>
      <c r="D29" s="61">
        <v>14</v>
      </c>
      <c r="E29" s="61">
        <v>1748951</v>
      </c>
    </row>
    <row r="30" spans="1:5" s="7" customFormat="1" ht="16.149999999999999" customHeight="1">
      <c r="A30" s="11" t="s">
        <v>105</v>
      </c>
      <c r="B30" s="62">
        <v>2</v>
      </c>
      <c r="C30" s="62">
        <v>2</v>
      </c>
      <c r="D30" s="62">
        <v>0</v>
      </c>
      <c r="E30" s="62">
        <v>72474</v>
      </c>
    </row>
    <row r="31" spans="1:5" s="8" customFormat="1" ht="16.149999999999999" customHeight="1">
      <c r="A31" s="12"/>
      <c r="B31" s="61"/>
      <c r="C31" s="61"/>
      <c r="D31" s="61"/>
      <c r="E31" s="61"/>
    </row>
    <row r="32" spans="1:5" s="55" customFormat="1" ht="16.149999999999999" customHeight="1">
      <c r="A32" s="85" t="s">
        <v>146</v>
      </c>
      <c r="B32" s="85"/>
      <c r="C32" s="85"/>
      <c r="D32" s="85"/>
      <c r="E32" s="85"/>
    </row>
  </sheetData>
  <mergeCells count="8">
    <mergeCell ref="A32:E32"/>
    <mergeCell ref="A4:A7"/>
    <mergeCell ref="B4:E4"/>
    <mergeCell ref="B5:D5"/>
    <mergeCell ref="D6:D7"/>
    <mergeCell ref="C6:C7"/>
    <mergeCell ref="E5:E7"/>
    <mergeCell ref="B6:B7"/>
  </mergeCells>
  <phoneticPr fontId="4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101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102</v>
      </c>
      <c r="C5" s="73"/>
      <c r="D5" s="73"/>
      <c r="E5" s="74" t="s">
        <v>47</v>
      </c>
    </row>
    <row r="6" spans="1:5" s="23" customFormat="1" ht="18" customHeight="1">
      <c r="A6" s="80"/>
      <c r="B6" s="77" t="s">
        <v>5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44</v>
      </c>
      <c r="B8" s="25">
        <v>5062</v>
      </c>
      <c r="C8" s="26">
        <v>3329</v>
      </c>
      <c r="D8" s="26">
        <v>1733</v>
      </c>
      <c r="E8" s="26">
        <v>156597994</v>
      </c>
    </row>
    <row r="9" spans="1:5" s="7" customFormat="1" ht="16.149999999999999" customHeight="1">
      <c r="A9" s="24" t="s">
        <v>73</v>
      </c>
      <c r="B9" s="25">
        <v>311</v>
      </c>
      <c r="C9" s="26">
        <v>213</v>
      </c>
      <c r="D9" s="26">
        <v>98</v>
      </c>
      <c r="E9" s="26">
        <v>12754644</v>
      </c>
    </row>
    <row r="10" spans="1:5" s="7" customFormat="1" ht="16.149999999999999" customHeight="1">
      <c r="A10" s="24" t="s">
        <v>103</v>
      </c>
      <c r="B10" s="25">
        <v>854</v>
      </c>
      <c r="C10" s="26">
        <v>568</v>
      </c>
      <c r="D10" s="26">
        <v>286</v>
      </c>
      <c r="E10" s="26">
        <v>21844132</v>
      </c>
    </row>
    <row r="11" spans="1:5" s="7" customFormat="1" ht="16.149999999999999" customHeight="1">
      <c r="A11" s="24" t="s">
        <v>100</v>
      </c>
      <c r="B11" s="25">
        <v>745</v>
      </c>
      <c r="C11" s="26">
        <v>624</v>
      </c>
      <c r="D11" s="26">
        <v>121</v>
      </c>
      <c r="E11" s="26">
        <v>7364164</v>
      </c>
    </row>
    <row r="12" spans="1:5" s="7" customFormat="1" ht="16.149999999999999" customHeight="1">
      <c r="A12" s="24" t="s">
        <v>74</v>
      </c>
      <c r="B12" s="25">
        <v>920</v>
      </c>
      <c r="C12" s="26">
        <v>502</v>
      </c>
      <c r="D12" s="26">
        <v>418</v>
      </c>
      <c r="E12" s="26">
        <v>47818900</v>
      </c>
    </row>
    <row r="13" spans="1:5" s="7" customFormat="1" ht="16.149999999999999" customHeight="1">
      <c r="A13" s="24" t="s">
        <v>98</v>
      </c>
      <c r="B13" s="25">
        <v>501</v>
      </c>
      <c r="C13" s="26">
        <v>295</v>
      </c>
      <c r="D13" s="26">
        <v>206</v>
      </c>
      <c r="E13" s="26">
        <v>11714904</v>
      </c>
    </row>
    <row r="14" spans="1:5" s="7" customFormat="1" ht="16.149999999999999" customHeight="1">
      <c r="A14" s="24" t="s">
        <v>75</v>
      </c>
      <c r="B14" s="25">
        <v>212</v>
      </c>
      <c r="C14" s="26">
        <v>117</v>
      </c>
      <c r="D14" s="26">
        <v>95</v>
      </c>
      <c r="E14" s="26">
        <v>6528353</v>
      </c>
    </row>
    <row r="15" spans="1:5" s="7" customFormat="1" ht="16.149999999999999" customHeight="1">
      <c r="A15" s="10" t="s">
        <v>76</v>
      </c>
      <c r="B15" s="49">
        <v>56</v>
      </c>
      <c r="C15" s="49">
        <v>38</v>
      </c>
      <c r="D15" s="49">
        <v>18</v>
      </c>
      <c r="E15" s="49">
        <v>2614868</v>
      </c>
    </row>
    <row r="16" spans="1:5" s="7" customFormat="1" ht="16.149999999999999" customHeight="1">
      <c r="A16" s="10" t="s">
        <v>77</v>
      </c>
      <c r="B16" s="49">
        <v>30</v>
      </c>
      <c r="C16" s="49">
        <v>24</v>
      </c>
      <c r="D16" s="49">
        <v>6</v>
      </c>
      <c r="E16" s="49">
        <v>895085</v>
      </c>
    </row>
    <row r="17" spans="1:5" s="7" customFormat="1" ht="16.149999999999999" customHeight="1">
      <c r="A17" s="10" t="s">
        <v>78</v>
      </c>
      <c r="B17" s="49">
        <v>30</v>
      </c>
      <c r="C17" s="49">
        <v>21</v>
      </c>
      <c r="D17" s="49">
        <v>9</v>
      </c>
      <c r="E17" s="49">
        <v>962968</v>
      </c>
    </row>
    <row r="18" spans="1:5" s="7" customFormat="1" ht="16.149999999999999" customHeight="1">
      <c r="A18" s="10" t="s">
        <v>79</v>
      </c>
      <c r="B18" s="49">
        <v>237</v>
      </c>
      <c r="C18" s="49">
        <v>155</v>
      </c>
      <c r="D18" s="49">
        <v>82</v>
      </c>
      <c r="E18" s="49">
        <v>12146172</v>
      </c>
    </row>
    <row r="19" spans="1:5" s="7" customFormat="1" ht="16.149999999999999" customHeight="1">
      <c r="A19" s="10" t="s">
        <v>95</v>
      </c>
      <c r="B19" s="49">
        <v>241</v>
      </c>
      <c r="C19" s="49">
        <v>194</v>
      </c>
      <c r="D19" s="49">
        <v>47</v>
      </c>
      <c r="E19" s="49">
        <v>2864126</v>
      </c>
    </row>
    <row r="20" spans="1:5" s="7" customFormat="1" ht="16.149999999999999" customHeight="1">
      <c r="A20" s="10" t="s">
        <v>91</v>
      </c>
      <c r="B20" s="49">
        <v>161</v>
      </c>
      <c r="C20" s="49">
        <v>91</v>
      </c>
      <c r="D20" s="49">
        <v>70</v>
      </c>
      <c r="E20" s="49">
        <v>6577481</v>
      </c>
    </row>
    <row r="21" spans="1:5" s="7" customFormat="1" ht="16.149999999999999" customHeight="1">
      <c r="A21" s="10" t="s">
        <v>104</v>
      </c>
      <c r="B21" s="49">
        <v>123</v>
      </c>
      <c r="C21" s="49">
        <v>87</v>
      </c>
      <c r="D21" s="49">
        <v>36</v>
      </c>
      <c r="E21" s="49">
        <v>1512816</v>
      </c>
    </row>
    <row r="22" spans="1:5" s="7" customFormat="1" ht="16.149999999999999" customHeight="1">
      <c r="A22" s="10" t="s">
        <v>80</v>
      </c>
      <c r="B22" s="49">
        <v>129</v>
      </c>
      <c r="C22" s="49">
        <v>89</v>
      </c>
      <c r="D22" s="49">
        <v>40</v>
      </c>
      <c r="E22" s="49">
        <v>4040627</v>
      </c>
    </row>
    <row r="23" spans="1:5" s="7" customFormat="1" ht="16.149999999999999" customHeight="1">
      <c r="A23" s="10" t="s">
        <v>81</v>
      </c>
      <c r="B23" s="49">
        <v>118</v>
      </c>
      <c r="C23" s="49">
        <v>76</v>
      </c>
      <c r="D23" s="49">
        <v>42</v>
      </c>
      <c r="E23" s="49">
        <v>4477176</v>
      </c>
    </row>
    <row r="24" spans="1:5" s="7" customFormat="1" ht="16.149999999999999" customHeight="1">
      <c r="A24" s="10" t="s">
        <v>82</v>
      </c>
      <c r="B24" s="49">
        <v>93</v>
      </c>
      <c r="C24" s="49">
        <v>64</v>
      </c>
      <c r="D24" s="49">
        <v>29</v>
      </c>
      <c r="E24" s="49">
        <v>2552866</v>
      </c>
    </row>
    <row r="25" spans="1:5" s="7" customFormat="1" ht="16.149999999999999" customHeight="1">
      <c r="A25" s="10" t="s">
        <v>83</v>
      </c>
      <c r="B25" s="49">
        <v>89</v>
      </c>
      <c r="C25" s="49">
        <v>57</v>
      </c>
      <c r="D25" s="49">
        <v>32</v>
      </c>
      <c r="E25" s="49">
        <v>2487289</v>
      </c>
    </row>
    <row r="26" spans="1:5" s="7" customFormat="1" ht="16.149999999999999" customHeight="1">
      <c r="A26" s="10" t="s">
        <v>93</v>
      </c>
      <c r="B26" s="49">
        <v>25</v>
      </c>
      <c r="C26" s="49">
        <v>13</v>
      </c>
      <c r="D26" s="49">
        <v>12</v>
      </c>
      <c r="E26" s="49">
        <v>1892942</v>
      </c>
    </row>
    <row r="27" spans="1:5" s="7" customFormat="1" ht="16.149999999999999" customHeight="1">
      <c r="A27" s="10" t="s">
        <v>84</v>
      </c>
      <c r="B27" s="49">
        <v>120</v>
      </c>
      <c r="C27" s="49">
        <v>65</v>
      </c>
      <c r="D27" s="49">
        <v>55</v>
      </c>
      <c r="E27" s="49">
        <v>4015279</v>
      </c>
    </row>
    <row r="28" spans="1:5" s="7" customFormat="1" ht="16.149999999999999" customHeight="1">
      <c r="A28" s="10" t="s">
        <v>85</v>
      </c>
      <c r="B28" s="49">
        <v>60</v>
      </c>
      <c r="C28" s="49">
        <v>34</v>
      </c>
      <c r="D28" s="49">
        <v>26</v>
      </c>
      <c r="E28" s="49">
        <v>1065832</v>
      </c>
    </row>
    <row r="29" spans="1:5" s="7" customFormat="1" ht="16.149999999999999" customHeight="1">
      <c r="A29" s="10" t="s">
        <v>86</v>
      </c>
      <c r="B29" s="49">
        <v>5</v>
      </c>
      <c r="C29" s="49">
        <v>1</v>
      </c>
      <c r="D29" s="49">
        <v>4</v>
      </c>
      <c r="E29" s="49">
        <v>427238</v>
      </c>
    </row>
    <row r="30" spans="1:5" s="7" customFormat="1" ht="16.149999999999999" customHeight="1">
      <c r="A30" s="11" t="s">
        <v>105</v>
      </c>
      <c r="B30" s="50">
        <v>2</v>
      </c>
      <c r="C30" s="50">
        <v>1</v>
      </c>
      <c r="D30" s="50">
        <v>1</v>
      </c>
      <c r="E30" s="50">
        <v>40132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4" customFormat="1" ht="16.149999999999999" customHeight="1">
      <c r="A32" s="85" t="s">
        <v>106</v>
      </c>
      <c r="B32" s="85"/>
      <c r="C32" s="85"/>
      <c r="D32" s="85"/>
      <c r="E32" s="85"/>
    </row>
  </sheetData>
  <mergeCells count="8">
    <mergeCell ref="B5:D5"/>
    <mergeCell ref="E5:E7"/>
    <mergeCell ref="A32:E32"/>
    <mergeCell ref="A4:A7"/>
    <mergeCell ref="B4:E4"/>
    <mergeCell ref="B6:B7"/>
    <mergeCell ref="C6:C7"/>
    <mergeCell ref="D6:D7"/>
  </mergeCells>
  <phoneticPr fontId="4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99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102</v>
      </c>
      <c r="C5" s="73"/>
      <c r="D5" s="73"/>
      <c r="E5" s="74" t="s">
        <v>47</v>
      </c>
    </row>
    <row r="6" spans="1:5" s="23" customFormat="1" ht="18" customHeight="1">
      <c r="A6" s="80"/>
      <c r="B6" s="77" t="s">
        <v>5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44</v>
      </c>
      <c r="B8" s="25">
        <v>5250</v>
      </c>
      <c r="C8" s="26">
        <v>3734</v>
      </c>
      <c r="D8" s="26">
        <v>1516</v>
      </c>
      <c r="E8" s="26">
        <v>135656212</v>
      </c>
    </row>
    <row r="9" spans="1:5" s="7" customFormat="1" ht="16.149999999999999" customHeight="1">
      <c r="A9" s="24" t="s">
        <v>73</v>
      </c>
      <c r="B9" s="25">
        <v>359</v>
      </c>
      <c r="C9" s="26">
        <v>241</v>
      </c>
      <c r="D9" s="26">
        <v>118</v>
      </c>
      <c r="E9" s="26">
        <v>12991539</v>
      </c>
    </row>
    <row r="10" spans="1:5" s="7" customFormat="1" ht="16.149999999999999" customHeight="1">
      <c r="A10" s="24" t="s">
        <v>103</v>
      </c>
      <c r="B10" s="25">
        <v>925</v>
      </c>
      <c r="C10" s="26">
        <v>654</v>
      </c>
      <c r="D10" s="26">
        <v>271</v>
      </c>
      <c r="E10" s="26">
        <v>19960869</v>
      </c>
    </row>
    <row r="11" spans="1:5" s="7" customFormat="1" ht="16.149999999999999" customHeight="1">
      <c r="A11" s="24" t="s">
        <v>100</v>
      </c>
      <c r="B11" s="25">
        <v>830</v>
      </c>
      <c r="C11" s="26">
        <v>693</v>
      </c>
      <c r="D11" s="26">
        <v>137</v>
      </c>
      <c r="E11" s="26">
        <v>10510537</v>
      </c>
    </row>
    <row r="12" spans="1:5" s="7" customFormat="1" ht="16.149999999999999" customHeight="1">
      <c r="A12" s="24" t="s">
        <v>74</v>
      </c>
      <c r="B12" s="25">
        <v>716</v>
      </c>
      <c r="C12" s="26">
        <v>422</v>
      </c>
      <c r="D12" s="26">
        <v>294</v>
      </c>
      <c r="E12" s="26">
        <v>36198471</v>
      </c>
    </row>
    <row r="13" spans="1:5" s="7" customFormat="1" ht="16.149999999999999" customHeight="1">
      <c r="A13" s="24" t="s">
        <v>98</v>
      </c>
      <c r="B13" s="25">
        <v>470</v>
      </c>
      <c r="C13" s="26">
        <v>304</v>
      </c>
      <c r="D13" s="26">
        <v>166</v>
      </c>
      <c r="E13" s="26">
        <v>10292905</v>
      </c>
    </row>
    <row r="14" spans="1:5" s="7" customFormat="1" ht="16.149999999999999" customHeight="1">
      <c r="A14" s="24" t="s">
        <v>75</v>
      </c>
      <c r="B14" s="25">
        <v>192</v>
      </c>
      <c r="C14" s="26">
        <v>118</v>
      </c>
      <c r="D14" s="26">
        <v>74</v>
      </c>
      <c r="E14" s="26">
        <v>4954772</v>
      </c>
    </row>
    <row r="15" spans="1:5" s="7" customFormat="1" ht="16.149999999999999" customHeight="1">
      <c r="A15" s="10" t="s">
        <v>76</v>
      </c>
      <c r="B15" s="49">
        <v>47</v>
      </c>
      <c r="C15" s="49">
        <v>29</v>
      </c>
      <c r="D15" s="49">
        <v>18</v>
      </c>
      <c r="E15" s="49">
        <v>1699758</v>
      </c>
    </row>
    <row r="16" spans="1:5" s="7" customFormat="1" ht="16.149999999999999" customHeight="1">
      <c r="A16" s="10" t="s">
        <v>77</v>
      </c>
      <c r="B16" s="49">
        <v>21</v>
      </c>
      <c r="C16" s="49">
        <v>13</v>
      </c>
      <c r="D16" s="49">
        <v>8</v>
      </c>
      <c r="E16" s="49">
        <v>233344</v>
      </c>
    </row>
    <row r="17" spans="1:5" s="7" customFormat="1" ht="16.149999999999999" customHeight="1">
      <c r="A17" s="10" t="s">
        <v>78</v>
      </c>
      <c r="B17" s="49">
        <v>27</v>
      </c>
      <c r="C17" s="49">
        <v>21</v>
      </c>
      <c r="D17" s="49">
        <v>6</v>
      </c>
      <c r="E17" s="49">
        <v>639390</v>
      </c>
    </row>
    <row r="18" spans="1:5" s="7" customFormat="1" ht="16.149999999999999" customHeight="1">
      <c r="A18" s="10" t="s">
        <v>79</v>
      </c>
      <c r="B18" s="49">
        <v>163</v>
      </c>
      <c r="C18" s="49">
        <v>105</v>
      </c>
      <c r="D18" s="49">
        <v>58</v>
      </c>
      <c r="E18" s="49">
        <v>9393150</v>
      </c>
    </row>
    <row r="19" spans="1:5" s="7" customFormat="1" ht="16.149999999999999" customHeight="1">
      <c r="A19" s="10" t="s">
        <v>95</v>
      </c>
      <c r="B19" s="49">
        <v>291</v>
      </c>
      <c r="C19" s="49">
        <v>231</v>
      </c>
      <c r="D19" s="49">
        <v>60</v>
      </c>
      <c r="E19" s="49">
        <v>3414648</v>
      </c>
    </row>
    <row r="20" spans="1:5" s="7" customFormat="1" ht="16.149999999999999" customHeight="1">
      <c r="A20" s="10" t="s">
        <v>91</v>
      </c>
      <c r="B20" s="49">
        <v>135</v>
      </c>
      <c r="C20" s="49">
        <v>92</v>
      </c>
      <c r="D20" s="49">
        <v>43</v>
      </c>
      <c r="E20" s="49">
        <v>5149840</v>
      </c>
    </row>
    <row r="21" spans="1:5" s="7" customFormat="1" ht="16.149999999999999" customHeight="1">
      <c r="A21" s="10" t="s">
        <v>104</v>
      </c>
      <c r="B21" s="49">
        <v>118</v>
      </c>
      <c r="C21" s="49">
        <v>79</v>
      </c>
      <c r="D21" s="49">
        <v>39</v>
      </c>
      <c r="E21" s="49">
        <v>1818265</v>
      </c>
    </row>
    <row r="22" spans="1:5" s="7" customFormat="1" ht="16.149999999999999" customHeight="1">
      <c r="A22" s="10" t="s">
        <v>80</v>
      </c>
      <c r="B22" s="49">
        <v>138</v>
      </c>
      <c r="C22" s="49">
        <v>101</v>
      </c>
      <c r="D22" s="49">
        <v>37</v>
      </c>
      <c r="E22" s="49">
        <v>4326351</v>
      </c>
    </row>
    <row r="23" spans="1:5" s="7" customFormat="1" ht="16.149999999999999" customHeight="1">
      <c r="A23" s="10" t="s">
        <v>81</v>
      </c>
      <c r="B23" s="49">
        <v>394</v>
      </c>
      <c r="C23" s="49">
        <v>337</v>
      </c>
      <c r="D23" s="49">
        <v>57</v>
      </c>
      <c r="E23" s="49">
        <v>3369038</v>
      </c>
    </row>
    <row r="24" spans="1:5" s="7" customFormat="1" ht="16.149999999999999" customHeight="1">
      <c r="A24" s="10" t="s">
        <v>82</v>
      </c>
      <c r="B24" s="49">
        <v>60</v>
      </c>
      <c r="C24" s="49">
        <v>44</v>
      </c>
      <c r="D24" s="49">
        <v>16</v>
      </c>
      <c r="E24" s="49">
        <v>2021617</v>
      </c>
    </row>
    <row r="25" spans="1:5" s="7" customFormat="1" ht="16.149999999999999" customHeight="1">
      <c r="A25" s="10" t="s">
        <v>83</v>
      </c>
      <c r="B25" s="49">
        <v>76</v>
      </c>
      <c r="C25" s="49">
        <v>57</v>
      </c>
      <c r="D25" s="49">
        <v>19</v>
      </c>
      <c r="E25" s="49">
        <v>2565863</v>
      </c>
    </row>
    <row r="26" spans="1:5" s="7" customFormat="1" ht="16.149999999999999" customHeight="1">
      <c r="A26" s="10" t="s">
        <v>93</v>
      </c>
      <c r="B26" s="49">
        <v>17</v>
      </c>
      <c r="C26" s="49">
        <v>11</v>
      </c>
      <c r="D26" s="49">
        <v>6</v>
      </c>
      <c r="E26" s="49">
        <v>865625</v>
      </c>
    </row>
    <row r="27" spans="1:5" s="7" customFormat="1" ht="16.149999999999999" customHeight="1">
      <c r="A27" s="10" t="s">
        <v>84</v>
      </c>
      <c r="B27" s="49">
        <v>153</v>
      </c>
      <c r="C27" s="49">
        <v>98</v>
      </c>
      <c r="D27" s="49">
        <v>55</v>
      </c>
      <c r="E27" s="49">
        <v>2596023</v>
      </c>
    </row>
    <row r="28" spans="1:5" s="7" customFormat="1" ht="16.149999999999999" customHeight="1">
      <c r="A28" s="10" t="s">
        <v>85</v>
      </c>
      <c r="B28" s="49">
        <v>104</v>
      </c>
      <c r="C28" s="49">
        <v>71</v>
      </c>
      <c r="D28" s="49">
        <v>33</v>
      </c>
      <c r="E28" s="49">
        <v>1857148</v>
      </c>
    </row>
    <row r="29" spans="1:5" s="7" customFormat="1" ht="16.149999999999999" customHeight="1">
      <c r="A29" s="10" t="s">
        <v>86</v>
      </c>
      <c r="B29" s="49">
        <v>12</v>
      </c>
      <c r="C29" s="49">
        <v>11</v>
      </c>
      <c r="D29" s="49">
        <v>1</v>
      </c>
      <c r="E29" s="49">
        <v>774012</v>
      </c>
    </row>
    <row r="30" spans="1:5" s="7" customFormat="1" ht="16.149999999999999" customHeight="1">
      <c r="A30" s="11" t="s">
        <v>105</v>
      </c>
      <c r="B30" s="50">
        <v>2</v>
      </c>
      <c r="C30" s="50">
        <v>2</v>
      </c>
      <c r="D30" s="50">
        <v>0</v>
      </c>
      <c r="E30" s="50">
        <v>23047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4" customFormat="1" ht="16.149999999999999" customHeight="1">
      <c r="A32" s="85" t="s">
        <v>106</v>
      </c>
      <c r="B32" s="85"/>
      <c r="C32" s="85"/>
      <c r="D32" s="85"/>
      <c r="E32" s="85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4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32"/>
  <sheetViews>
    <sheetView workbookViewId="0">
      <pane xSplit="1" ySplit="7" topLeftCell="C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7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97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102</v>
      </c>
      <c r="C5" s="73"/>
      <c r="D5" s="73"/>
      <c r="E5" s="74" t="s">
        <v>47</v>
      </c>
    </row>
    <row r="6" spans="1:5" s="23" customFormat="1" ht="18" customHeight="1">
      <c r="A6" s="80"/>
      <c r="B6" s="77" t="s">
        <v>5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44</v>
      </c>
      <c r="B8" s="25">
        <v>4779</v>
      </c>
      <c r="C8" s="26">
        <v>3243</v>
      </c>
      <c r="D8" s="26">
        <v>1536</v>
      </c>
      <c r="E8" s="26">
        <v>122614776</v>
      </c>
    </row>
    <row r="9" spans="1:5" s="7" customFormat="1" ht="16.149999999999999" customHeight="1">
      <c r="A9" s="24" t="s">
        <v>73</v>
      </c>
      <c r="B9" s="25">
        <v>349</v>
      </c>
      <c r="C9" s="26">
        <v>233</v>
      </c>
      <c r="D9" s="26">
        <v>116</v>
      </c>
      <c r="E9" s="26">
        <v>12664887</v>
      </c>
    </row>
    <row r="10" spans="1:5" s="7" customFormat="1" ht="16.149999999999999" customHeight="1">
      <c r="A10" s="24" t="s">
        <v>103</v>
      </c>
      <c r="B10" s="25">
        <v>981</v>
      </c>
      <c r="C10" s="26">
        <v>670</v>
      </c>
      <c r="D10" s="26">
        <v>311</v>
      </c>
      <c r="E10" s="26">
        <v>20678397</v>
      </c>
    </row>
    <row r="11" spans="1:5" s="7" customFormat="1" ht="16.149999999999999" customHeight="1">
      <c r="A11" s="24" t="s">
        <v>100</v>
      </c>
      <c r="B11" s="25">
        <v>864</v>
      </c>
      <c r="C11" s="26">
        <v>653</v>
      </c>
      <c r="D11" s="26">
        <v>211</v>
      </c>
      <c r="E11" s="26">
        <v>13454100</v>
      </c>
    </row>
    <row r="12" spans="1:5" s="7" customFormat="1" ht="16.149999999999999" customHeight="1">
      <c r="A12" s="24" t="s">
        <v>74</v>
      </c>
      <c r="B12" s="25">
        <v>667</v>
      </c>
      <c r="C12" s="26">
        <v>377</v>
      </c>
      <c r="D12" s="26">
        <v>290</v>
      </c>
      <c r="E12" s="26">
        <v>33585572</v>
      </c>
    </row>
    <row r="13" spans="1:5" s="7" customFormat="1" ht="16.149999999999999" customHeight="1">
      <c r="A13" s="24" t="s">
        <v>98</v>
      </c>
      <c r="B13" s="25">
        <v>433</v>
      </c>
      <c r="C13" s="26">
        <v>304</v>
      </c>
      <c r="D13" s="26">
        <v>129</v>
      </c>
      <c r="E13" s="26">
        <v>8573861</v>
      </c>
    </row>
    <row r="14" spans="1:5" s="7" customFormat="1" ht="16.149999999999999" customHeight="1">
      <c r="A14" s="24" t="s">
        <v>75</v>
      </c>
      <c r="B14" s="25">
        <v>182</v>
      </c>
      <c r="C14" s="26">
        <v>111</v>
      </c>
      <c r="D14" s="26">
        <v>71</v>
      </c>
      <c r="E14" s="26">
        <v>3959978</v>
      </c>
    </row>
    <row r="15" spans="1:5" s="7" customFormat="1" ht="16.149999999999999" customHeight="1">
      <c r="A15" s="10" t="s">
        <v>76</v>
      </c>
      <c r="B15" s="49">
        <v>56</v>
      </c>
      <c r="C15" s="49">
        <v>32</v>
      </c>
      <c r="D15" s="49">
        <v>24</v>
      </c>
      <c r="E15" s="49">
        <v>1641437</v>
      </c>
    </row>
    <row r="16" spans="1:5" s="7" customFormat="1" ht="16.149999999999999" customHeight="1">
      <c r="A16" s="10" t="s">
        <v>77</v>
      </c>
      <c r="B16" s="49">
        <v>41</v>
      </c>
      <c r="C16" s="49">
        <v>34</v>
      </c>
      <c r="D16" s="49">
        <v>7</v>
      </c>
      <c r="E16" s="49">
        <v>487043</v>
      </c>
    </row>
    <row r="17" spans="1:5" s="7" customFormat="1" ht="16.149999999999999" customHeight="1">
      <c r="A17" s="10" t="s">
        <v>78</v>
      </c>
      <c r="B17" s="49">
        <v>34</v>
      </c>
      <c r="C17" s="49">
        <v>13</v>
      </c>
      <c r="D17" s="49">
        <v>21</v>
      </c>
      <c r="E17" s="49">
        <v>1138275</v>
      </c>
    </row>
    <row r="18" spans="1:5" s="7" customFormat="1" ht="16.149999999999999" customHeight="1">
      <c r="A18" s="10" t="s">
        <v>79</v>
      </c>
      <c r="B18" s="49">
        <v>134</v>
      </c>
      <c r="C18" s="49">
        <v>93</v>
      </c>
      <c r="D18" s="49">
        <v>41</v>
      </c>
      <c r="E18" s="49">
        <v>6828867</v>
      </c>
    </row>
    <row r="19" spans="1:5" s="7" customFormat="1" ht="16.149999999999999" customHeight="1">
      <c r="A19" s="10" t="s">
        <v>95</v>
      </c>
      <c r="B19" s="49">
        <v>286</v>
      </c>
      <c r="C19" s="49">
        <v>236</v>
      </c>
      <c r="D19" s="49">
        <v>50</v>
      </c>
      <c r="E19" s="49">
        <v>2513015</v>
      </c>
    </row>
    <row r="20" spans="1:5" s="7" customFormat="1" ht="16.149999999999999" customHeight="1">
      <c r="A20" s="10" t="s">
        <v>91</v>
      </c>
      <c r="B20" s="49">
        <v>121</v>
      </c>
      <c r="C20" s="49">
        <v>89</v>
      </c>
      <c r="D20" s="49">
        <v>32</v>
      </c>
      <c r="E20" s="49">
        <v>3071622</v>
      </c>
    </row>
    <row r="21" spans="1:5" s="7" customFormat="1" ht="16.149999999999999" customHeight="1">
      <c r="A21" s="10" t="s">
        <v>104</v>
      </c>
      <c r="B21" s="49">
        <v>93</v>
      </c>
      <c r="C21" s="49">
        <v>57</v>
      </c>
      <c r="D21" s="49">
        <v>36</v>
      </c>
      <c r="E21" s="49">
        <v>1641634</v>
      </c>
    </row>
    <row r="22" spans="1:5" s="7" customFormat="1" ht="16.149999999999999" customHeight="1">
      <c r="A22" s="10" t="s">
        <v>80</v>
      </c>
      <c r="B22" s="49">
        <v>96</v>
      </c>
      <c r="C22" s="49">
        <v>59</v>
      </c>
      <c r="D22" s="49">
        <v>37</v>
      </c>
      <c r="E22" s="49">
        <v>1876702</v>
      </c>
    </row>
    <row r="23" spans="1:5" s="7" customFormat="1" ht="16.149999999999999" customHeight="1">
      <c r="A23" s="10" t="s">
        <v>81</v>
      </c>
      <c r="B23" s="49">
        <v>82</v>
      </c>
      <c r="C23" s="49">
        <v>46</v>
      </c>
      <c r="D23" s="49">
        <v>36</v>
      </c>
      <c r="E23" s="49">
        <v>2616155</v>
      </c>
    </row>
    <row r="24" spans="1:5" s="7" customFormat="1" ht="16.149999999999999" customHeight="1">
      <c r="A24" s="10" t="s">
        <v>82</v>
      </c>
      <c r="B24" s="49">
        <v>47</v>
      </c>
      <c r="C24" s="49">
        <v>27</v>
      </c>
      <c r="D24" s="49">
        <v>20</v>
      </c>
      <c r="E24" s="49">
        <v>1279873</v>
      </c>
    </row>
    <row r="25" spans="1:5" s="7" customFormat="1" ht="16.149999999999999" customHeight="1">
      <c r="A25" s="10" t="s">
        <v>83</v>
      </c>
      <c r="B25" s="49">
        <v>100</v>
      </c>
      <c r="C25" s="49">
        <v>69</v>
      </c>
      <c r="D25" s="49">
        <v>31</v>
      </c>
      <c r="E25" s="49">
        <v>2124715</v>
      </c>
    </row>
    <row r="26" spans="1:5" s="7" customFormat="1" ht="16.149999999999999" customHeight="1">
      <c r="A26" s="10" t="s">
        <v>93</v>
      </c>
      <c r="B26" s="49">
        <v>21</v>
      </c>
      <c r="C26" s="49">
        <v>20</v>
      </c>
      <c r="D26" s="49">
        <v>1</v>
      </c>
      <c r="E26" s="49">
        <v>459552</v>
      </c>
    </row>
    <row r="27" spans="1:5" s="7" customFormat="1" ht="16.149999999999999" customHeight="1">
      <c r="A27" s="10" t="s">
        <v>84</v>
      </c>
      <c r="B27" s="49">
        <v>124</v>
      </c>
      <c r="C27" s="49">
        <v>80</v>
      </c>
      <c r="D27" s="49">
        <v>44</v>
      </c>
      <c r="E27" s="49">
        <v>3013091</v>
      </c>
    </row>
    <row r="28" spans="1:5" s="7" customFormat="1" ht="16.149999999999999" customHeight="1">
      <c r="A28" s="10" t="s">
        <v>85</v>
      </c>
      <c r="B28" s="49">
        <v>48</v>
      </c>
      <c r="C28" s="49">
        <v>20</v>
      </c>
      <c r="D28" s="49">
        <v>28</v>
      </c>
      <c r="E28" s="49">
        <v>641356</v>
      </c>
    </row>
    <row r="29" spans="1:5" s="7" customFormat="1" ht="16.149999999999999" customHeight="1">
      <c r="A29" s="10" t="s">
        <v>86</v>
      </c>
      <c r="B29" s="49">
        <v>5</v>
      </c>
      <c r="C29" s="49">
        <v>5</v>
      </c>
      <c r="D29" s="49">
        <v>0</v>
      </c>
      <c r="E29" s="49">
        <v>212472</v>
      </c>
    </row>
    <row r="30" spans="1:5" s="7" customFormat="1" ht="16.149999999999999" customHeight="1">
      <c r="A30" s="11" t="s">
        <v>105</v>
      </c>
      <c r="B30" s="50">
        <v>15</v>
      </c>
      <c r="C30" s="50">
        <v>15</v>
      </c>
      <c r="D30" s="50">
        <v>0</v>
      </c>
      <c r="E30" s="50">
        <v>152172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4" customFormat="1" ht="16.149999999999999" customHeight="1">
      <c r="A32" s="85" t="s">
        <v>106</v>
      </c>
      <c r="B32" s="85"/>
      <c r="C32" s="85"/>
      <c r="D32" s="85"/>
      <c r="E32" s="85"/>
    </row>
  </sheetData>
  <mergeCells count="8">
    <mergeCell ref="A32:E32"/>
    <mergeCell ref="A4:A7"/>
    <mergeCell ref="B4:E4"/>
    <mergeCell ref="B5:D5"/>
    <mergeCell ref="E5:E7"/>
    <mergeCell ref="B6:B7"/>
    <mergeCell ref="C6:C7"/>
    <mergeCell ref="D6:D7"/>
  </mergeCells>
  <phoneticPr fontId="4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5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96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102</v>
      </c>
      <c r="C5" s="73"/>
      <c r="D5" s="73"/>
      <c r="E5" s="74" t="s">
        <v>47</v>
      </c>
    </row>
    <row r="6" spans="1:5" s="23" customFormat="1" ht="18" customHeight="1">
      <c r="A6" s="80"/>
      <c r="B6" s="77" t="s">
        <v>5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44</v>
      </c>
      <c r="B8" s="25">
        <v>4499</v>
      </c>
      <c r="C8" s="26">
        <v>3108</v>
      </c>
      <c r="D8" s="26">
        <v>1391</v>
      </c>
      <c r="E8" s="26">
        <v>102559166</v>
      </c>
    </row>
    <row r="9" spans="1:5" s="7" customFormat="1" ht="16.149999999999999" customHeight="1">
      <c r="A9" s="24" t="s">
        <v>73</v>
      </c>
      <c r="B9" s="25">
        <v>488</v>
      </c>
      <c r="C9" s="26">
        <v>327</v>
      </c>
      <c r="D9" s="26">
        <v>161</v>
      </c>
      <c r="E9" s="26">
        <v>15376643</v>
      </c>
    </row>
    <row r="10" spans="1:5" s="7" customFormat="1" ht="16.149999999999999" customHeight="1">
      <c r="A10" s="24" t="s">
        <v>103</v>
      </c>
      <c r="B10" s="25">
        <v>977</v>
      </c>
      <c r="C10" s="26">
        <v>657</v>
      </c>
      <c r="D10" s="26">
        <v>320</v>
      </c>
      <c r="E10" s="26">
        <v>20055181</v>
      </c>
    </row>
    <row r="11" spans="1:5" s="7" customFormat="1" ht="16.149999999999999" customHeight="1">
      <c r="A11" s="24" t="s">
        <v>100</v>
      </c>
      <c r="B11" s="25">
        <v>575</v>
      </c>
      <c r="C11" s="26">
        <v>495</v>
      </c>
      <c r="D11" s="26">
        <v>80</v>
      </c>
      <c r="E11" s="26">
        <v>4717229</v>
      </c>
    </row>
    <row r="12" spans="1:5" s="7" customFormat="1" ht="16.149999999999999" customHeight="1">
      <c r="A12" s="24" t="s">
        <v>74</v>
      </c>
      <c r="B12" s="25">
        <v>447</v>
      </c>
      <c r="C12" s="26">
        <v>270</v>
      </c>
      <c r="D12" s="26">
        <v>177</v>
      </c>
      <c r="E12" s="26">
        <v>20937225</v>
      </c>
    </row>
    <row r="13" spans="1:5" s="7" customFormat="1" ht="16.149999999999999" customHeight="1">
      <c r="A13" s="24" t="s">
        <v>98</v>
      </c>
      <c r="B13" s="25">
        <v>456</v>
      </c>
      <c r="C13" s="26">
        <v>296</v>
      </c>
      <c r="D13" s="26">
        <v>160</v>
      </c>
      <c r="E13" s="26">
        <v>7895126</v>
      </c>
    </row>
    <row r="14" spans="1:5" s="7" customFormat="1" ht="16.149999999999999" customHeight="1">
      <c r="A14" s="24" t="s">
        <v>75</v>
      </c>
      <c r="B14" s="25">
        <v>235</v>
      </c>
      <c r="C14" s="26">
        <v>155</v>
      </c>
      <c r="D14" s="26">
        <v>80</v>
      </c>
      <c r="E14" s="26">
        <v>5359211</v>
      </c>
    </row>
    <row r="15" spans="1:5" s="7" customFormat="1" ht="16.149999999999999" customHeight="1">
      <c r="A15" s="10" t="s">
        <v>76</v>
      </c>
      <c r="B15" s="49">
        <v>70</v>
      </c>
      <c r="C15" s="49">
        <v>50</v>
      </c>
      <c r="D15" s="49">
        <v>20</v>
      </c>
      <c r="E15" s="49">
        <v>2141897</v>
      </c>
    </row>
    <row r="16" spans="1:5" s="7" customFormat="1" ht="16.149999999999999" customHeight="1">
      <c r="A16" s="10" t="s">
        <v>77</v>
      </c>
      <c r="B16" s="49">
        <v>21</v>
      </c>
      <c r="C16" s="49">
        <v>19</v>
      </c>
      <c r="D16" s="49">
        <v>2</v>
      </c>
      <c r="E16" s="49">
        <v>122386</v>
      </c>
    </row>
    <row r="17" spans="1:5" s="7" customFormat="1" ht="16.149999999999999" customHeight="1">
      <c r="A17" s="10" t="s">
        <v>78</v>
      </c>
      <c r="B17" s="49">
        <v>23</v>
      </c>
      <c r="C17" s="49">
        <v>7</v>
      </c>
      <c r="D17" s="49">
        <v>16</v>
      </c>
      <c r="E17" s="49">
        <v>497236</v>
      </c>
    </row>
    <row r="18" spans="1:5" s="7" customFormat="1" ht="16.149999999999999" customHeight="1">
      <c r="A18" s="10" t="s">
        <v>79</v>
      </c>
      <c r="B18" s="49">
        <v>113</v>
      </c>
      <c r="C18" s="49">
        <v>70</v>
      </c>
      <c r="D18" s="49">
        <v>43</v>
      </c>
      <c r="E18" s="49">
        <v>4876170</v>
      </c>
    </row>
    <row r="19" spans="1:5" s="7" customFormat="1" ht="16.149999999999999" customHeight="1">
      <c r="A19" s="10" t="s">
        <v>95</v>
      </c>
      <c r="B19" s="49">
        <v>272</v>
      </c>
      <c r="C19" s="49">
        <v>230</v>
      </c>
      <c r="D19" s="49">
        <v>42</v>
      </c>
      <c r="E19" s="49">
        <v>2413052</v>
      </c>
    </row>
    <row r="20" spans="1:5" s="7" customFormat="1" ht="16.149999999999999" customHeight="1">
      <c r="A20" s="10" t="s">
        <v>91</v>
      </c>
      <c r="B20" s="49">
        <v>147</v>
      </c>
      <c r="C20" s="49">
        <v>90</v>
      </c>
      <c r="D20" s="49">
        <v>57</v>
      </c>
      <c r="E20" s="49">
        <v>3751727</v>
      </c>
    </row>
    <row r="21" spans="1:5" s="7" customFormat="1" ht="16.149999999999999" customHeight="1">
      <c r="A21" s="10" t="s">
        <v>104</v>
      </c>
      <c r="B21" s="49">
        <v>103</v>
      </c>
      <c r="C21" s="49">
        <v>66</v>
      </c>
      <c r="D21" s="49">
        <v>37</v>
      </c>
      <c r="E21" s="49">
        <v>1733951</v>
      </c>
    </row>
    <row r="22" spans="1:5" s="7" customFormat="1" ht="16.149999999999999" customHeight="1">
      <c r="A22" s="10" t="s">
        <v>80</v>
      </c>
      <c r="B22" s="49">
        <v>70</v>
      </c>
      <c r="C22" s="49">
        <v>40</v>
      </c>
      <c r="D22" s="49">
        <v>30</v>
      </c>
      <c r="E22" s="49">
        <v>1526100</v>
      </c>
    </row>
    <row r="23" spans="1:5" s="7" customFormat="1" ht="16.149999999999999" customHeight="1">
      <c r="A23" s="10" t="s">
        <v>81</v>
      </c>
      <c r="B23" s="49">
        <v>109</v>
      </c>
      <c r="C23" s="49">
        <v>75</v>
      </c>
      <c r="D23" s="49">
        <v>34</v>
      </c>
      <c r="E23" s="49">
        <v>3021148</v>
      </c>
    </row>
    <row r="24" spans="1:5" s="7" customFormat="1" ht="16.149999999999999" customHeight="1">
      <c r="A24" s="10" t="s">
        <v>82</v>
      </c>
      <c r="B24" s="49">
        <v>69</v>
      </c>
      <c r="C24" s="49">
        <v>46</v>
      </c>
      <c r="D24" s="49">
        <v>23</v>
      </c>
      <c r="E24" s="49">
        <v>878395</v>
      </c>
    </row>
    <row r="25" spans="1:5" s="7" customFormat="1" ht="16.149999999999999" customHeight="1">
      <c r="A25" s="10" t="s">
        <v>83</v>
      </c>
      <c r="B25" s="49">
        <v>99</v>
      </c>
      <c r="C25" s="49">
        <v>80</v>
      </c>
      <c r="D25" s="49">
        <v>19</v>
      </c>
      <c r="E25" s="49">
        <v>1838283</v>
      </c>
    </row>
    <row r="26" spans="1:5" s="7" customFormat="1" ht="16.149999999999999" customHeight="1">
      <c r="A26" s="10" t="s">
        <v>93</v>
      </c>
      <c r="B26" s="49">
        <v>23</v>
      </c>
      <c r="C26" s="49">
        <v>15</v>
      </c>
      <c r="D26" s="49">
        <v>8</v>
      </c>
      <c r="E26" s="49">
        <v>548694</v>
      </c>
    </row>
    <row r="27" spans="1:5" s="7" customFormat="1" ht="16.149999999999999" customHeight="1">
      <c r="A27" s="10" t="s">
        <v>84</v>
      </c>
      <c r="B27" s="49">
        <v>91</v>
      </c>
      <c r="C27" s="49">
        <v>58</v>
      </c>
      <c r="D27" s="49">
        <v>33</v>
      </c>
      <c r="E27" s="49">
        <v>2612139</v>
      </c>
    </row>
    <row r="28" spans="1:5" s="7" customFormat="1" ht="16.149999999999999" customHeight="1">
      <c r="A28" s="10" t="s">
        <v>85</v>
      </c>
      <c r="B28" s="49">
        <v>87</v>
      </c>
      <c r="C28" s="49">
        <v>47</v>
      </c>
      <c r="D28" s="49">
        <v>40</v>
      </c>
      <c r="E28" s="49">
        <v>1233735</v>
      </c>
    </row>
    <row r="29" spans="1:5" s="7" customFormat="1" ht="16.149999999999999" customHeight="1">
      <c r="A29" s="10" t="s">
        <v>86</v>
      </c>
      <c r="B29" s="49">
        <v>20</v>
      </c>
      <c r="C29" s="49">
        <v>15</v>
      </c>
      <c r="D29" s="49">
        <v>5</v>
      </c>
      <c r="E29" s="49">
        <v>985173</v>
      </c>
    </row>
    <row r="30" spans="1:5" s="7" customFormat="1" ht="16.149999999999999" customHeight="1">
      <c r="A30" s="11" t="s">
        <v>105</v>
      </c>
      <c r="B30" s="50">
        <v>4</v>
      </c>
      <c r="C30" s="50">
        <v>0</v>
      </c>
      <c r="D30" s="50">
        <v>4</v>
      </c>
      <c r="E30" s="50">
        <v>38465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4" customFormat="1" ht="16.149999999999999" customHeight="1">
      <c r="A32" s="85" t="s">
        <v>106</v>
      </c>
      <c r="B32" s="85"/>
      <c r="C32" s="85"/>
      <c r="D32" s="85"/>
      <c r="E32" s="85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4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2"/>
  <sheetViews>
    <sheetView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5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94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79" t="s">
        <v>19</v>
      </c>
      <c r="B4" s="82" t="s">
        <v>20</v>
      </c>
      <c r="C4" s="83"/>
      <c r="D4" s="83"/>
      <c r="E4" s="83"/>
    </row>
    <row r="5" spans="1:5" s="23" customFormat="1" ht="25.5" customHeight="1">
      <c r="A5" s="80"/>
      <c r="B5" s="73" t="s">
        <v>102</v>
      </c>
      <c r="C5" s="73"/>
      <c r="D5" s="73"/>
      <c r="E5" s="74" t="s">
        <v>47</v>
      </c>
    </row>
    <row r="6" spans="1:5" s="23" customFormat="1" ht="18" customHeight="1">
      <c r="A6" s="80"/>
      <c r="B6" s="77" t="s">
        <v>5</v>
      </c>
      <c r="C6" s="77" t="s">
        <v>3</v>
      </c>
      <c r="D6" s="77" t="s">
        <v>4</v>
      </c>
      <c r="E6" s="75"/>
    </row>
    <row r="7" spans="1:5" s="1" customFormat="1" ht="15" customHeight="1">
      <c r="A7" s="81"/>
      <c r="B7" s="78"/>
      <c r="C7" s="78"/>
      <c r="D7" s="78"/>
      <c r="E7" s="76"/>
    </row>
    <row r="8" spans="1:5" s="7" customFormat="1" ht="16.149999999999999" customHeight="1">
      <c r="A8" s="28" t="s">
        <v>44</v>
      </c>
      <c r="B8" s="25">
        <v>4260</v>
      </c>
      <c r="C8" s="26">
        <v>2885</v>
      </c>
      <c r="D8" s="26">
        <v>1375</v>
      </c>
      <c r="E8" s="26">
        <v>89873426</v>
      </c>
    </row>
    <row r="9" spans="1:5" s="7" customFormat="1" ht="16.149999999999999" customHeight="1">
      <c r="A9" s="24" t="s">
        <v>73</v>
      </c>
      <c r="B9" s="25">
        <v>475</v>
      </c>
      <c r="C9" s="26">
        <v>293</v>
      </c>
      <c r="D9" s="26">
        <v>182</v>
      </c>
      <c r="E9" s="26">
        <v>16515720</v>
      </c>
    </row>
    <row r="10" spans="1:5" s="7" customFormat="1" ht="16.149999999999999" customHeight="1">
      <c r="A10" s="24" t="s">
        <v>103</v>
      </c>
      <c r="B10" s="25">
        <v>1303</v>
      </c>
      <c r="C10" s="26">
        <v>988</v>
      </c>
      <c r="D10" s="26">
        <v>315</v>
      </c>
      <c r="E10" s="26">
        <v>20517014</v>
      </c>
    </row>
    <row r="11" spans="1:5" s="7" customFormat="1" ht="16.149999999999999" customHeight="1">
      <c r="A11" s="24" t="s">
        <v>74</v>
      </c>
      <c r="B11" s="25">
        <v>382</v>
      </c>
      <c r="C11" s="26">
        <v>209</v>
      </c>
      <c r="D11" s="26">
        <v>173</v>
      </c>
      <c r="E11" s="26">
        <v>15793224</v>
      </c>
    </row>
    <row r="12" spans="1:5" s="7" customFormat="1" ht="16.149999999999999" customHeight="1">
      <c r="A12" s="24" t="s">
        <v>98</v>
      </c>
      <c r="B12" s="25">
        <v>511</v>
      </c>
      <c r="C12" s="26">
        <v>344</v>
      </c>
      <c r="D12" s="26">
        <v>167</v>
      </c>
      <c r="E12" s="26">
        <v>7760687</v>
      </c>
    </row>
    <row r="13" spans="1:5" s="7" customFormat="1" ht="16.149999999999999" customHeight="1">
      <c r="A13" s="24" t="s">
        <v>75</v>
      </c>
      <c r="B13" s="25">
        <v>227</v>
      </c>
      <c r="C13" s="26">
        <v>128</v>
      </c>
      <c r="D13" s="26">
        <v>99</v>
      </c>
      <c r="E13" s="26">
        <v>5951331</v>
      </c>
    </row>
    <row r="14" spans="1:5" s="7" customFormat="1" ht="16.149999999999999" customHeight="1">
      <c r="A14" s="14" t="s">
        <v>76</v>
      </c>
      <c r="B14" s="49">
        <v>79</v>
      </c>
      <c r="C14" s="49">
        <v>62</v>
      </c>
      <c r="D14" s="49">
        <v>17</v>
      </c>
      <c r="E14" s="49">
        <v>1691084</v>
      </c>
    </row>
    <row r="15" spans="1:5" s="7" customFormat="1" ht="16.149999999999999" customHeight="1">
      <c r="A15" s="14" t="s">
        <v>90</v>
      </c>
      <c r="B15" s="49">
        <v>21</v>
      </c>
      <c r="C15" s="49">
        <v>10</v>
      </c>
      <c r="D15" s="49">
        <v>11</v>
      </c>
      <c r="E15" s="49">
        <v>524941</v>
      </c>
    </row>
    <row r="16" spans="1:5" s="7" customFormat="1" ht="16.149999999999999" customHeight="1">
      <c r="A16" s="14" t="s">
        <v>77</v>
      </c>
      <c r="B16" s="49">
        <v>40</v>
      </c>
      <c r="C16" s="49">
        <v>26</v>
      </c>
      <c r="D16" s="49">
        <v>14</v>
      </c>
      <c r="E16" s="49">
        <v>397732</v>
      </c>
    </row>
    <row r="17" spans="1:5" s="7" customFormat="1" ht="16.149999999999999" customHeight="1">
      <c r="A17" s="14" t="s">
        <v>78</v>
      </c>
      <c r="B17" s="49">
        <v>26</v>
      </c>
      <c r="C17" s="49">
        <v>11</v>
      </c>
      <c r="D17" s="49">
        <v>15</v>
      </c>
      <c r="E17" s="49">
        <v>614909</v>
      </c>
    </row>
    <row r="18" spans="1:5" s="7" customFormat="1" ht="16.149999999999999" customHeight="1">
      <c r="A18" s="14" t="s">
        <v>79</v>
      </c>
      <c r="B18" s="49">
        <v>90</v>
      </c>
      <c r="C18" s="49">
        <v>67</v>
      </c>
      <c r="D18" s="49">
        <v>23</v>
      </c>
      <c r="E18" s="49">
        <v>4089978</v>
      </c>
    </row>
    <row r="19" spans="1:5" s="7" customFormat="1" ht="16.149999999999999" customHeight="1">
      <c r="A19" s="14" t="s">
        <v>95</v>
      </c>
      <c r="B19" s="49">
        <v>263</v>
      </c>
      <c r="C19" s="49">
        <v>214</v>
      </c>
      <c r="D19" s="49">
        <v>49</v>
      </c>
      <c r="E19" s="49">
        <v>1583295</v>
      </c>
    </row>
    <row r="20" spans="1:5" s="7" customFormat="1" ht="16.149999999999999" customHeight="1">
      <c r="A20" s="14" t="s">
        <v>91</v>
      </c>
      <c r="B20" s="49">
        <v>130</v>
      </c>
      <c r="C20" s="49">
        <v>85</v>
      </c>
      <c r="D20" s="49">
        <v>45</v>
      </c>
      <c r="E20" s="49">
        <v>3201690</v>
      </c>
    </row>
    <row r="21" spans="1:5" s="7" customFormat="1" ht="16.149999999999999" customHeight="1">
      <c r="A21" s="14" t="s">
        <v>104</v>
      </c>
      <c r="B21" s="49">
        <v>109</v>
      </c>
      <c r="C21" s="49">
        <v>83</v>
      </c>
      <c r="D21" s="49">
        <v>26</v>
      </c>
      <c r="E21" s="49">
        <v>1809803</v>
      </c>
    </row>
    <row r="22" spans="1:5" s="7" customFormat="1" ht="16.149999999999999" customHeight="1">
      <c r="A22" s="14" t="s">
        <v>80</v>
      </c>
      <c r="B22" s="49">
        <v>58</v>
      </c>
      <c r="C22" s="49">
        <v>42</v>
      </c>
      <c r="D22" s="49">
        <v>16</v>
      </c>
      <c r="E22" s="49">
        <v>1042045</v>
      </c>
    </row>
    <row r="23" spans="1:5" s="7" customFormat="1" ht="16.149999999999999" customHeight="1">
      <c r="A23" s="14" t="s">
        <v>81</v>
      </c>
      <c r="B23" s="49">
        <v>148</v>
      </c>
      <c r="C23" s="49">
        <v>90</v>
      </c>
      <c r="D23" s="49">
        <v>58</v>
      </c>
      <c r="E23" s="49">
        <v>2989416</v>
      </c>
    </row>
    <row r="24" spans="1:5" s="7" customFormat="1" ht="16.149999999999999" customHeight="1">
      <c r="A24" s="14" t="s">
        <v>82</v>
      </c>
      <c r="B24" s="49">
        <v>83</v>
      </c>
      <c r="C24" s="49">
        <v>54</v>
      </c>
      <c r="D24" s="49">
        <v>29</v>
      </c>
      <c r="E24" s="49">
        <v>435356</v>
      </c>
    </row>
    <row r="25" spans="1:5" s="7" customFormat="1" ht="16.149999999999999" customHeight="1">
      <c r="A25" s="14" t="s">
        <v>83</v>
      </c>
      <c r="B25" s="49">
        <v>97</v>
      </c>
      <c r="C25" s="49">
        <v>64</v>
      </c>
      <c r="D25" s="49">
        <v>33</v>
      </c>
      <c r="E25" s="49">
        <v>1650869</v>
      </c>
    </row>
    <row r="26" spans="1:5" s="7" customFormat="1" ht="16.149999999999999" customHeight="1">
      <c r="A26" s="14" t="s">
        <v>93</v>
      </c>
      <c r="B26" s="49">
        <v>15</v>
      </c>
      <c r="C26" s="49">
        <v>8</v>
      </c>
      <c r="D26" s="49">
        <v>7</v>
      </c>
      <c r="E26" s="49">
        <v>365721</v>
      </c>
    </row>
    <row r="27" spans="1:5" s="7" customFormat="1" ht="16.149999999999999" customHeight="1">
      <c r="A27" s="14" t="s">
        <v>84</v>
      </c>
      <c r="B27" s="49">
        <v>90</v>
      </c>
      <c r="C27" s="49">
        <v>53</v>
      </c>
      <c r="D27" s="49">
        <v>37</v>
      </c>
      <c r="E27" s="49">
        <v>1756780</v>
      </c>
    </row>
    <row r="28" spans="1:5" s="7" customFormat="1" ht="16.149999999999999" customHeight="1">
      <c r="A28" s="14" t="s">
        <v>85</v>
      </c>
      <c r="B28" s="49">
        <v>91</v>
      </c>
      <c r="C28" s="49">
        <v>40</v>
      </c>
      <c r="D28" s="49">
        <v>51</v>
      </c>
      <c r="E28" s="49">
        <v>681955</v>
      </c>
    </row>
    <row r="29" spans="1:5" s="7" customFormat="1" ht="16.149999999999999" customHeight="1">
      <c r="A29" s="14" t="s">
        <v>86</v>
      </c>
      <c r="B29" s="49">
        <v>19</v>
      </c>
      <c r="C29" s="49">
        <v>12</v>
      </c>
      <c r="D29" s="49">
        <v>7</v>
      </c>
      <c r="E29" s="49">
        <v>487429</v>
      </c>
    </row>
    <row r="30" spans="1:5" s="7" customFormat="1" ht="16.149999999999999" customHeight="1">
      <c r="A30" s="15" t="s">
        <v>105</v>
      </c>
      <c r="B30" s="50">
        <v>3</v>
      </c>
      <c r="C30" s="50">
        <v>2</v>
      </c>
      <c r="D30" s="50">
        <v>1</v>
      </c>
      <c r="E30" s="50">
        <v>12447</v>
      </c>
    </row>
    <row r="31" spans="1:5" s="8" customFormat="1" ht="16.149999999999999" customHeight="1">
      <c r="A31" s="12"/>
      <c r="B31" s="49"/>
      <c r="C31" s="49"/>
      <c r="D31" s="49"/>
      <c r="E31" s="49"/>
    </row>
    <row r="32" spans="1:5" s="44" customFormat="1" ht="16.149999999999999" customHeight="1">
      <c r="A32" s="85" t="s">
        <v>106</v>
      </c>
      <c r="B32" s="85"/>
      <c r="C32" s="85"/>
      <c r="D32" s="85"/>
      <c r="E32" s="85"/>
    </row>
  </sheetData>
  <mergeCells count="8">
    <mergeCell ref="B6:B7"/>
    <mergeCell ref="C6:C7"/>
    <mergeCell ref="D6:D7"/>
    <mergeCell ref="A32:E32"/>
    <mergeCell ref="A4:A7"/>
    <mergeCell ref="B4:E4"/>
    <mergeCell ref="B5:D5"/>
    <mergeCell ref="E5:E7"/>
  </mergeCells>
  <phoneticPr fontId="4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2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92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88" t="s">
        <v>49</v>
      </c>
      <c r="B4" s="91" t="s">
        <v>50</v>
      </c>
      <c r="C4" s="92"/>
      <c r="D4" s="92"/>
      <c r="E4" s="92"/>
    </row>
    <row r="5" spans="1:5" s="23" customFormat="1" ht="25.5" customHeight="1">
      <c r="A5" s="89"/>
      <c r="B5" s="94" t="s">
        <v>51</v>
      </c>
      <c r="C5" s="94"/>
      <c r="D5" s="9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s="7" customFormat="1" ht="15" customHeight="1">
      <c r="A8" s="28" t="s">
        <v>44</v>
      </c>
      <c r="B8" s="35">
        <v>4322</v>
      </c>
      <c r="C8" s="36">
        <v>3046</v>
      </c>
      <c r="D8" s="36">
        <v>1276</v>
      </c>
      <c r="E8" s="36">
        <v>80407028</v>
      </c>
    </row>
    <row r="9" spans="1:5" s="7" customFormat="1" ht="15" customHeight="1">
      <c r="A9" s="24" t="s">
        <v>73</v>
      </c>
      <c r="B9" s="35">
        <v>569</v>
      </c>
      <c r="C9" s="36">
        <v>385</v>
      </c>
      <c r="D9" s="36">
        <v>184</v>
      </c>
      <c r="E9" s="36">
        <v>15412448</v>
      </c>
    </row>
    <row r="10" spans="1:5" s="7" customFormat="1" ht="15" customHeight="1">
      <c r="A10" s="24" t="s">
        <v>103</v>
      </c>
      <c r="B10" s="35">
        <v>1325</v>
      </c>
      <c r="C10" s="36">
        <v>1041</v>
      </c>
      <c r="D10" s="36">
        <v>284</v>
      </c>
      <c r="E10" s="36">
        <v>16192189</v>
      </c>
    </row>
    <row r="11" spans="1:5" s="7" customFormat="1" ht="15" customHeight="1">
      <c r="A11" s="24" t="s">
        <v>74</v>
      </c>
      <c r="B11" s="35">
        <v>272</v>
      </c>
      <c r="C11" s="36">
        <v>167</v>
      </c>
      <c r="D11" s="36">
        <v>105</v>
      </c>
      <c r="E11" s="36">
        <v>11908339</v>
      </c>
    </row>
    <row r="12" spans="1:5" s="7" customFormat="1" ht="15" customHeight="1">
      <c r="A12" s="24" t="s">
        <v>98</v>
      </c>
      <c r="B12" s="35">
        <v>493</v>
      </c>
      <c r="C12" s="36">
        <v>328</v>
      </c>
      <c r="D12" s="36">
        <v>165</v>
      </c>
      <c r="E12" s="36">
        <v>7115271</v>
      </c>
    </row>
    <row r="13" spans="1:5" s="7" customFormat="1" ht="15" customHeight="1">
      <c r="A13" s="24" t="s">
        <v>75</v>
      </c>
      <c r="B13" s="35">
        <v>139</v>
      </c>
      <c r="C13" s="36">
        <v>90</v>
      </c>
      <c r="D13" s="36">
        <v>49</v>
      </c>
      <c r="E13" s="36">
        <v>3943514</v>
      </c>
    </row>
    <row r="14" spans="1:5" s="7" customFormat="1" ht="15" customHeight="1">
      <c r="A14" s="14" t="s">
        <v>76</v>
      </c>
      <c r="B14" s="13">
        <v>46</v>
      </c>
      <c r="C14" s="13">
        <v>34</v>
      </c>
      <c r="D14" s="13">
        <v>12</v>
      </c>
      <c r="E14" s="13">
        <v>1305087</v>
      </c>
    </row>
    <row r="15" spans="1:5" s="7" customFormat="1" ht="15" customHeight="1">
      <c r="A15" s="14" t="s">
        <v>90</v>
      </c>
      <c r="B15" s="13">
        <v>74</v>
      </c>
      <c r="C15" s="13">
        <v>46</v>
      </c>
      <c r="D15" s="13">
        <v>28</v>
      </c>
      <c r="E15" s="13">
        <v>1019430</v>
      </c>
    </row>
    <row r="16" spans="1:5" s="7" customFormat="1" ht="15" customHeight="1">
      <c r="A16" s="14" t="s">
        <v>77</v>
      </c>
      <c r="B16" s="13">
        <v>44</v>
      </c>
      <c r="C16" s="13">
        <v>31</v>
      </c>
      <c r="D16" s="13">
        <v>13</v>
      </c>
      <c r="E16" s="13">
        <v>875146</v>
      </c>
    </row>
    <row r="17" spans="1:5" s="7" customFormat="1" ht="15" customHeight="1">
      <c r="A17" s="14" t="s">
        <v>78</v>
      </c>
      <c r="B17" s="13">
        <v>43</v>
      </c>
      <c r="C17" s="13">
        <v>18</v>
      </c>
      <c r="D17" s="13">
        <v>25</v>
      </c>
      <c r="E17" s="13">
        <v>702051</v>
      </c>
    </row>
    <row r="18" spans="1:5" s="7" customFormat="1" ht="15" customHeight="1">
      <c r="A18" s="14" t="s">
        <v>79</v>
      </c>
      <c r="B18" s="13">
        <v>61</v>
      </c>
      <c r="C18" s="13">
        <v>40</v>
      </c>
      <c r="D18" s="13">
        <v>21</v>
      </c>
      <c r="E18" s="13">
        <v>2379018</v>
      </c>
    </row>
    <row r="19" spans="1:5" s="7" customFormat="1" ht="15" customHeight="1">
      <c r="A19" s="14" t="s">
        <v>95</v>
      </c>
      <c r="B19" s="13">
        <v>213</v>
      </c>
      <c r="C19" s="13">
        <v>183</v>
      </c>
      <c r="D19" s="13">
        <v>30</v>
      </c>
      <c r="E19" s="13">
        <v>1362699</v>
      </c>
    </row>
    <row r="20" spans="1:5" s="7" customFormat="1" ht="15" customHeight="1">
      <c r="A20" s="14" t="s">
        <v>91</v>
      </c>
      <c r="B20" s="13">
        <v>246</v>
      </c>
      <c r="C20" s="13">
        <v>181</v>
      </c>
      <c r="D20" s="13">
        <v>65</v>
      </c>
      <c r="E20" s="13">
        <v>4896387</v>
      </c>
    </row>
    <row r="21" spans="1:5" s="7" customFormat="1" ht="15" customHeight="1">
      <c r="A21" s="14" t="s">
        <v>104</v>
      </c>
      <c r="B21" s="13">
        <v>97</v>
      </c>
      <c r="C21" s="13">
        <v>65</v>
      </c>
      <c r="D21" s="13">
        <v>32</v>
      </c>
      <c r="E21" s="13">
        <v>1622008</v>
      </c>
    </row>
    <row r="22" spans="1:5" s="7" customFormat="1" ht="15" customHeight="1">
      <c r="A22" s="14" t="s">
        <v>80</v>
      </c>
      <c r="B22" s="13">
        <v>87</v>
      </c>
      <c r="C22" s="13">
        <v>65</v>
      </c>
      <c r="D22" s="13">
        <v>22</v>
      </c>
      <c r="E22" s="13">
        <v>1272845</v>
      </c>
    </row>
    <row r="23" spans="1:5" s="7" customFormat="1" ht="15" customHeight="1">
      <c r="A23" s="14" t="s">
        <v>81</v>
      </c>
      <c r="B23" s="13">
        <v>168</v>
      </c>
      <c r="C23" s="13">
        <v>98</v>
      </c>
      <c r="D23" s="13">
        <v>70</v>
      </c>
      <c r="E23" s="13">
        <v>2815889</v>
      </c>
    </row>
    <row r="24" spans="1:5" s="7" customFormat="1" ht="15" customHeight="1">
      <c r="A24" s="14" t="s">
        <v>82</v>
      </c>
      <c r="B24" s="13">
        <v>80</v>
      </c>
      <c r="C24" s="13">
        <v>53</v>
      </c>
      <c r="D24" s="13">
        <v>27</v>
      </c>
      <c r="E24" s="13">
        <v>388024</v>
      </c>
    </row>
    <row r="25" spans="1:5" s="7" customFormat="1" ht="15" customHeight="1">
      <c r="A25" s="14" t="s">
        <v>83</v>
      </c>
      <c r="B25" s="13">
        <v>107</v>
      </c>
      <c r="C25" s="13">
        <v>71</v>
      </c>
      <c r="D25" s="13">
        <v>36</v>
      </c>
      <c r="E25" s="13">
        <v>2015994</v>
      </c>
    </row>
    <row r="26" spans="1:5" s="7" customFormat="1" ht="15" customHeight="1">
      <c r="A26" s="14" t="s">
        <v>93</v>
      </c>
      <c r="B26" s="13">
        <v>23</v>
      </c>
      <c r="C26" s="13">
        <v>9</v>
      </c>
      <c r="D26" s="13">
        <v>14</v>
      </c>
      <c r="E26" s="13">
        <v>274703</v>
      </c>
    </row>
    <row r="27" spans="1:5" s="7" customFormat="1" ht="15" customHeight="1">
      <c r="A27" s="14" t="s">
        <v>84</v>
      </c>
      <c r="B27" s="13">
        <v>133</v>
      </c>
      <c r="C27" s="13">
        <v>81</v>
      </c>
      <c r="D27" s="13">
        <v>52</v>
      </c>
      <c r="E27" s="13">
        <v>3235285</v>
      </c>
    </row>
    <row r="28" spans="1:5" s="7" customFormat="1" ht="15" customHeight="1">
      <c r="A28" s="14" t="s">
        <v>85</v>
      </c>
      <c r="B28" s="13">
        <v>54</v>
      </c>
      <c r="C28" s="13">
        <v>26</v>
      </c>
      <c r="D28" s="13">
        <v>28</v>
      </c>
      <c r="E28" s="13">
        <v>830863</v>
      </c>
    </row>
    <row r="29" spans="1:5" s="7" customFormat="1" ht="15" customHeight="1">
      <c r="A29" s="14" t="s">
        <v>86</v>
      </c>
      <c r="B29" s="13">
        <v>30</v>
      </c>
      <c r="C29" s="13">
        <v>21</v>
      </c>
      <c r="D29" s="13">
        <v>9</v>
      </c>
      <c r="E29" s="13">
        <v>742432</v>
      </c>
    </row>
    <row r="30" spans="1:5" s="7" customFormat="1" ht="15" customHeight="1">
      <c r="A30" s="15" t="s">
        <v>105</v>
      </c>
      <c r="B30" s="16">
        <v>18</v>
      </c>
      <c r="C30" s="16">
        <v>13</v>
      </c>
      <c r="D30" s="16">
        <v>5</v>
      </c>
      <c r="E30" s="16">
        <v>97406</v>
      </c>
    </row>
    <row r="31" spans="1:5" ht="11.1" customHeight="1">
      <c r="A31" s="93" t="s">
        <v>106</v>
      </c>
      <c r="B31" s="93"/>
      <c r="C31" s="93"/>
      <c r="D31" s="93"/>
      <c r="E31" s="93"/>
    </row>
    <row r="32" spans="1:5" ht="26.25" customHeight="1">
      <c r="A32" s="86" t="s">
        <v>133</v>
      </c>
      <c r="B32" s="87"/>
      <c r="C32" s="87"/>
      <c r="D32" s="87"/>
      <c r="E32" s="87"/>
    </row>
  </sheetData>
  <mergeCells count="9">
    <mergeCell ref="A32:E32"/>
    <mergeCell ref="A4:A7"/>
    <mergeCell ref="B4:E4"/>
    <mergeCell ref="A31:E31"/>
    <mergeCell ref="B5:D5"/>
    <mergeCell ref="B6:B7"/>
    <mergeCell ref="C6:C7"/>
    <mergeCell ref="D6:D7"/>
    <mergeCell ref="E5:E7"/>
  </mergeCells>
  <phoneticPr fontId="4" type="noConversion"/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32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89</v>
      </c>
    </row>
    <row r="3" spans="1:5" s="22" customFormat="1" ht="12" customHeight="1">
      <c r="A3" s="20"/>
      <c r="B3" s="21"/>
      <c r="C3" s="21"/>
      <c r="D3" s="21"/>
      <c r="E3" s="21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94" t="s">
        <v>51</v>
      </c>
      <c r="C5" s="94"/>
      <c r="D5" s="9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s="7" customFormat="1" ht="15" customHeight="1">
      <c r="A8" s="28" t="s">
        <v>44</v>
      </c>
      <c r="B8" s="35">
        <v>5013</v>
      </c>
      <c r="C8" s="36">
        <v>3719</v>
      </c>
      <c r="D8" s="36">
        <v>1294</v>
      </c>
      <c r="E8" s="36">
        <v>71755699</v>
      </c>
    </row>
    <row r="9" spans="1:5" s="7" customFormat="1" ht="15" customHeight="1">
      <c r="A9" s="24" t="s">
        <v>73</v>
      </c>
      <c r="B9" s="35">
        <v>511</v>
      </c>
      <c r="C9" s="36">
        <v>331</v>
      </c>
      <c r="D9" s="36">
        <v>180</v>
      </c>
      <c r="E9" s="36">
        <v>11507217</v>
      </c>
    </row>
    <row r="10" spans="1:5" s="7" customFormat="1" ht="15" customHeight="1">
      <c r="A10" s="24" t="s">
        <v>103</v>
      </c>
      <c r="B10" s="35">
        <v>2159</v>
      </c>
      <c r="C10" s="36">
        <v>1806</v>
      </c>
      <c r="D10" s="36">
        <v>353</v>
      </c>
      <c r="E10" s="36">
        <v>18754174</v>
      </c>
    </row>
    <row r="11" spans="1:5" s="7" customFormat="1" ht="15" customHeight="1">
      <c r="A11" s="24" t="s">
        <v>74</v>
      </c>
      <c r="B11" s="35">
        <v>170</v>
      </c>
      <c r="C11" s="36">
        <v>100</v>
      </c>
      <c r="D11" s="36">
        <v>70</v>
      </c>
      <c r="E11" s="36">
        <v>7457148</v>
      </c>
    </row>
    <row r="12" spans="1:5" s="7" customFormat="1" ht="15" customHeight="1">
      <c r="A12" s="24" t="s">
        <v>98</v>
      </c>
      <c r="B12" s="35">
        <v>588</v>
      </c>
      <c r="C12" s="36">
        <v>404</v>
      </c>
      <c r="D12" s="36">
        <v>184</v>
      </c>
      <c r="E12" s="36">
        <v>7363486</v>
      </c>
    </row>
    <row r="13" spans="1:5" s="7" customFormat="1" ht="15" customHeight="1">
      <c r="A13" s="24" t="s">
        <v>75</v>
      </c>
      <c r="B13" s="35">
        <v>78</v>
      </c>
      <c r="C13" s="36">
        <v>46</v>
      </c>
      <c r="D13" s="36">
        <v>32</v>
      </c>
      <c r="E13" s="36">
        <v>1583858</v>
      </c>
    </row>
    <row r="14" spans="1:5" s="7" customFormat="1" ht="15" customHeight="1">
      <c r="A14" s="14" t="s">
        <v>76</v>
      </c>
      <c r="B14" s="13">
        <v>50</v>
      </c>
      <c r="C14" s="13">
        <v>36</v>
      </c>
      <c r="D14" s="13">
        <v>14</v>
      </c>
      <c r="E14" s="13">
        <v>1328566</v>
      </c>
    </row>
    <row r="15" spans="1:5" s="7" customFormat="1" ht="15" customHeight="1">
      <c r="A15" s="14" t="s">
        <v>90</v>
      </c>
      <c r="B15" s="13">
        <v>106</v>
      </c>
      <c r="C15" s="13">
        <v>68</v>
      </c>
      <c r="D15" s="13">
        <v>38</v>
      </c>
      <c r="E15" s="13">
        <v>1935519</v>
      </c>
    </row>
    <row r="16" spans="1:5" s="7" customFormat="1" ht="15" customHeight="1">
      <c r="A16" s="14" t="s">
        <v>77</v>
      </c>
      <c r="B16" s="13">
        <v>77</v>
      </c>
      <c r="C16" s="13">
        <v>55</v>
      </c>
      <c r="D16" s="13">
        <v>22</v>
      </c>
      <c r="E16" s="13">
        <v>1490459</v>
      </c>
    </row>
    <row r="17" spans="1:5" s="7" customFormat="1" ht="15" customHeight="1">
      <c r="A17" s="14" t="s">
        <v>78</v>
      </c>
      <c r="B17" s="13">
        <v>51</v>
      </c>
      <c r="C17" s="13">
        <v>26</v>
      </c>
      <c r="D17" s="13">
        <v>25</v>
      </c>
      <c r="E17" s="13">
        <v>928704</v>
      </c>
    </row>
    <row r="18" spans="1:5" s="7" customFormat="1" ht="15" customHeight="1">
      <c r="A18" s="14" t="s">
        <v>79</v>
      </c>
      <c r="B18" s="13">
        <v>60</v>
      </c>
      <c r="C18" s="13">
        <v>40</v>
      </c>
      <c r="D18" s="13">
        <v>20</v>
      </c>
      <c r="E18" s="13">
        <v>2042261</v>
      </c>
    </row>
    <row r="19" spans="1:5" s="7" customFormat="1" ht="15" customHeight="1">
      <c r="A19" s="14" t="s">
        <v>95</v>
      </c>
      <c r="B19" s="13">
        <v>197</v>
      </c>
      <c r="C19" s="13">
        <v>166</v>
      </c>
      <c r="D19" s="13">
        <v>31</v>
      </c>
      <c r="E19" s="13">
        <v>1361011</v>
      </c>
    </row>
    <row r="20" spans="1:5" s="7" customFormat="1" ht="15" customHeight="1">
      <c r="A20" s="14" t="s">
        <v>91</v>
      </c>
      <c r="B20" s="13">
        <v>145</v>
      </c>
      <c r="C20" s="13">
        <v>85</v>
      </c>
      <c r="D20" s="13">
        <v>60</v>
      </c>
      <c r="E20" s="13">
        <v>4195925</v>
      </c>
    </row>
    <row r="21" spans="1:5" s="7" customFormat="1" ht="15" customHeight="1">
      <c r="A21" s="14" t="s">
        <v>104</v>
      </c>
      <c r="B21" s="13">
        <v>116</v>
      </c>
      <c r="C21" s="13">
        <v>91</v>
      </c>
      <c r="D21" s="13">
        <v>25</v>
      </c>
      <c r="E21" s="13">
        <v>1801538</v>
      </c>
    </row>
    <row r="22" spans="1:5" s="7" customFormat="1" ht="15" customHeight="1">
      <c r="A22" s="14" t="s">
        <v>80</v>
      </c>
      <c r="B22" s="13">
        <v>58</v>
      </c>
      <c r="C22" s="13">
        <v>48</v>
      </c>
      <c r="D22" s="13">
        <v>10</v>
      </c>
      <c r="E22" s="13">
        <v>584660</v>
      </c>
    </row>
    <row r="23" spans="1:5" s="7" customFormat="1" ht="15" customHeight="1">
      <c r="A23" s="14" t="s">
        <v>81</v>
      </c>
      <c r="B23" s="13">
        <v>165</v>
      </c>
      <c r="C23" s="13">
        <v>106</v>
      </c>
      <c r="D23" s="13">
        <v>59</v>
      </c>
      <c r="E23" s="13">
        <v>2923230</v>
      </c>
    </row>
    <row r="24" spans="1:5" s="7" customFormat="1" ht="15" customHeight="1">
      <c r="A24" s="14" t="s">
        <v>82</v>
      </c>
      <c r="B24" s="13">
        <v>147</v>
      </c>
      <c r="C24" s="13">
        <v>121</v>
      </c>
      <c r="D24" s="13">
        <v>26</v>
      </c>
      <c r="E24" s="13">
        <v>496519</v>
      </c>
    </row>
    <row r="25" spans="1:5" s="7" customFormat="1" ht="15" customHeight="1">
      <c r="A25" s="14" t="s">
        <v>83</v>
      </c>
      <c r="B25" s="13">
        <v>100</v>
      </c>
      <c r="C25" s="13">
        <v>57</v>
      </c>
      <c r="D25" s="13">
        <v>43</v>
      </c>
      <c r="E25" s="13">
        <v>2648109</v>
      </c>
    </row>
    <row r="26" spans="1:5" s="7" customFormat="1" ht="15" customHeight="1">
      <c r="A26" s="14" t="s">
        <v>93</v>
      </c>
      <c r="B26" s="13">
        <v>24</v>
      </c>
      <c r="C26" s="13">
        <v>14</v>
      </c>
      <c r="D26" s="13">
        <v>10</v>
      </c>
      <c r="E26" s="13">
        <v>216992</v>
      </c>
    </row>
    <row r="27" spans="1:5" s="7" customFormat="1" ht="15" customHeight="1">
      <c r="A27" s="14" t="s">
        <v>84</v>
      </c>
      <c r="B27" s="13">
        <v>114</v>
      </c>
      <c r="C27" s="13">
        <v>64</v>
      </c>
      <c r="D27" s="13">
        <v>50</v>
      </c>
      <c r="E27" s="13">
        <v>1169344</v>
      </c>
    </row>
    <row r="28" spans="1:5" s="7" customFormat="1" ht="15" customHeight="1">
      <c r="A28" s="14" t="s">
        <v>85</v>
      </c>
      <c r="B28" s="13">
        <v>49</v>
      </c>
      <c r="C28" s="13">
        <v>25</v>
      </c>
      <c r="D28" s="13">
        <v>24</v>
      </c>
      <c r="E28" s="13">
        <v>679634</v>
      </c>
    </row>
    <row r="29" spans="1:5" s="7" customFormat="1" ht="15" customHeight="1">
      <c r="A29" s="14" t="s">
        <v>86</v>
      </c>
      <c r="B29" s="13">
        <v>43</v>
      </c>
      <c r="C29" s="13">
        <v>29</v>
      </c>
      <c r="D29" s="13">
        <v>14</v>
      </c>
      <c r="E29" s="13">
        <v>1255529</v>
      </c>
    </row>
    <row r="30" spans="1:5" s="7" customFormat="1" ht="15" customHeight="1">
      <c r="A30" s="15" t="s">
        <v>105</v>
      </c>
      <c r="B30" s="16">
        <v>5</v>
      </c>
      <c r="C30" s="16">
        <v>1</v>
      </c>
      <c r="D30" s="16">
        <v>4</v>
      </c>
      <c r="E30" s="16">
        <v>31816</v>
      </c>
    </row>
    <row r="31" spans="1:5" ht="12.75" customHeight="1">
      <c r="A31" s="93" t="s">
        <v>106</v>
      </c>
      <c r="B31" s="93"/>
      <c r="C31" s="93"/>
      <c r="D31" s="93"/>
      <c r="E31" s="93"/>
    </row>
    <row r="32" spans="1:5" ht="26.25" customHeight="1">
      <c r="A32" s="86" t="s">
        <v>133</v>
      </c>
      <c r="B32" s="87"/>
      <c r="C32" s="87"/>
      <c r="D32" s="87"/>
      <c r="E32" s="87"/>
    </row>
  </sheetData>
  <mergeCells count="9">
    <mergeCell ref="A32:E32"/>
    <mergeCell ref="A31:E31"/>
    <mergeCell ref="A4:A7"/>
    <mergeCell ref="B4:E4"/>
    <mergeCell ref="B6:B7"/>
    <mergeCell ref="C6:C7"/>
    <mergeCell ref="D6:D7"/>
    <mergeCell ref="E5:E7"/>
    <mergeCell ref="B5:D5"/>
  </mergeCells>
  <phoneticPr fontId="2" type="noConversion"/>
  <conditionalFormatting sqref="B32:E32">
    <cfRule type="cellIs" dxfId="9" priority="1" stopIfTrue="1" operator="notEqual">
      <formula>0</formula>
    </cfRule>
  </conditionalFormatting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8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72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s="7" customFormat="1" ht="15" customHeight="1">
      <c r="A8" s="28" t="s">
        <v>44</v>
      </c>
      <c r="B8" s="35">
        <v>5383</v>
      </c>
      <c r="C8" s="36">
        <v>4074</v>
      </c>
      <c r="D8" s="36">
        <v>1309</v>
      </c>
      <c r="E8" s="36">
        <v>70917654</v>
      </c>
    </row>
    <row r="9" spans="1:5" s="7" customFormat="1" ht="15" customHeight="1">
      <c r="A9" s="24" t="s">
        <v>119</v>
      </c>
      <c r="B9" s="35">
        <v>493</v>
      </c>
      <c r="C9" s="36">
        <v>321</v>
      </c>
      <c r="D9" s="36">
        <v>172</v>
      </c>
      <c r="E9" s="36">
        <v>13121637</v>
      </c>
    </row>
    <row r="10" spans="1:5" s="7" customFormat="1" ht="15" customHeight="1">
      <c r="A10" s="24" t="s">
        <v>120</v>
      </c>
      <c r="B10" s="35">
        <v>2729</v>
      </c>
      <c r="C10" s="36">
        <v>2281</v>
      </c>
      <c r="D10" s="36">
        <v>448</v>
      </c>
      <c r="E10" s="36">
        <v>21379291</v>
      </c>
    </row>
    <row r="11" spans="1:5" s="7" customFormat="1" ht="15" customHeight="1">
      <c r="A11" s="24" t="s">
        <v>121</v>
      </c>
      <c r="B11" s="35">
        <v>96</v>
      </c>
      <c r="C11" s="36">
        <v>53</v>
      </c>
      <c r="D11" s="36">
        <v>43</v>
      </c>
      <c r="E11" s="36">
        <v>3071619</v>
      </c>
    </row>
    <row r="12" spans="1:5" s="7" customFormat="1" ht="15" customHeight="1">
      <c r="A12" s="24" t="s">
        <v>122</v>
      </c>
      <c r="B12" s="35">
        <v>529</v>
      </c>
      <c r="C12" s="36">
        <v>363</v>
      </c>
      <c r="D12" s="36">
        <v>166</v>
      </c>
      <c r="E12" s="36">
        <v>6942899</v>
      </c>
    </row>
    <row r="13" spans="1:5" s="7" customFormat="1" ht="15" customHeight="1">
      <c r="A13" s="24" t="s">
        <v>123</v>
      </c>
      <c r="B13" s="35">
        <v>91</v>
      </c>
      <c r="C13" s="36">
        <v>51</v>
      </c>
      <c r="D13" s="36">
        <v>40</v>
      </c>
      <c r="E13" s="36">
        <v>2857863</v>
      </c>
    </row>
    <row r="14" spans="1:5" s="7" customFormat="1" ht="15" customHeight="1">
      <c r="A14" s="14" t="s">
        <v>124</v>
      </c>
      <c r="B14" s="13">
        <v>43</v>
      </c>
      <c r="C14" s="13">
        <v>23</v>
      </c>
      <c r="D14" s="13">
        <v>20</v>
      </c>
      <c r="E14" s="13">
        <v>1200357</v>
      </c>
    </row>
    <row r="15" spans="1:5" s="7" customFormat="1" ht="15" customHeight="1">
      <c r="A15" s="14" t="s">
        <v>125</v>
      </c>
      <c r="B15" s="13">
        <v>11</v>
      </c>
      <c r="C15" s="13">
        <v>2</v>
      </c>
      <c r="D15" s="13">
        <v>9</v>
      </c>
      <c r="E15" s="13">
        <v>941972</v>
      </c>
    </row>
    <row r="16" spans="1:5" s="7" customFormat="1" ht="15" customHeight="1">
      <c r="A16" s="14" t="s">
        <v>126</v>
      </c>
      <c r="B16" s="13">
        <v>83</v>
      </c>
      <c r="C16" s="13">
        <v>59</v>
      </c>
      <c r="D16" s="13">
        <v>24</v>
      </c>
      <c r="E16" s="13">
        <v>1041504</v>
      </c>
    </row>
    <row r="17" spans="1:5" s="7" customFormat="1" ht="15" customHeight="1">
      <c r="A17" s="14" t="s">
        <v>127</v>
      </c>
      <c r="B17" s="13">
        <v>41</v>
      </c>
      <c r="C17" s="13">
        <v>23</v>
      </c>
      <c r="D17" s="13">
        <v>18</v>
      </c>
      <c r="E17" s="13">
        <v>679705</v>
      </c>
    </row>
    <row r="18" spans="1:5" s="7" customFormat="1" ht="15" customHeight="1">
      <c r="A18" s="14" t="s">
        <v>128</v>
      </c>
      <c r="B18" s="13">
        <v>33</v>
      </c>
      <c r="C18" s="13">
        <v>23</v>
      </c>
      <c r="D18" s="13">
        <v>10</v>
      </c>
      <c r="E18" s="13">
        <v>1719649</v>
      </c>
    </row>
    <row r="19" spans="1:5" s="7" customFormat="1" ht="15" customHeight="1">
      <c r="A19" s="14" t="s">
        <v>129</v>
      </c>
      <c r="B19" s="13">
        <v>279</v>
      </c>
      <c r="C19" s="13">
        <v>239</v>
      </c>
      <c r="D19" s="13">
        <v>40</v>
      </c>
      <c r="E19" s="13">
        <v>1495497</v>
      </c>
    </row>
    <row r="20" spans="1:5" s="7" customFormat="1" ht="15" customHeight="1">
      <c r="A20" s="14" t="s">
        <v>130</v>
      </c>
      <c r="B20" s="13">
        <v>159</v>
      </c>
      <c r="C20" s="13">
        <v>101</v>
      </c>
      <c r="D20" s="13">
        <v>58</v>
      </c>
      <c r="E20" s="13">
        <v>4213375</v>
      </c>
    </row>
    <row r="21" spans="1:5" s="7" customFormat="1" ht="15" customHeight="1">
      <c r="A21" s="14" t="s">
        <v>131</v>
      </c>
      <c r="B21" s="13">
        <v>101</v>
      </c>
      <c r="C21" s="13">
        <v>68</v>
      </c>
      <c r="D21" s="13">
        <v>33</v>
      </c>
      <c r="E21" s="13">
        <v>2448397</v>
      </c>
    </row>
    <row r="22" spans="1:5" s="7" customFormat="1" ht="15" customHeight="1">
      <c r="A22" s="14" t="s">
        <v>132</v>
      </c>
      <c r="B22" s="13">
        <v>117</v>
      </c>
      <c r="C22" s="13">
        <v>84</v>
      </c>
      <c r="D22" s="13">
        <v>33</v>
      </c>
      <c r="E22" s="13">
        <v>972772</v>
      </c>
    </row>
    <row r="23" spans="1:5" s="7" customFormat="1" ht="15" customHeight="1">
      <c r="A23" s="14" t="s">
        <v>134</v>
      </c>
      <c r="B23" s="13">
        <v>193</v>
      </c>
      <c r="C23" s="13">
        <v>142</v>
      </c>
      <c r="D23" s="13">
        <v>51</v>
      </c>
      <c r="E23" s="13">
        <v>3479376</v>
      </c>
    </row>
    <row r="24" spans="1:5" s="7" customFormat="1" ht="15" customHeight="1">
      <c r="A24" s="14" t="s">
        <v>135</v>
      </c>
      <c r="B24" s="13">
        <v>135</v>
      </c>
      <c r="C24" s="13">
        <v>96</v>
      </c>
      <c r="D24" s="13">
        <v>39</v>
      </c>
      <c r="E24" s="13">
        <v>462121</v>
      </c>
    </row>
    <row r="25" spans="1:5" s="7" customFormat="1" ht="15" customHeight="1">
      <c r="A25" s="14" t="s">
        <v>136</v>
      </c>
      <c r="B25" s="13">
        <v>81</v>
      </c>
      <c r="C25" s="13">
        <v>49</v>
      </c>
      <c r="D25" s="13">
        <v>32</v>
      </c>
      <c r="E25" s="13">
        <v>2214831</v>
      </c>
    </row>
    <row r="26" spans="1:5" s="7" customFormat="1" ht="15" customHeight="1">
      <c r="A26" s="14" t="s">
        <v>137</v>
      </c>
      <c r="B26" s="13">
        <v>19</v>
      </c>
      <c r="C26" s="13">
        <v>9</v>
      </c>
      <c r="D26" s="13">
        <v>10</v>
      </c>
      <c r="E26" s="13">
        <v>226144</v>
      </c>
    </row>
    <row r="27" spans="1:5" s="7" customFormat="1" ht="15" customHeight="1">
      <c r="A27" s="14" t="s">
        <v>138</v>
      </c>
      <c r="B27" s="13">
        <v>83</v>
      </c>
      <c r="C27" s="13">
        <v>51</v>
      </c>
      <c r="D27" s="13">
        <v>32</v>
      </c>
      <c r="E27" s="13">
        <v>853716</v>
      </c>
    </row>
    <row r="28" spans="1:5" s="7" customFormat="1" ht="15" customHeight="1">
      <c r="A28" s="14" t="s">
        <v>139</v>
      </c>
      <c r="B28" s="13">
        <v>47</v>
      </c>
      <c r="C28" s="13">
        <v>25</v>
      </c>
      <c r="D28" s="13">
        <v>22</v>
      </c>
      <c r="E28" s="13">
        <v>448808</v>
      </c>
    </row>
    <row r="29" spans="1:5" s="7" customFormat="1" ht="15" customHeight="1">
      <c r="A29" s="14" t="s">
        <v>140</v>
      </c>
      <c r="B29" s="13">
        <v>15</v>
      </c>
      <c r="C29" s="13">
        <v>11</v>
      </c>
      <c r="D29" s="13">
        <v>4</v>
      </c>
      <c r="E29" s="13">
        <v>1041627</v>
      </c>
    </row>
    <row r="30" spans="1:5" s="7" customFormat="1" ht="15" customHeight="1">
      <c r="A30" s="15" t="s">
        <v>141</v>
      </c>
      <c r="B30" s="16">
        <v>5</v>
      </c>
      <c r="C30" s="16">
        <v>0</v>
      </c>
      <c r="D30" s="16">
        <v>5</v>
      </c>
      <c r="E30" s="16">
        <v>104494</v>
      </c>
    </row>
    <row r="31" spans="1:5" s="8" customFormat="1" ht="15" customHeight="1">
      <c r="A31" s="32" t="s">
        <v>142</v>
      </c>
      <c r="B31" s="32"/>
      <c r="C31" s="32"/>
      <c r="D31" s="32"/>
      <c r="E31" s="32"/>
    </row>
    <row r="32" spans="1:5">
      <c r="A32" s="6"/>
      <c r="B32" s="33"/>
      <c r="C32" s="33"/>
      <c r="D32" s="33"/>
      <c r="E32" s="33"/>
    </row>
    <row r="33" spans="1:5" ht="12" hidden="1" customHeight="1">
      <c r="A33" s="5" t="s">
        <v>87</v>
      </c>
      <c r="B33" s="34" t="e">
        <f>#REF!-B29-B30</f>
        <v>#REF!</v>
      </c>
      <c r="C33" s="34" t="e">
        <f>#REF!-C29-C30</f>
        <v>#REF!</v>
      </c>
      <c r="D33" s="34" t="e">
        <f>#REF!-D29-D30</f>
        <v>#REF!</v>
      </c>
      <c r="E33" s="34" t="e">
        <f>#REF!-E29-E30</f>
        <v>#REF!</v>
      </c>
    </row>
    <row r="34" spans="1:5" ht="12" hidden="1" customHeight="1">
      <c r="A34" s="5" t="s">
        <v>88</v>
      </c>
      <c r="B34" s="34" t="e">
        <f>B8-#REF!</f>
        <v>#REF!</v>
      </c>
      <c r="C34" s="34" t="e">
        <f>C8-#REF!</f>
        <v>#REF!</v>
      </c>
      <c r="D34" s="34" t="e">
        <f>D8-#REF!</f>
        <v>#REF!</v>
      </c>
      <c r="E34" s="34" t="e">
        <f>E8-#REF!</f>
        <v>#REF!</v>
      </c>
    </row>
    <row r="35" spans="1:5">
      <c r="B35" s="34"/>
      <c r="C35" s="34"/>
      <c r="D35" s="34"/>
      <c r="E35" s="34"/>
    </row>
    <row r="36" spans="1:5">
      <c r="B36" s="34"/>
      <c r="C36" s="34"/>
      <c r="D36" s="34"/>
      <c r="E36" s="34"/>
    </row>
    <row r="37" spans="1:5">
      <c r="B37" s="34"/>
      <c r="C37" s="34"/>
      <c r="D37" s="34"/>
      <c r="E37" s="34"/>
    </row>
    <row r="38" spans="1:5">
      <c r="B38" s="34"/>
      <c r="C38" s="34"/>
      <c r="D38" s="34"/>
      <c r="E38" s="34"/>
    </row>
  </sheetData>
  <mergeCells count="7">
    <mergeCell ref="E5:E7"/>
    <mergeCell ref="B6:B7"/>
    <mergeCell ref="C6:C7"/>
    <mergeCell ref="D6:D7"/>
    <mergeCell ref="A4:A7"/>
    <mergeCell ref="B4:E4"/>
    <mergeCell ref="B5:D5"/>
  </mergeCells>
  <phoneticPr fontId="2" type="noConversion"/>
  <conditionalFormatting sqref="B33:E34">
    <cfRule type="cellIs" dxfId="8" priority="1" stopIfTrue="1" operator="notEqual">
      <formula>0</formula>
    </cfRule>
  </conditionalFormatting>
  <printOptions horizontalCentered="1"/>
  <pageMargins left="0.39370078740157483" right="0.39370078740157483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69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5773</v>
      </c>
      <c r="C8" s="52">
        <v>4351</v>
      </c>
      <c r="D8" s="52">
        <v>1422</v>
      </c>
      <c r="E8" s="52">
        <v>64026924</v>
      </c>
    </row>
    <row r="9" spans="1:5" ht="15" customHeight="1">
      <c r="A9" s="29" t="s">
        <v>109</v>
      </c>
      <c r="B9" s="53">
        <v>392</v>
      </c>
      <c r="C9" s="49">
        <v>256</v>
      </c>
      <c r="D9" s="49">
        <v>136</v>
      </c>
      <c r="E9" s="49">
        <v>8064931</v>
      </c>
    </row>
    <row r="10" spans="1:5" ht="15" customHeight="1">
      <c r="A10" s="29" t="s">
        <v>110</v>
      </c>
      <c r="B10" s="53">
        <v>50</v>
      </c>
      <c r="C10" s="49">
        <v>28</v>
      </c>
      <c r="D10" s="49">
        <v>22</v>
      </c>
      <c r="E10" s="49">
        <v>862719</v>
      </c>
    </row>
    <row r="11" spans="1:5" ht="15" customHeight="1">
      <c r="A11" s="29" t="s">
        <v>111</v>
      </c>
      <c r="B11" s="53">
        <v>11</v>
      </c>
      <c r="C11" s="49">
        <v>6</v>
      </c>
      <c r="D11" s="49">
        <v>5</v>
      </c>
      <c r="E11" s="49">
        <v>509751</v>
      </c>
    </row>
    <row r="12" spans="1:5" ht="15" customHeight="1">
      <c r="A12" s="29" t="s">
        <v>112</v>
      </c>
      <c r="B12" s="53">
        <v>51</v>
      </c>
      <c r="C12" s="49">
        <v>36</v>
      </c>
      <c r="D12" s="49">
        <v>15</v>
      </c>
      <c r="E12" s="49">
        <v>624590</v>
      </c>
    </row>
    <row r="13" spans="1:5" ht="15" customHeight="1">
      <c r="A13" s="29" t="s">
        <v>113</v>
      </c>
      <c r="B13" s="53">
        <v>52</v>
      </c>
      <c r="C13" s="49">
        <v>34</v>
      </c>
      <c r="D13" s="49">
        <v>18</v>
      </c>
      <c r="E13" s="49">
        <v>615669</v>
      </c>
    </row>
    <row r="14" spans="1:5" ht="15" customHeight="1">
      <c r="A14" s="30" t="s">
        <v>26</v>
      </c>
      <c r="B14" s="53">
        <v>11</v>
      </c>
      <c r="C14" s="49">
        <v>6</v>
      </c>
      <c r="D14" s="49">
        <v>5</v>
      </c>
      <c r="E14" s="49">
        <v>339599</v>
      </c>
    </row>
    <row r="15" spans="1:5" ht="15" customHeight="1">
      <c r="A15" s="30" t="s">
        <v>27</v>
      </c>
      <c r="B15" s="53">
        <v>22</v>
      </c>
      <c r="C15" s="49">
        <v>18</v>
      </c>
      <c r="D15" s="49">
        <v>4</v>
      </c>
      <c r="E15" s="49">
        <v>1076179</v>
      </c>
    </row>
    <row r="16" spans="1:5" ht="15" customHeight="1">
      <c r="A16" s="30" t="s">
        <v>28</v>
      </c>
      <c r="B16" s="53">
        <v>386</v>
      </c>
      <c r="C16" s="49">
        <v>311</v>
      </c>
      <c r="D16" s="49">
        <v>75</v>
      </c>
      <c r="E16" s="49">
        <v>3131609</v>
      </c>
    </row>
    <row r="17" spans="1:5" ht="15" customHeight="1">
      <c r="A17" s="30" t="s">
        <v>29</v>
      </c>
      <c r="B17" s="53">
        <v>181</v>
      </c>
      <c r="C17" s="49">
        <v>121</v>
      </c>
      <c r="D17" s="49">
        <v>60</v>
      </c>
      <c r="E17" s="49">
        <v>6327917</v>
      </c>
    </row>
    <row r="18" spans="1:5" ht="15" customHeight="1">
      <c r="A18" s="30" t="s">
        <v>30</v>
      </c>
      <c r="B18" s="53">
        <v>134</v>
      </c>
      <c r="C18" s="49">
        <v>88</v>
      </c>
      <c r="D18" s="49">
        <v>46</v>
      </c>
      <c r="E18" s="49">
        <v>3286873</v>
      </c>
    </row>
    <row r="19" spans="1:5" ht="15" customHeight="1">
      <c r="A19" s="30" t="s">
        <v>31</v>
      </c>
      <c r="B19" s="53">
        <v>122</v>
      </c>
      <c r="C19" s="49">
        <v>90</v>
      </c>
      <c r="D19" s="49">
        <v>32</v>
      </c>
      <c r="E19" s="49">
        <v>1452544</v>
      </c>
    </row>
    <row r="20" spans="1:5" ht="15" customHeight="1">
      <c r="A20" s="30" t="s">
        <v>32</v>
      </c>
      <c r="B20" s="53">
        <v>447</v>
      </c>
      <c r="C20" s="49">
        <v>381</v>
      </c>
      <c r="D20" s="49">
        <v>66</v>
      </c>
      <c r="E20" s="49">
        <v>1483807</v>
      </c>
    </row>
    <row r="21" spans="1:5" ht="15" customHeight="1">
      <c r="A21" s="30" t="s">
        <v>33</v>
      </c>
      <c r="B21" s="53">
        <v>85</v>
      </c>
      <c r="C21" s="49">
        <v>55</v>
      </c>
      <c r="D21" s="49">
        <v>30</v>
      </c>
      <c r="E21" s="49">
        <v>1099626</v>
      </c>
    </row>
    <row r="22" spans="1:5" ht="15" customHeight="1">
      <c r="A22" s="30" t="s">
        <v>34</v>
      </c>
      <c r="B22" s="53">
        <v>211</v>
      </c>
      <c r="C22" s="49">
        <v>151</v>
      </c>
      <c r="D22" s="49">
        <v>60</v>
      </c>
      <c r="E22" s="49">
        <v>3936232</v>
      </c>
    </row>
    <row r="23" spans="1:5" ht="15" customHeight="1">
      <c r="A23" s="30" t="s">
        <v>114</v>
      </c>
      <c r="B23" s="53">
        <v>178</v>
      </c>
      <c r="C23" s="49">
        <v>123</v>
      </c>
      <c r="D23" s="49">
        <v>55</v>
      </c>
      <c r="E23" s="49">
        <v>715161</v>
      </c>
    </row>
    <row r="24" spans="1:5" ht="15" customHeight="1">
      <c r="A24" s="30" t="s">
        <v>35</v>
      </c>
      <c r="B24" s="53">
        <v>54</v>
      </c>
      <c r="C24" s="49">
        <v>30</v>
      </c>
      <c r="D24" s="49">
        <v>24</v>
      </c>
      <c r="E24" s="49">
        <v>1478007</v>
      </c>
    </row>
    <row r="25" spans="1:5" ht="15" customHeight="1">
      <c r="A25" s="30" t="s">
        <v>36</v>
      </c>
      <c r="B25" s="53">
        <v>26</v>
      </c>
      <c r="C25" s="49">
        <v>14</v>
      </c>
      <c r="D25" s="49">
        <v>12</v>
      </c>
      <c r="E25" s="49">
        <v>530604</v>
      </c>
    </row>
    <row r="26" spans="1:5" ht="15" customHeight="1">
      <c r="A26" s="30" t="s">
        <v>37</v>
      </c>
      <c r="B26" s="53">
        <v>47</v>
      </c>
      <c r="C26" s="49">
        <v>31</v>
      </c>
      <c r="D26" s="49">
        <v>16</v>
      </c>
      <c r="E26" s="49">
        <v>350170</v>
      </c>
    </row>
    <row r="27" spans="1:5" ht="15" customHeight="1">
      <c r="A27" s="30" t="s">
        <v>38</v>
      </c>
      <c r="B27" s="53">
        <v>106</v>
      </c>
      <c r="C27" s="49">
        <v>56</v>
      </c>
      <c r="D27" s="49">
        <v>50</v>
      </c>
      <c r="E27" s="49">
        <v>2076263</v>
      </c>
    </row>
    <row r="28" spans="1:5" ht="15" customHeight="1">
      <c r="A28" s="30" t="s">
        <v>39</v>
      </c>
      <c r="B28" s="53">
        <v>49</v>
      </c>
      <c r="C28" s="49">
        <v>21</v>
      </c>
      <c r="D28" s="49">
        <v>28</v>
      </c>
      <c r="E28" s="49">
        <v>707438</v>
      </c>
    </row>
    <row r="29" spans="1:5" ht="15" customHeight="1">
      <c r="A29" s="30" t="s">
        <v>40</v>
      </c>
      <c r="B29" s="53">
        <v>369</v>
      </c>
      <c r="C29" s="49">
        <v>223</v>
      </c>
      <c r="D29" s="49">
        <v>146</v>
      </c>
      <c r="E29" s="49">
        <v>3015206</v>
      </c>
    </row>
    <row r="30" spans="1:5" ht="15" customHeight="1">
      <c r="A30" s="31" t="s">
        <v>115</v>
      </c>
      <c r="B30" s="51">
        <v>2685</v>
      </c>
      <c r="C30" s="52">
        <v>2195</v>
      </c>
      <c r="D30" s="52">
        <v>490</v>
      </c>
      <c r="E30" s="52">
        <v>20342913</v>
      </c>
    </row>
    <row r="31" spans="1:5" ht="15" customHeight="1">
      <c r="A31" s="31" t="s">
        <v>59</v>
      </c>
      <c r="B31" s="51">
        <v>53</v>
      </c>
      <c r="C31" s="52">
        <v>30</v>
      </c>
      <c r="D31" s="52">
        <v>23</v>
      </c>
      <c r="E31" s="52">
        <v>1047670</v>
      </c>
    </row>
    <row r="32" spans="1:5" ht="15" customHeight="1">
      <c r="A32" s="31" t="s">
        <v>116</v>
      </c>
      <c r="B32" s="53">
        <v>50</v>
      </c>
      <c r="C32" s="49">
        <v>46</v>
      </c>
      <c r="D32" s="49">
        <v>4</v>
      </c>
      <c r="E32" s="49">
        <v>882146</v>
      </c>
    </row>
    <row r="33" spans="1:5">
      <c r="A33" s="6"/>
      <c r="B33" s="33"/>
      <c r="C33" s="33"/>
      <c r="D33" s="33"/>
      <c r="E33" s="33"/>
    </row>
    <row r="34" spans="1:5" hidden="1">
      <c r="A34" s="5" t="s">
        <v>70</v>
      </c>
      <c r="B34" s="34" t="e">
        <f>B8-#REF!-B30-B31-#REF!</f>
        <v>#REF!</v>
      </c>
      <c r="C34" s="34" t="e">
        <f>C8-#REF!-C30-C31-#REF!</f>
        <v>#REF!</v>
      </c>
      <c r="D34" s="34" t="e">
        <f>D8-#REF!-D30-D31-#REF!</f>
        <v>#REF!</v>
      </c>
      <c r="E34" s="34" t="e">
        <f>E8-#REF!-E30-E31-#REF!</f>
        <v>#REF!</v>
      </c>
    </row>
    <row r="35" spans="1:5" hidden="1">
      <c r="A35" s="5" t="s">
        <v>71</v>
      </c>
      <c r="B35" s="34" t="e">
        <f>#REF!-SUM(B9:B29)</f>
        <v>#REF!</v>
      </c>
      <c r="C35" s="34" t="e">
        <f>#REF!-SUM(C9:C29)</f>
        <v>#REF!</v>
      </c>
      <c r="D35" s="34" t="e">
        <f>#REF!-SUM(D9:D29)</f>
        <v>#REF!</v>
      </c>
      <c r="E35" s="34" t="e">
        <f>#REF!-SUM(E9:E29)</f>
        <v>#REF!</v>
      </c>
    </row>
    <row r="36" spans="1:5" hidden="1">
      <c r="A36" s="5" t="s">
        <v>62</v>
      </c>
      <c r="B36" s="34" t="e">
        <f>#REF!-B32-#REF!</f>
        <v>#REF!</v>
      </c>
      <c r="C36" s="34" t="e">
        <f>#REF!-C32-#REF!</f>
        <v>#REF!</v>
      </c>
      <c r="D36" s="34" t="e">
        <f>#REF!-D32-#REF!</f>
        <v>#REF!</v>
      </c>
      <c r="E36" s="34" t="e">
        <f>#REF!-E32-#REF!</f>
        <v>#REF!</v>
      </c>
    </row>
    <row r="37" spans="1:5" hidden="1">
      <c r="A37" s="5" t="s">
        <v>68</v>
      </c>
      <c r="B37" s="34" t="e">
        <f>B8-#REF!</f>
        <v>#REF!</v>
      </c>
      <c r="C37" s="34" t="e">
        <f>C8-#REF!</f>
        <v>#REF!</v>
      </c>
      <c r="D37" s="34" t="e">
        <f>D8-#REF!</f>
        <v>#REF!</v>
      </c>
      <c r="E37" s="34" t="e">
        <f>E8-#REF!</f>
        <v>#REF!</v>
      </c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B6:B7"/>
    <mergeCell ref="E5:E7"/>
    <mergeCell ref="D6:D7"/>
    <mergeCell ref="B5:D5"/>
    <mergeCell ref="C6:C7"/>
  </mergeCells>
  <phoneticPr fontId="2" type="noConversion"/>
  <conditionalFormatting sqref="B34:E37">
    <cfRule type="cellIs" dxfId="7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64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5486</v>
      </c>
      <c r="C8" s="52">
        <v>3957</v>
      </c>
      <c r="D8" s="52">
        <v>1529</v>
      </c>
      <c r="E8" s="52">
        <v>66394446</v>
      </c>
    </row>
    <row r="9" spans="1:5" ht="15" customHeight="1">
      <c r="A9" s="29" t="s">
        <v>109</v>
      </c>
      <c r="B9" s="53">
        <v>336</v>
      </c>
      <c r="C9" s="49">
        <v>208</v>
      </c>
      <c r="D9" s="49">
        <v>128</v>
      </c>
      <c r="E9" s="49">
        <v>6308504</v>
      </c>
    </row>
    <row r="10" spans="1:5" ht="15" customHeight="1">
      <c r="A10" s="29" t="s">
        <v>110</v>
      </c>
      <c r="B10" s="53">
        <v>44</v>
      </c>
      <c r="C10" s="49">
        <v>28</v>
      </c>
      <c r="D10" s="49">
        <v>16</v>
      </c>
      <c r="E10" s="49">
        <v>724892</v>
      </c>
    </row>
    <row r="11" spans="1:5" ht="15" customHeight="1">
      <c r="A11" s="29" t="s">
        <v>111</v>
      </c>
      <c r="B11" s="53">
        <v>21</v>
      </c>
      <c r="C11" s="49">
        <v>12</v>
      </c>
      <c r="D11" s="49">
        <v>9</v>
      </c>
      <c r="E11" s="49">
        <v>1264783</v>
      </c>
    </row>
    <row r="12" spans="1:5" ht="15" customHeight="1">
      <c r="A12" s="29" t="s">
        <v>112</v>
      </c>
      <c r="B12" s="53">
        <v>54</v>
      </c>
      <c r="C12" s="49">
        <v>41</v>
      </c>
      <c r="D12" s="49">
        <v>13</v>
      </c>
      <c r="E12" s="49">
        <v>669759</v>
      </c>
    </row>
    <row r="13" spans="1:5" ht="15" customHeight="1">
      <c r="A13" s="29" t="s">
        <v>113</v>
      </c>
      <c r="B13" s="53">
        <v>29</v>
      </c>
      <c r="C13" s="49">
        <v>21</v>
      </c>
      <c r="D13" s="49">
        <v>8</v>
      </c>
      <c r="E13" s="49">
        <v>1447828</v>
      </c>
    </row>
    <row r="14" spans="1:5" ht="15" customHeight="1">
      <c r="A14" s="30" t="s">
        <v>26</v>
      </c>
      <c r="B14" s="53">
        <v>16</v>
      </c>
      <c r="C14" s="49">
        <v>9</v>
      </c>
      <c r="D14" s="49">
        <v>7</v>
      </c>
      <c r="E14" s="49">
        <v>800460</v>
      </c>
    </row>
    <row r="15" spans="1:5" ht="15" customHeight="1">
      <c r="A15" s="30" t="s">
        <v>27</v>
      </c>
      <c r="B15" s="53">
        <v>20</v>
      </c>
      <c r="C15" s="49">
        <v>15</v>
      </c>
      <c r="D15" s="49">
        <v>5</v>
      </c>
      <c r="E15" s="49">
        <v>478485</v>
      </c>
    </row>
    <row r="16" spans="1:5" ht="15" customHeight="1">
      <c r="A16" s="30" t="s">
        <v>28</v>
      </c>
      <c r="B16" s="53">
        <v>329</v>
      </c>
      <c r="C16" s="49">
        <v>260</v>
      </c>
      <c r="D16" s="49">
        <v>69</v>
      </c>
      <c r="E16" s="49">
        <v>3166344</v>
      </c>
    </row>
    <row r="17" spans="1:5" ht="15" customHeight="1">
      <c r="A17" s="30" t="s">
        <v>29</v>
      </c>
      <c r="B17" s="53">
        <v>163</v>
      </c>
      <c r="C17" s="49">
        <v>116</v>
      </c>
      <c r="D17" s="49">
        <v>47</v>
      </c>
      <c r="E17" s="49">
        <v>5127781</v>
      </c>
    </row>
    <row r="18" spans="1:5" ht="15" customHeight="1">
      <c r="A18" s="30" t="s">
        <v>30</v>
      </c>
      <c r="B18" s="53">
        <v>191</v>
      </c>
      <c r="C18" s="49">
        <v>134</v>
      </c>
      <c r="D18" s="49">
        <v>57</v>
      </c>
      <c r="E18" s="49">
        <v>4314025</v>
      </c>
    </row>
    <row r="19" spans="1:5" ht="15" customHeight="1">
      <c r="A19" s="30" t="s">
        <v>31</v>
      </c>
      <c r="B19" s="53">
        <v>127</v>
      </c>
      <c r="C19" s="49">
        <v>94</v>
      </c>
      <c r="D19" s="49">
        <v>33</v>
      </c>
      <c r="E19" s="49">
        <v>1200210</v>
      </c>
    </row>
    <row r="20" spans="1:5" ht="15" customHeight="1">
      <c r="A20" s="30" t="s">
        <v>32</v>
      </c>
      <c r="B20" s="53">
        <v>525</v>
      </c>
      <c r="C20" s="49">
        <v>390</v>
      </c>
      <c r="D20" s="49">
        <v>135</v>
      </c>
      <c r="E20" s="49">
        <v>1879637</v>
      </c>
    </row>
    <row r="21" spans="1:5" ht="15" customHeight="1">
      <c r="A21" s="30" t="s">
        <v>33</v>
      </c>
      <c r="B21" s="53">
        <v>71</v>
      </c>
      <c r="C21" s="49">
        <v>48</v>
      </c>
      <c r="D21" s="49">
        <v>23</v>
      </c>
      <c r="E21" s="49">
        <v>545053</v>
      </c>
    </row>
    <row r="22" spans="1:5" ht="15" customHeight="1">
      <c r="A22" s="30" t="s">
        <v>34</v>
      </c>
      <c r="B22" s="53">
        <v>303</v>
      </c>
      <c r="C22" s="49">
        <v>170</v>
      </c>
      <c r="D22" s="49">
        <v>133</v>
      </c>
      <c r="E22" s="49">
        <v>5483663</v>
      </c>
    </row>
    <row r="23" spans="1:5" ht="15" customHeight="1">
      <c r="A23" s="30" t="s">
        <v>114</v>
      </c>
      <c r="B23" s="53">
        <v>182</v>
      </c>
      <c r="C23" s="49">
        <v>121</v>
      </c>
      <c r="D23" s="49">
        <v>61</v>
      </c>
      <c r="E23" s="49">
        <v>1752932</v>
      </c>
    </row>
    <row r="24" spans="1:5" ht="15" customHeight="1">
      <c r="A24" s="30" t="s">
        <v>35</v>
      </c>
      <c r="B24" s="53">
        <v>57</v>
      </c>
      <c r="C24" s="49">
        <v>26</v>
      </c>
      <c r="D24" s="49">
        <v>31</v>
      </c>
      <c r="E24" s="49">
        <v>1540403</v>
      </c>
    </row>
    <row r="25" spans="1:5" ht="15" customHeight="1">
      <c r="A25" s="30" t="s">
        <v>36</v>
      </c>
      <c r="B25" s="53">
        <v>26</v>
      </c>
      <c r="C25" s="49">
        <v>13</v>
      </c>
      <c r="D25" s="49">
        <v>13</v>
      </c>
      <c r="E25" s="49">
        <v>760643</v>
      </c>
    </row>
    <row r="26" spans="1:5" ht="15" customHeight="1">
      <c r="A26" s="30" t="s">
        <v>37</v>
      </c>
      <c r="B26" s="53">
        <v>30</v>
      </c>
      <c r="C26" s="49">
        <v>22</v>
      </c>
      <c r="D26" s="49">
        <v>8</v>
      </c>
      <c r="E26" s="49">
        <v>307779</v>
      </c>
    </row>
    <row r="27" spans="1:5" ht="15" customHeight="1">
      <c r="A27" s="30" t="s">
        <v>38</v>
      </c>
      <c r="B27" s="53">
        <v>18</v>
      </c>
      <c r="C27" s="49">
        <v>13</v>
      </c>
      <c r="D27" s="49">
        <v>5</v>
      </c>
      <c r="E27" s="49">
        <v>453257</v>
      </c>
    </row>
    <row r="28" spans="1:5" ht="15" customHeight="1">
      <c r="A28" s="30" t="s">
        <v>39</v>
      </c>
      <c r="B28" s="53">
        <v>79</v>
      </c>
      <c r="C28" s="49">
        <v>45</v>
      </c>
      <c r="D28" s="49">
        <v>34</v>
      </c>
      <c r="E28" s="49">
        <v>1524573</v>
      </c>
    </row>
    <row r="29" spans="1:5" ht="15" customHeight="1">
      <c r="A29" s="30" t="s">
        <v>40</v>
      </c>
      <c r="B29" s="53">
        <v>322</v>
      </c>
      <c r="C29" s="49">
        <v>183</v>
      </c>
      <c r="D29" s="49">
        <v>139</v>
      </c>
      <c r="E29" s="49">
        <v>3049227</v>
      </c>
    </row>
    <row r="30" spans="1:5" ht="15" customHeight="1">
      <c r="A30" s="31" t="s">
        <v>115</v>
      </c>
      <c r="B30" s="51">
        <v>2466</v>
      </c>
      <c r="C30" s="52">
        <v>1942</v>
      </c>
      <c r="D30" s="52">
        <v>524</v>
      </c>
      <c r="E30" s="52">
        <v>21369338</v>
      </c>
    </row>
    <row r="31" spans="1:5" ht="15" customHeight="1">
      <c r="A31" s="31" t="s">
        <v>59</v>
      </c>
      <c r="B31" s="51">
        <v>63</v>
      </c>
      <c r="C31" s="52">
        <v>35</v>
      </c>
      <c r="D31" s="52">
        <v>28</v>
      </c>
      <c r="E31" s="52">
        <v>1789015</v>
      </c>
    </row>
    <row r="32" spans="1:5" ht="15" customHeight="1">
      <c r="A32" s="31" t="s">
        <v>116</v>
      </c>
      <c r="B32" s="53">
        <v>13</v>
      </c>
      <c r="C32" s="49">
        <v>10</v>
      </c>
      <c r="D32" s="49">
        <v>3</v>
      </c>
      <c r="E32" s="49">
        <v>434777</v>
      </c>
    </row>
    <row r="33" spans="1:5">
      <c r="A33" s="6"/>
      <c r="B33" s="33"/>
      <c r="C33" s="33"/>
      <c r="D33" s="33"/>
      <c r="E33" s="33"/>
    </row>
    <row r="34" spans="1:5" hidden="1">
      <c r="A34" s="5" t="s">
        <v>65</v>
      </c>
      <c r="B34" s="34" t="e">
        <f>B8-#REF!-B30-B31-#REF!</f>
        <v>#REF!</v>
      </c>
      <c r="C34" s="34" t="e">
        <f>C8-#REF!-C30-C31-#REF!</f>
        <v>#REF!</v>
      </c>
      <c r="D34" s="34" t="e">
        <f>D8-#REF!-D30-D31-#REF!</f>
        <v>#REF!</v>
      </c>
      <c r="E34" s="34" t="e">
        <f>E8-#REF!-E30-E31-#REF!</f>
        <v>#REF!</v>
      </c>
    </row>
    <row r="35" spans="1:5" hidden="1">
      <c r="A35" s="5" t="s">
        <v>66</v>
      </c>
      <c r="B35" s="34" t="e">
        <f>#REF!-SUM(B9:B29)</f>
        <v>#REF!</v>
      </c>
      <c r="C35" s="34" t="e">
        <f>#REF!-SUM(C9:C29)</f>
        <v>#REF!</v>
      </c>
      <c r="D35" s="34" t="e">
        <f>#REF!-SUM(D9:D29)</f>
        <v>#REF!</v>
      </c>
      <c r="E35" s="34" t="e">
        <f>#REF!-SUM(E9:E29)</f>
        <v>#REF!</v>
      </c>
    </row>
    <row r="36" spans="1:5" hidden="1">
      <c r="A36" s="5" t="s">
        <v>67</v>
      </c>
      <c r="B36" s="34" t="e">
        <f>#REF!-B32-#REF!</f>
        <v>#REF!</v>
      </c>
      <c r="C36" s="34" t="e">
        <f>#REF!-C32-#REF!</f>
        <v>#REF!</v>
      </c>
      <c r="D36" s="34" t="e">
        <f>#REF!-D32-#REF!</f>
        <v>#REF!</v>
      </c>
      <c r="E36" s="34" t="e">
        <f>#REF!-E32-#REF!</f>
        <v>#REF!</v>
      </c>
    </row>
    <row r="37" spans="1:5" hidden="1">
      <c r="A37" s="5" t="s">
        <v>68</v>
      </c>
      <c r="B37" s="34" t="e">
        <f>B8-#REF!</f>
        <v>#REF!</v>
      </c>
      <c r="C37" s="34" t="e">
        <f>C8-#REF!</f>
        <v>#REF!</v>
      </c>
      <c r="D37" s="34" t="e">
        <f>D8-#REF!</f>
        <v>#REF!</v>
      </c>
      <c r="E37" s="34" t="e">
        <f>E8-#REF!</f>
        <v>#REF!</v>
      </c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6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58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5295</v>
      </c>
      <c r="C8" s="52">
        <v>3865</v>
      </c>
      <c r="D8" s="52">
        <v>1430</v>
      </c>
      <c r="E8" s="52">
        <v>56267436</v>
      </c>
    </row>
    <row r="9" spans="1:5" ht="15" customHeight="1">
      <c r="A9" s="29" t="s">
        <v>109</v>
      </c>
      <c r="B9" s="53">
        <v>244</v>
      </c>
      <c r="C9" s="49">
        <v>151</v>
      </c>
      <c r="D9" s="49">
        <v>93</v>
      </c>
      <c r="E9" s="49">
        <v>2635976</v>
      </c>
    </row>
    <row r="10" spans="1:5" ht="15" customHeight="1">
      <c r="A10" s="29" t="s">
        <v>110</v>
      </c>
      <c r="B10" s="53">
        <v>38</v>
      </c>
      <c r="C10" s="49">
        <v>25</v>
      </c>
      <c r="D10" s="49">
        <v>13</v>
      </c>
      <c r="E10" s="49">
        <v>793274</v>
      </c>
    </row>
    <row r="11" spans="1:5" ht="15" customHeight="1">
      <c r="A11" s="29" t="s">
        <v>111</v>
      </c>
      <c r="B11" s="53">
        <v>27</v>
      </c>
      <c r="C11" s="49">
        <v>10</v>
      </c>
      <c r="D11" s="49">
        <v>17</v>
      </c>
      <c r="E11" s="49">
        <v>1248501</v>
      </c>
    </row>
    <row r="12" spans="1:5" ht="15" customHeight="1">
      <c r="A12" s="29" t="s">
        <v>112</v>
      </c>
      <c r="B12" s="53">
        <v>19</v>
      </c>
      <c r="C12" s="49">
        <v>10</v>
      </c>
      <c r="D12" s="49">
        <v>9</v>
      </c>
      <c r="E12" s="49">
        <v>402972</v>
      </c>
    </row>
    <row r="13" spans="1:5" ht="15" customHeight="1">
      <c r="A13" s="29" t="s">
        <v>113</v>
      </c>
      <c r="B13" s="53">
        <v>19</v>
      </c>
      <c r="C13" s="49">
        <v>12</v>
      </c>
      <c r="D13" s="49">
        <v>7</v>
      </c>
      <c r="E13" s="49">
        <v>409713</v>
      </c>
    </row>
    <row r="14" spans="1:5" ht="15" customHeight="1">
      <c r="A14" s="30" t="s">
        <v>26</v>
      </c>
      <c r="B14" s="53">
        <v>17</v>
      </c>
      <c r="C14" s="49">
        <v>13</v>
      </c>
      <c r="D14" s="49">
        <v>4</v>
      </c>
      <c r="E14" s="49">
        <v>574824</v>
      </c>
    </row>
    <row r="15" spans="1:5" ht="15" customHeight="1">
      <c r="A15" s="30" t="s">
        <v>27</v>
      </c>
      <c r="B15" s="53">
        <v>60</v>
      </c>
      <c r="C15" s="49">
        <v>39</v>
      </c>
      <c r="D15" s="49">
        <v>21</v>
      </c>
      <c r="E15" s="49">
        <v>820940</v>
      </c>
    </row>
    <row r="16" spans="1:5" ht="15" customHeight="1">
      <c r="A16" s="30" t="s">
        <v>28</v>
      </c>
      <c r="B16" s="53">
        <v>263</v>
      </c>
      <c r="C16" s="49">
        <v>204</v>
      </c>
      <c r="D16" s="49">
        <v>59</v>
      </c>
      <c r="E16" s="49">
        <v>2724433</v>
      </c>
    </row>
    <row r="17" spans="1:5" ht="15" customHeight="1">
      <c r="A17" s="30" t="s">
        <v>29</v>
      </c>
      <c r="B17" s="53">
        <v>139</v>
      </c>
      <c r="C17" s="49">
        <v>102</v>
      </c>
      <c r="D17" s="49">
        <v>37</v>
      </c>
      <c r="E17" s="49">
        <v>3503479</v>
      </c>
    </row>
    <row r="18" spans="1:5" ht="15" customHeight="1">
      <c r="A18" s="30" t="s">
        <v>30</v>
      </c>
      <c r="B18" s="53">
        <v>206</v>
      </c>
      <c r="C18" s="49">
        <v>137</v>
      </c>
      <c r="D18" s="49">
        <v>69</v>
      </c>
      <c r="E18" s="49">
        <v>2735405</v>
      </c>
    </row>
    <row r="19" spans="1:5" ht="15" customHeight="1">
      <c r="A19" s="30" t="s">
        <v>31</v>
      </c>
      <c r="B19" s="53">
        <v>159</v>
      </c>
      <c r="C19" s="49">
        <v>124</v>
      </c>
      <c r="D19" s="49">
        <v>35</v>
      </c>
      <c r="E19" s="49">
        <v>1721432</v>
      </c>
    </row>
    <row r="20" spans="1:5" ht="15" customHeight="1">
      <c r="A20" s="30" t="s">
        <v>32</v>
      </c>
      <c r="B20" s="53">
        <v>544</v>
      </c>
      <c r="C20" s="49">
        <v>402</v>
      </c>
      <c r="D20" s="49">
        <v>142</v>
      </c>
      <c r="E20" s="49">
        <v>1398565</v>
      </c>
    </row>
    <row r="21" spans="1:5" ht="15" customHeight="1">
      <c r="A21" s="30" t="s">
        <v>33</v>
      </c>
      <c r="B21" s="53">
        <v>60</v>
      </c>
      <c r="C21" s="49">
        <v>41</v>
      </c>
      <c r="D21" s="49">
        <v>19</v>
      </c>
      <c r="E21" s="49">
        <v>729430</v>
      </c>
    </row>
    <row r="22" spans="1:5" ht="15" customHeight="1">
      <c r="A22" s="30" t="s">
        <v>34</v>
      </c>
      <c r="B22" s="53">
        <v>280</v>
      </c>
      <c r="C22" s="49">
        <v>170</v>
      </c>
      <c r="D22" s="49">
        <v>110</v>
      </c>
      <c r="E22" s="49">
        <v>3987111</v>
      </c>
    </row>
    <row r="23" spans="1:5" ht="15" customHeight="1">
      <c r="A23" s="30" t="s">
        <v>114</v>
      </c>
      <c r="B23" s="53">
        <v>376</v>
      </c>
      <c r="C23" s="49">
        <v>261</v>
      </c>
      <c r="D23" s="49">
        <v>115</v>
      </c>
      <c r="E23" s="49">
        <v>1810665</v>
      </c>
    </row>
    <row r="24" spans="1:5" ht="15" customHeight="1">
      <c r="A24" s="30" t="s">
        <v>35</v>
      </c>
      <c r="B24" s="53">
        <v>49</v>
      </c>
      <c r="C24" s="49">
        <v>32</v>
      </c>
      <c r="D24" s="49">
        <v>17</v>
      </c>
      <c r="E24" s="49">
        <v>1541722</v>
      </c>
    </row>
    <row r="25" spans="1:5" ht="15" customHeight="1">
      <c r="A25" s="30" t="s">
        <v>36</v>
      </c>
      <c r="B25" s="53">
        <v>22</v>
      </c>
      <c r="C25" s="49">
        <v>10</v>
      </c>
      <c r="D25" s="49">
        <v>12</v>
      </c>
      <c r="E25" s="49">
        <v>754702</v>
      </c>
    </row>
    <row r="26" spans="1:5" ht="15" customHeight="1">
      <c r="A26" s="30" t="s">
        <v>37</v>
      </c>
      <c r="B26" s="53">
        <v>41</v>
      </c>
      <c r="C26" s="49">
        <v>30</v>
      </c>
      <c r="D26" s="49">
        <v>11</v>
      </c>
      <c r="E26" s="49">
        <v>586728</v>
      </c>
    </row>
    <row r="27" spans="1:5" ht="15" customHeight="1">
      <c r="A27" s="30" t="s">
        <v>38</v>
      </c>
      <c r="B27" s="53">
        <v>49</v>
      </c>
      <c r="C27" s="49">
        <v>26</v>
      </c>
      <c r="D27" s="49">
        <v>23</v>
      </c>
      <c r="E27" s="49">
        <v>1531100</v>
      </c>
    </row>
    <row r="28" spans="1:5" ht="15" customHeight="1">
      <c r="A28" s="30" t="s">
        <v>39</v>
      </c>
      <c r="B28" s="53">
        <v>59</v>
      </c>
      <c r="C28" s="49">
        <v>32</v>
      </c>
      <c r="D28" s="49">
        <v>27</v>
      </c>
      <c r="E28" s="49">
        <v>1353825</v>
      </c>
    </row>
    <row r="29" spans="1:5" ht="15" customHeight="1">
      <c r="A29" s="30" t="s">
        <v>40</v>
      </c>
      <c r="B29" s="53">
        <v>229</v>
      </c>
      <c r="C29" s="49">
        <v>146</v>
      </c>
      <c r="D29" s="49">
        <v>83</v>
      </c>
      <c r="E29" s="49">
        <v>2127731</v>
      </c>
    </row>
    <row r="30" spans="1:5" ht="15" customHeight="1">
      <c r="A30" s="31" t="s">
        <v>115</v>
      </c>
      <c r="B30" s="51">
        <v>2344</v>
      </c>
      <c r="C30" s="52">
        <v>1859</v>
      </c>
      <c r="D30" s="52">
        <v>485</v>
      </c>
      <c r="E30" s="52">
        <v>22124658</v>
      </c>
    </row>
    <row r="31" spans="1:5" ht="15" customHeight="1">
      <c r="A31" s="31" t="s">
        <v>59</v>
      </c>
      <c r="B31" s="51">
        <v>32</v>
      </c>
      <c r="C31" s="52">
        <v>19</v>
      </c>
      <c r="D31" s="52">
        <v>13</v>
      </c>
      <c r="E31" s="52">
        <v>522193</v>
      </c>
    </row>
    <row r="32" spans="1:5" ht="15" customHeight="1">
      <c r="A32" s="31" t="s">
        <v>116</v>
      </c>
      <c r="B32" s="53">
        <v>12</v>
      </c>
      <c r="C32" s="49">
        <v>10</v>
      </c>
      <c r="D32" s="49">
        <v>2</v>
      </c>
      <c r="E32" s="49">
        <v>224098</v>
      </c>
    </row>
    <row r="33" spans="1:5">
      <c r="A33" s="6"/>
      <c r="B33" s="33"/>
      <c r="C33" s="33"/>
      <c r="D33" s="33"/>
      <c r="E33" s="33"/>
    </row>
    <row r="34" spans="1:5" hidden="1">
      <c r="A34" s="5" t="s">
        <v>60</v>
      </c>
      <c r="B34" s="34" t="e">
        <f>B8-#REF!-B30-B31-#REF!</f>
        <v>#REF!</v>
      </c>
      <c r="C34" s="34" t="e">
        <f>C8-#REF!-C30-C31-#REF!</f>
        <v>#REF!</v>
      </c>
      <c r="D34" s="34" t="e">
        <f>D8-#REF!-D30-D31-#REF!</f>
        <v>#REF!</v>
      </c>
      <c r="E34" s="34" t="e">
        <f>E8-#REF!-E30-E31-#REF!</f>
        <v>#REF!</v>
      </c>
    </row>
    <row r="35" spans="1:5" hidden="1">
      <c r="A35" s="5" t="s">
        <v>61</v>
      </c>
      <c r="B35" s="34" t="e">
        <f>#REF!-SUM(B9:B29)</f>
        <v>#REF!</v>
      </c>
      <c r="C35" s="34" t="e">
        <f>#REF!-SUM(C9:C29)</f>
        <v>#REF!</v>
      </c>
      <c r="D35" s="34" t="e">
        <f>#REF!-SUM(D9:D29)</f>
        <v>#REF!</v>
      </c>
      <c r="E35" s="34" t="e">
        <f>#REF!-SUM(E9:E29)</f>
        <v>#REF!</v>
      </c>
    </row>
    <row r="36" spans="1:5" hidden="1">
      <c r="A36" s="5" t="s">
        <v>62</v>
      </c>
      <c r="B36" s="34" t="e">
        <f>#REF!-B32-#REF!</f>
        <v>#REF!</v>
      </c>
      <c r="C36" s="34" t="e">
        <f>#REF!-C32-#REF!</f>
        <v>#REF!</v>
      </c>
      <c r="D36" s="34" t="e">
        <f>#REF!-D32-#REF!</f>
        <v>#REF!</v>
      </c>
      <c r="E36" s="34" t="e">
        <f>#REF!-E32-#REF!</f>
        <v>#REF!</v>
      </c>
    </row>
    <row r="37" spans="1:5" hidden="1">
      <c r="A37" s="5" t="s">
        <v>63</v>
      </c>
      <c r="B37" s="34" t="e">
        <f>B8-#REF!</f>
        <v>#REF!</v>
      </c>
      <c r="C37" s="34" t="e">
        <f>C8-#REF!</f>
        <v>#REF!</v>
      </c>
      <c r="D37" s="34" t="e">
        <f>D8-#REF!</f>
        <v>#REF!</v>
      </c>
      <c r="E37" s="34" t="e">
        <f>E8-#REF!</f>
        <v>#REF!</v>
      </c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5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56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5734</v>
      </c>
      <c r="C8" s="52">
        <v>4113</v>
      </c>
      <c r="D8" s="52">
        <v>1621</v>
      </c>
      <c r="E8" s="52">
        <v>61541149</v>
      </c>
    </row>
    <row r="9" spans="1:5" ht="15" customHeight="1">
      <c r="A9" s="29" t="s">
        <v>109</v>
      </c>
      <c r="B9" s="53">
        <v>319</v>
      </c>
      <c r="C9" s="49">
        <v>207</v>
      </c>
      <c r="D9" s="49">
        <v>112</v>
      </c>
      <c r="E9" s="49">
        <v>4802498</v>
      </c>
    </row>
    <row r="10" spans="1:5" ht="15" customHeight="1">
      <c r="A10" s="29" t="s">
        <v>110</v>
      </c>
      <c r="B10" s="53">
        <v>46</v>
      </c>
      <c r="C10" s="49">
        <v>28</v>
      </c>
      <c r="D10" s="49">
        <v>18</v>
      </c>
      <c r="E10" s="49">
        <v>1225953</v>
      </c>
    </row>
    <row r="11" spans="1:5" ht="15" customHeight="1">
      <c r="A11" s="29" t="s">
        <v>111</v>
      </c>
      <c r="B11" s="53">
        <v>38</v>
      </c>
      <c r="C11" s="49">
        <v>19</v>
      </c>
      <c r="D11" s="49">
        <v>19</v>
      </c>
      <c r="E11" s="49">
        <v>1434274</v>
      </c>
    </row>
    <row r="12" spans="1:5" ht="15" customHeight="1">
      <c r="A12" s="29" t="s">
        <v>112</v>
      </c>
      <c r="B12" s="53">
        <v>44</v>
      </c>
      <c r="C12" s="49">
        <v>36</v>
      </c>
      <c r="D12" s="49">
        <v>8</v>
      </c>
      <c r="E12" s="49">
        <v>540185</v>
      </c>
    </row>
    <row r="13" spans="1:5" ht="15" customHeight="1">
      <c r="A13" s="29" t="s">
        <v>113</v>
      </c>
      <c r="B13" s="53">
        <v>20</v>
      </c>
      <c r="C13" s="49">
        <v>16</v>
      </c>
      <c r="D13" s="49">
        <v>4</v>
      </c>
      <c r="E13" s="49">
        <v>333213</v>
      </c>
    </row>
    <row r="14" spans="1:5" ht="15" customHeight="1">
      <c r="A14" s="30" t="s">
        <v>26</v>
      </c>
      <c r="B14" s="53">
        <v>9</v>
      </c>
      <c r="C14" s="49">
        <v>7</v>
      </c>
      <c r="D14" s="49">
        <v>2</v>
      </c>
      <c r="E14" s="49">
        <v>334659</v>
      </c>
    </row>
    <row r="15" spans="1:5" ht="15" customHeight="1">
      <c r="A15" s="30" t="s">
        <v>27</v>
      </c>
      <c r="B15" s="53">
        <v>108</v>
      </c>
      <c r="C15" s="49">
        <v>68</v>
      </c>
      <c r="D15" s="49">
        <v>40</v>
      </c>
      <c r="E15" s="49">
        <v>1723618</v>
      </c>
    </row>
    <row r="16" spans="1:5" ht="15" customHeight="1">
      <c r="A16" s="30" t="s">
        <v>28</v>
      </c>
      <c r="B16" s="53">
        <v>270</v>
      </c>
      <c r="C16" s="49">
        <v>203</v>
      </c>
      <c r="D16" s="49">
        <v>67</v>
      </c>
      <c r="E16" s="49">
        <v>2933707</v>
      </c>
    </row>
    <row r="17" spans="1:5" ht="15" customHeight="1">
      <c r="A17" s="30" t="s">
        <v>29</v>
      </c>
      <c r="B17" s="53">
        <v>120</v>
      </c>
      <c r="C17" s="49">
        <v>81</v>
      </c>
      <c r="D17" s="49">
        <v>39</v>
      </c>
      <c r="E17" s="49">
        <v>3033050</v>
      </c>
    </row>
    <row r="18" spans="1:5" ht="15" customHeight="1">
      <c r="A18" s="30" t="s">
        <v>30</v>
      </c>
      <c r="B18" s="53">
        <v>174</v>
      </c>
      <c r="C18" s="49">
        <v>107</v>
      </c>
      <c r="D18" s="49">
        <v>67</v>
      </c>
      <c r="E18" s="49">
        <v>1888434</v>
      </c>
    </row>
    <row r="19" spans="1:5" ht="15" customHeight="1">
      <c r="A19" s="30" t="s">
        <v>31</v>
      </c>
      <c r="B19" s="53">
        <v>135</v>
      </c>
      <c r="C19" s="49">
        <v>103</v>
      </c>
      <c r="D19" s="49">
        <v>32</v>
      </c>
      <c r="E19" s="49">
        <v>1464521</v>
      </c>
    </row>
    <row r="20" spans="1:5" ht="15" customHeight="1">
      <c r="A20" s="30" t="s">
        <v>32</v>
      </c>
      <c r="B20" s="53">
        <v>609</v>
      </c>
      <c r="C20" s="49">
        <v>502</v>
      </c>
      <c r="D20" s="49">
        <v>107</v>
      </c>
      <c r="E20" s="49">
        <v>1470420</v>
      </c>
    </row>
    <row r="21" spans="1:5" ht="15" customHeight="1">
      <c r="A21" s="30" t="s">
        <v>33</v>
      </c>
      <c r="B21" s="53">
        <v>49</v>
      </c>
      <c r="C21" s="49">
        <v>26</v>
      </c>
      <c r="D21" s="49">
        <v>23</v>
      </c>
      <c r="E21" s="49">
        <v>600000</v>
      </c>
    </row>
    <row r="22" spans="1:5" ht="15" customHeight="1">
      <c r="A22" s="30" t="s">
        <v>34</v>
      </c>
      <c r="B22" s="53">
        <v>330</v>
      </c>
      <c r="C22" s="49">
        <v>206</v>
      </c>
      <c r="D22" s="49">
        <v>124</v>
      </c>
      <c r="E22" s="49">
        <v>4932419</v>
      </c>
    </row>
    <row r="23" spans="1:5" ht="15" customHeight="1">
      <c r="A23" s="30" t="s">
        <v>114</v>
      </c>
      <c r="B23" s="53">
        <v>506</v>
      </c>
      <c r="C23" s="49">
        <v>311</v>
      </c>
      <c r="D23" s="49">
        <v>195</v>
      </c>
      <c r="E23" s="49">
        <v>3132350</v>
      </c>
    </row>
    <row r="24" spans="1:5" ht="15" customHeight="1">
      <c r="A24" s="30" t="s">
        <v>35</v>
      </c>
      <c r="B24" s="53">
        <v>44</v>
      </c>
      <c r="C24" s="49">
        <v>28</v>
      </c>
      <c r="D24" s="49">
        <v>16</v>
      </c>
      <c r="E24" s="49">
        <v>1012323</v>
      </c>
    </row>
    <row r="25" spans="1:5" ht="15" customHeight="1">
      <c r="A25" s="30" t="s">
        <v>36</v>
      </c>
      <c r="B25" s="53">
        <v>11</v>
      </c>
      <c r="C25" s="49">
        <v>8</v>
      </c>
      <c r="D25" s="49">
        <v>3</v>
      </c>
      <c r="E25" s="49">
        <v>391272</v>
      </c>
    </row>
    <row r="26" spans="1:5" ht="15" customHeight="1">
      <c r="A26" s="30" t="s">
        <v>37</v>
      </c>
      <c r="B26" s="53">
        <v>28</v>
      </c>
      <c r="C26" s="49">
        <v>14</v>
      </c>
      <c r="D26" s="49">
        <v>14</v>
      </c>
      <c r="E26" s="49">
        <v>546672</v>
      </c>
    </row>
    <row r="27" spans="1:5" ht="15" customHeight="1">
      <c r="A27" s="30" t="s">
        <v>38</v>
      </c>
      <c r="B27" s="53">
        <v>53</v>
      </c>
      <c r="C27" s="49">
        <v>26</v>
      </c>
      <c r="D27" s="49">
        <v>27</v>
      </c>
      <c r="E27" s="49">
        <v>1641708</v>
      </c>
    </row>
    <row r="28" spans="1:5" ht="15" customHeight="1">
      <c r="A28" s="30" t="s">
        <v>39</v>
      </c>
      <c r="B28" s="53">
        <v>48</v>
      </c>
      <c r="C28" s="49">
        <v>29</v>
      </c>
      <c r="D28" s="49">
        <v>19</v>
      </c>
      <c r="E28" s="49">
        <v>1144085</v>
      </c>
    </row>
    <row r="29" spans="1:5" ht="15" customHeight="1">
      <c r="A29" s="30" t="s">
        <v>40</v>
      </c>
      <c r="B29" s="53">
        <v>299</v>
      </c>
      <c r="C29" s="49">
        <v>164</v>
      </c>
      <c r="D29" s="49">
        <v>135</v>
      </c>
      <c r="E29" s="49">
        <v>4501779</v>
      </c>
    </row>
    <row r="30" spans="1:5" ht="15" customHeight="1">
      <c r="A30" s="31" t="s">
        <v>115</v>
      </c>
      <c r="B30" s="51">
        <v>2409</v>
      </c>
      <c r="C30" s="52">
        <v>1890</v>
      </c>
      <c r="D30" s="52">
        <v>519</v>
      </c>
      <c r="E30" s="52">
        <v>21720505</v>
      </c>
    </row>
    <row r="31" spans="1:5" ht="15" customHeight="1">
      <c r="A31" s="31" t="s">
        <v>59</v>
      </c>
      <c r="B31" s="51">
        <v>60</v>
      </c>
      <c r="C31" s="52">
        <v>32</v>
      </c>
      <c r="D31" s="52">
        <v>28</v>
      </c>
      <c r="E31" s="52">
        <v>628672</v>
      </c>
    </row>
    <row r="32" spans="1:5" ht="15" customHeight="1">
      <c r="A32" s="31" t="s">
        <v>116</v>
      </c>
      <c r="B32" s="53">
        <v>5</v>
      </c>
      <c r="C32" s="49">
        <v>2</v>
      </c>
      <c r="D32" s="49">
        <v>3</v>
      </c>
      <c r="E32" s="49">
        <v>104832</v>
      </c>
    </row>
    <row r="33" spans="1:5">
      <c r="A33" s="6"/>
      <c r="B33" s="33"/>
      <c r="C33" s="33"/>
      <c r="D33" s="33"/>
      <c r="E33" s="33"/>
    </row>
    <row r="34" spans="1:5" hidden="1">
      <c r="B34" s="34"/>
      <c r="C34" s="34"/>
      <c r="D34" s="34"/>
      <c r="E34" s="34"/>
    </row>
    <row r="35" spans="1:5" hidden="1">
      <c r="A35" s="5" t="s">
        <v>57</v>
      </c>
      <c r="B35" s="34" t="e">
        <f>B8-#REF!</f>
        <v>#REF!</v>
      </c>
      <c r="C35" s="34" t="e">
        <f>C8-#REF!</f>
        <v>#REF!</v>
      </c>
      <c r="D35" s="34" t="e">
        <f>D8-#REF!</f>
        <v>#REF!</v>
      </c>
      <c r="E35" s="34" t="e">
        <f>E8-#REF!</f>
        <v>#REF!</v>
      </c>
    </row>
    <row r="36" spans="1:5" hidden="1">
      <c r="B36" s="34"/>
      <c r="C36" s="34"/>
      <c r="D36" s="34"/>
      <c r="E36" s="34"/>
    </row>
    <row r="37" spans="1:5" hidden="1">
      <c r="B37" s="34"/>
      <c r="C37" s="34"/>
      <c r="D37" s="34"/>
      <c r="E37" s="34"/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4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54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5326</v>
      </c>
      <c r="C8" s="52">
        <v>3807</v>
      </c>
      <c r="D8" s="52">
        <v>1519</v>
      </c>
      <c r="E8" s="52">
        <v>56811607</v>
      </c>
    </row>
    <row r="9" spans="1:5" ht="15" customHeight="1">
      <c r="A9" s="29" t="s">
        <v>109</v>
      </c>
      <c r="B9" s="53">
        <v>366</v>
      </c>
      <c r="C9" s="49">
        <v>220</v>
      </c>
      <c r="D9" s="49">
        <v>146</v>
      </c>
      <c r="E9" s="49">
        <v>7265392</v>
      </c>
    </row>
    <row r="10" spans="1:5" ht="15" customHeight="1">
      <c r="A10" s="29" t="s">
        <v>110</v>
      </c>
      <c r="B10" s="53">
        <v>34</v>
      </c>
      <c r="C10" s="49">
        <v>20</v>
      </c>
      <c r="D10" s="49">
        <v>14</v>
      </c>
      <c r="E10" s="49">
        <v>849528</v>
      </c>
    </row>
    <row r="11" spans="1:5" ht="15" customHeight="1">
      <c r="A11" s="29" t="s">
        <v>111</v>
      </c>
      <c r="B11" s="53">
        <v>38</v>
      </c>
      <c r="C11" s="49">
        <v>25</v>
      </c>
      <c r="D11" s="49">
        <v>13</v>
      </c>
      <c r="E11" s="49">
        <v>1629896</v>
      </c>
    </row>
    <row r="12" spans="1:5" ht="15" customHeight="1">
      <c r="A12" s="29" t="s">
        <v>112</v>
      </c>
      <c r="B12" s="53">
        <v>25</v>
      </c>
      <c r="C12" s="49">
        <v>19</v>
      </c>
      <c r="D12" s="49">
        <v>6</v>
      </c>
      <c r="E12" s="49">
        <v>285311</v>
      </c>
    </row>
    <row r="13" spans="1:5" ht="15" customHeight="1">
      <c r="A13" s="29" t="s">
        <v>113</v>
      </c>
      <c r="B13" s="53">
        <v>31</v>
      </c>
      <c r="C13" s="49">
        <v>19</v>
      </c>
      <c r="D13" s="49">
        <v>12</v>
      </c>
      <c r="E13" s="49">
        <v>430611</v>
      </c>
    </row>
    <row r="14" spans="1:5" ht="15" customHeight="1">
      <c r="A14" s="30" t="s">
        <v>26</v>
      </c>
      <c r="B14" s="53">
        <v>60</v>
      </c>
      <c r="C14" s="49">
        <v>43</v>
      </c>
      <c r="D14" s="49">
        <v>17</v>
      </c>
      <c r="E14" s="49">
        <v>1513175</v>
      </c>
    </row>
    <row r="15" spans="1:5" ht="15" customHeight="1">
      <c r="A15" s="30" t="s">
        <v>27</v>
      </c>
      <c r="B15" s="53">
        <v>139</v>
      </c>
      <c r="C15" s="49">
        <v>82</v>
      </c>
      <c r="D15" s="49">
        <v>57</v>
      </c>
      <c r="E15" s="49">
        <v>2167806</v>
      </c>
    </row>
    <row r="16" spans="1:5" ht="15" customHeight="1">
      <c r="A16" s="30" t="s">
        <v>28</v>
      </c>
      <c r="B16" s="53">
        <v>333</v>
      </c>
      <c r="C16" s="49">
        <v>263</v>
      </c>
      <c r="D16" s="49">
        <v>70</v>
      </c>
      <c r="E16" s="49">
        <v>3289705</v>
      </c>
    </row>
    <row r="17" spans="1:5" ht="15" customHeight="1">
      <c r="A17" s="30" t="s">
        <v>29</v>
      </c>
      <c r="B17" s="53">
        <v>68</v>
      </c>
      <c r="C17" s="49">
        <v>39</v>
      </c>
      <c r="D17" s="49">
        <v>29</v>
      </c>
      <c r="E17" s="49">
        <v>2783597</v>
      </c>
    </row>
    <row r="18" spans="1:5" ht="15" customHeight="1">
      <c r="A18" s="30" t="s">
        <v>30</v>
      </c>
      <c r="B18" s="53">
        <v>201</v>
      </c>
      <c r="C18" s="49">
        <v>105</v>
      </c>
      <c r="D18" s="49">
        <v>96</v>
      </c>
      <c r="E18" s="49">
        <v>2236392</v>
      </c>
    </row>
    <row r="19" spans="1:5" ht="15" customHeight="1">
      <c r="A19" s="30" t="s">
        <v>31</v>
      </c>
      <c r="B19" s="53">
        <v>123</v>
      </c>
      <c r="C19" s="49">
        <v>84</v>
      </c>
      <c r="D19" s="49">
        <v>39</v>
      </c>
      <c r="E19" s="49">
        <v>1394049</v>
      </c>
    </row>
    <row r="20" spans="1:5" ht="15" customHeight="1">
      <c r="A20" s="30" t="s">
        <v>32</v>
      </c>
      <c r="B20" s="53">
        <v>338</v>
      </c>
      <c r="C20" s="49">
        <v>294</v>
      </c>
      <c r="D20" s="49">
        <v>44</v>
      </c>
      <c r="E20" s="49">
        <v>1000620</v>
      </c>
    </row>
    <row r="21" spans="1:5" ht="15" customHeight="1">
      <c r="A21" s="30" t="s">
        <v>33</v>
      </c>
      <c r="B21" s="53">
        <v>65</v>
      </c>
      <c r="C21" s="49">
        <v>46</v>
      </c>
      <c r="D21" s="49">
        <v>19</v>
      </c>
      <c r="E21" s="49">
        <v>599323</v>
      </c>
    </row>
    <row r="22" spans="1:5" ht="15" customHeight="1">
      <c r="A22" s="30" t="s">
        <v>34</v>
      </c>
      <c r="B22" s="53">
        <v>353</v>
      </c>
      <c r="C22" s="49">
        <v>238</v>
      </c>
      <c r="D22" s="49">
        <v>115</v>
      </c>
      <c r="E22" s="49">
        <v>2549421</v>
      </c>
    </row>
    <row r="23" spans="1:5" ht="15" customHeight="1">
      <c r="A23" s="30" t="s">
        <v>114</v>
      </c>
      <c r="B23" s="53">
        <v>399</v>
      </c>
      <c r="C23" s="49">
        <v>257</v>
      </c>
      <c r="D23" s="49">
        <v>142</v>
      </c>
      <c r="E23" s="49">
        <v>2750882</v>
      </c>
    </row>
    <row r="24" spans="1:5" ht="15" customHeight="1">
      <c r="A24" s="30" t="s">
        <v>35</v>
      </c>
      <c r="B24" s="53">
        <v>52</v>
      </c>
      <c r="C24" s="49">
        <v>30</v>
      </c>
      <c r="D24" s="49">
        <v>22</v>
      </c>
      <c r="E24" s="49">
        <v>1347003</v>
      </c>
    </row>
    <row r="25" spans="1:5" ht="15" customHeight="1">
      <c r="A25" s="30" t="s">
        <v>36</v>
      </c>
      <c r="B25" s="53">
        <v>15</v>
      </c>
      <c r="C25" s="49">
        <v>9</v>
      </c>
      <c r="D25" s="49">
        <v>6</v>
      </c>
      <c r="E25" s="49">
        <v>581140</v>
      </c>
    </row>
    <row r="26" spans="1:5" ht="15" customHeight="1">
      <c r="A26" s="30" t="s">
        <v>37</v>
      </c>
      <c r="B26" s="53">
        <v>4</v>
      </c>
      <c r="C26" s="49">
        <v>1</v>
      </c>
      <c r="D26" s="49">
        <v>3</v>
      </c>
      <c r="E26" s="49">
        <v>56344</v>
      </c>
    </row>
    <row r="27" spans="1:5" ht="15" customHeight="1">
      <c r="A27" s="30" t="s">
        <v>38</v>
      </c>
      <c r="B27" s="53">
        <v>35</v>
      </c>
      <c r="C27" s="49">
        <v>23</v>
      </c>
      <c r="D27" s="49">
        <v>12</v>
      </c>
      <c r="E27" s="49">
        <v>982566</v>
      </c>
    </row>
    <row r="28" spans="1:5" ht="15" customHeight="1">
      <c r="A28" s="30" t="s">
        <v>39</v>
      </c>
      <c r="B28" s="53">
        <v>62</v>
      </c>
      <c r="C28" s="49">
        <v>33</v>
      </c>
      <c r="D28" s="49">
        <v>29</v>
      </c>
      <c r="E28" s="49">
        <v>668904</v>
      </c>
    </row>
    <row r="29" spans="1:5" ht="15" customHeight="1">
      <c r="A29" s="30" t="s">
        <v>40</v>
      </c>
      <c r="B29" s="53">
        <v>307</v>
      </c>
      <c r="C29" s="49">
        <v>195</v>
      </c>
      <c r="D29" s="49">
        <v>112</v>
      </c>
      <c r="E29" s="49">
        <v>1604957</v>
      </c>
    </row>
    <row r="30" spans="1:5" ht="15" customHeight="1">
      <c r="A30" s="31" t="s">
        <v>115</v>
      </c>
      <c r="B30" s="51">
        <v>2210</v>
      </c>
      <c r="C30" s="52">
        <v>1711</v>
      </c>
      <c r="D30" s="52">
        <v>499</v>
      </c>
      <c r="E30" s="52">
        <v>19573200</v>
      </c>
    </row>
    <row r="31" spans="1:5" ht="15" customHeight="1">
      <c r="A31" s="31" t="s">
        <v>59</v>
      </c>
      <c r="B31" s="51">
        <v>57</v>
      </c>
      <c r="C31" s="52">
        <v>41</v>
      </c>
      <c r="D31" s="52">
        <v>16</v>
      </c>
      <c r="E31" s="52">
        <v>948818</v>
      </c>
    </row>
    <row r="32" spans="1:5" ht="15" customHeight="1">
      <c r="A32" s="31" t="s">
        <v>116</v>
      </c>
      <c r="B32" s="53">
        <v>11</v>
      </c>
      <c r="C32" s="49">
        <v>10</v>
      </c>
      <c r="D32" s="49">
        <v>1</v>
      </c>
      <c r="E32" s="49">
        <v>302967</v>
      </c>
    </row>
    <row r="33" spans="1:5">
      <c r="A33" s="6"/>
      <c r="B33" s="33"/>
      <c r="C33" s="33"/>
      <c r="D33" s="33"/>
      <c r="E33" s="33"/>
    </row>
    <row r="34" spans="1:5" hidden="1">
      <c r="B34" s="34"/>
      <c r="C34" s="34"/>
      <c r="D34" s="34"/>
      <c r="E34" s="34"/>
    </row>
    <row r="35" spans="1:5" hidden="1">
      <c r="B35" s="34"/>
      <c r="C35" s="34"/>
      <c r="D35" s="34"/>
      <c r="E35" s="34"/>
    </row>
    <row r="36" spans="1:5" hidden="1">
      <c r="B36" s="34"/>
      <c r="C36" s="34"/>
      <c r="D36" s="34"/>
      <c r="E36" s="34"/>
    </row>
    <row r="37" spans="1:5" hidden="1">
      <c r="B37" s="34"/>
      <c r="C37" s="34"/>
      <c r="D37" s="34"/>
      <c r="E37" s="34"/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3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53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10756</v>
      </c>
      <c r="C8" s="52">
        <v>7159</v>
      </c>
      <c r="D8" s="52">
        <v>3597</v>
      </c>
      <c r="E8" s="52">
        <v>93763626</v>
      </c>
    </row>
    <row r="9" spans="1:5" ht="15" customHeight="1">
      <c r="A9" s="29" t="s">
        <v>109</v>
      </c>
      <c r="B9" s="53">
        <v>317</v>
      </c>
      <c r="C9" s="49">
        <v>175</v>
      </c>
      <c r="D9" s="49">
        <v>142</v>
      </c>
      <c r="E9" s="49">
        <v>5989287</v>
      </c>
    </row>
    <row r="10" spans="1:5" ht="15" customHeight="1">
      <c r="A10" s="29" t="s">
        <v>110</v>
      </c>
      <c r="B10" s="53">
        <v>25</v>
      </c>
      <c r="C10" s="49">
        <v>16</v>
      </c>
      <c r="D10" s="49">
        <v>9</v>
      </c>
      <c r="E10" s="49">
        <v>459553</v>
      </c>
    </row>
    <row r="11" spans="1:5" ht="15" customHeight="1">
      <c r="A11" s="29" t="s">
        <v>111</v>
      </c>
      <c r="B11" s="53">
        <v>16</v>
      </c>
      <c r="C11" s="49">
        <v>6</v>
      </c>
      <c r="D11" s="49">
        <v>10</v>
      </c>
      <c r="E11" s="49">
        <v>342076</v>
      </c>
    </row>
    <row r="12" spans="1:5" ht="15" customHeight="1">
      <c r="A12" s="29" t="s">
        <v>112</v>
      </c>
      <c r="B12" s="53">
        <v>29</v>
      </c>
      <c r="C12" s="49">
        <v>19</v>
      </c>
      <c r="D12" s="49">
        <v>10</v>
      </c>
      <c r="E12" s="49">
        <v>575934</v>
      </c>
    </row>
    <row r="13" spans="1:5" ht="15" customHeight="1">
      <c r="A13" s="29" t="s">
        <v>113</v>
      </c>
      <c r="B13" s="53">
        <v>32</v>
      </c>
      <c r="C13" s="49">
        <v>25</v>
      </c>
      <c r="D13" s="49">
        <v>7</v>
      </c>
      <c r="E13" s="49">
        <v>596996</v>
      </c>
    </row>
    <row r="14" spans="1:5" ht="15" customHeight="1">
      <c r="A14" s="30" t="s">
        <v>26</v>
      </c>
      <c r="B14" s="53">
        <v>59</v>
      </c>
      <c r="C14" s="49">
        <v>43</v>
      </c>
      <c r="D14" s="49">
        <v>16</v>
      </c>
      <c r="E14" s="49">
        <v>3005416</v>
      </c>
    </row>
    <row r="15" spans="1:5" ht="15" customHeight="1">
      <c r="A15" s="30" t="s">
        <v>27</v>
      </c>
      <c r="B15" s="53">
        <v>116</v>
      </c>
      <c r="C15" s="49">
        <v>81</v>
      </c>
      <c r="D15" s="49">
        <v>35</v>
      </c>
      <c r="E15" s="49">
        <v>5870197</v>
      </c>
    </row>
    <row r="16" spans="1:5" ht="15" customHeight="1">
      <c r="A16" s="30" t="s">
        <v>28</v>
      </c>
      <c r="B16" s="53">
        <v>292</v>
      </c>
      <c r="C16" s="49">
        <v>261</v>
      </c>
      <c r="D16" s="49">
        <v>31</v>
      </c>
      <c r="E16" s="49">
        <v>2387844</v>
      </c>
    </row>
    <row r="17" spans="1:5" ht="15" customHeight="1">
      <c r="A17" s="30" t="s">
        <v>29</v>
      </c>
      <c r="B17" s="53">
        <v>59</v>
      </c>
      <c r="C17" s="49">
        <v>40</v>
      </c>
      <c r="D17" s="49">
        <v>19</v>
      </c>
      <c r="E17" s="49">
        <v>1857365</v>
      </c>
    </row>
    <row r="18" spans="1:5" ht="15" customHeight="1">
      <c r="A18" s="30" t="s">
        <v>30</v>
      </c>
      <c r="B18" s="53">
        <v>184</v>
      </c>
      <c r="C18" s="49">
        <v>123</v>
      </c>
      <c r="D18" s="49">
        <v>61</v>
      </c>
      <c r="E18" s="49">
        <v>1716358</v>
      </c>
    </row>
    <row r="19" spans="1:5" ht="15" customHeight="1">
      <c r="A19" s="30" t="s">
        <v>31</v>
      </c>
      <c r="B19" s="53">
        <v>111</v>
      </c>
      <c r="C19" s="49">
        <v>85</v>
      </c>
      <c r="D19" s="49">
        <v>26</v>
      </c>
      <c r="E19" s="49">
        <v>1783693</v>
      </c>
    </row>
    <row r="20" spans="1:5" ht="15" customHeight="1">
      <c r="A20" s="30" t="s">
        <v>32</v>
      </c>
      <c r="B20" s="53">
        <v>674</v>
      </c>
      <c r="C20" s="49">
        <v>544</v>
      </c>
      <c r="D20" s="49">
        <v>130</v>
      </c>
      <c r="E20" s="49">
        <v>1870497</v>
      </c>
    </row>
    <row r="21" spans="1:5" ht="15" customHeight="1">
      <c r="A21" s="30" t="s">
        <v>33</v>
      </c>
      <c r="B21" s="53">
        <v>73</v>
      </c>
      <c r="C21" s="49">
        <v>46</v>
      </c>
      <c r="D21" s="49">
        <v>27</v>
      </c>
      <c r="E21" s="49">
        <v>1064698</v>
      </c>
    </row>
    <row r="22" spans="1:5" ht="15" customHeight="1">
      <c r="A22" s="30" t="s">
        <v>34</v>
      </c>
      <c r="B22" s="53">
        <v>287</v>
      </c>
      <c r="C22" s="49">
        <v>203</v>
      </c>
      <c r="D22" s="49">
        <v>84</v>
      </c>
      <c r="E22" s="49">
        <v>3331997</v>
      </c>
    </row>
    <row r="23" spans="1:5" ht="15" customHeight="1">
      <c r="A23" s="30" t="s">
        <v>114</v>
      </c>
      <c r="B23" s="53">
        <v>384</v>
      </c>
      <c r="C23" s="49">
        <v>250</v>
      </c>
      <c r="D23" s="49">
        <v>134</v>
      </c>
      <c r="E23" s="49">
        <v>3044220</v>
      </c>
    </row>
    <row r="24" spans="1:5" ht="15" customHeight="1">
      <c r="A24" s="30" t="s">
        <v>35</v>
      </c>
      <c r="B24" s="53">
        <v>42</v>
      </c>
      <c r="C24" s="49">
        <v>26</v>
      </c>
      <c r="D24" s="49">
        <v>16</v>
      </c>
      <c r="E24" s="49">
        <v>964561</v>
      </c>
    </row>
    <row r="25" spans="1:5" ht="15" customHeight="1">
      <c r="A25" s="30" t="s">
        <v>36</v>
      </c>
      <c r="B25" s="53">
        <v>5</v>
      </c>
      <c r="C25" s="49">
        <v>3</v>
      </c>
      <c r="D25" s="49">
        <v>2</v>
      </c>
      <c r="E25" s="49">
        <v>254033</v>
      </c>
    </row>
    <row r="26" spans="1:5" ht="15" customHeight="1">
      <c r="A26" s="30" t="s">
        <v>37</v>
      </c>
      <c r="B26" s="53">
        <v>6</v>
      </c>
      <c r="C26" s="49">
        <v>1</v>
      </c>
      <c r="D26" s="49">
        <v>5</v>
      </c>
      <c r="E26" s="49">
        <v>153531</v>
      </c>
    </row>
    <row r="27" spans="1:5" ht="15" customHeight="1">
      <c r="A27" s="30" t="s">
        <v>38</v>
      </c>
      <c r="B27" s="53">
        <v>11</v>
      </c>
      <c r="C27" s="49">
        <v>8</v>
      </c>
      <c r="D27" s="49">
        <v>3</v>
      </c>
      <c r="E27" s="49">
        <v>356912</v>
      </c>
    </row>
    <row r="28" spans="1:5" ht="15" customHeight="1">
      <c r="A28" s="30" t="s">
        <v>39</v>
      </c>
      <c r="B28" s="53">
        <v>56</v>
      </c>
      <c r="C28" s="49">
        <v>36</v>
      </c>
      <c r="D28" s="49">
        <v>20</v>
      </c>
      <c r="E28" s="49">
        <v>910887</v>
      </c>
    </row>
    <row r="29" spans="1:5" ht="15" customHeight="1">
      <c r="A29" s="30" t="s">
        <v>40</v>
      </c>
      <c r="B29" s="53">
        <v>237</v>
      </c>
      <c r="C29" s="49">
        <v>161</v>
      </c>
      <c r="D29" s="49">
        <v>76</v>
      </c>
      <c r="E29" s="49">
        <v>2169000</v>
      </c>
    </row>
    <row r="30" spans="1:5" ht="15" customHeight="1">
      <c r="A30" s="31" t="s">
        <v>115</v>
      </c>
      <c r="B30" s="51">
        <v>7681</v>
      </c>
      <c r="C30" s="52">
        <v>4965</v>
      </c>
      <c r="D30" s="52">
        <v>2716</v>
      </c>
      <c r="E30" s="52">
        <v>54111658</v>
      </c>
    </row>
    <row r="31" spans="1:5" ht="15" customHeight="1">
      <c r="A31" s="31" t="s">
        <v>59</v>
      </c>
      <c r="B31" s="51">
        <v>54</v>
      </c>
      <c r="C31" s="52">
        <v>37</v>
      </c>
      <c r="D31" s="52">
        <v>17</v>
      </c>
      <c r="E31" s="52">
        <v>432235</v>
      </c>
    </row>
    <row r="32" spans="1:5" ht="15" customHeight="1">
      <c r="A32" s="31" t="s">
        <v>116</v>
      </c>
      <c r="B32" s="53">
        <v>6</v>
      </c>
      <c r="C32" s="49">
        <v>5</v>
      </c>
      <c r="D32" s="49">
        <v>1</v>
      </c>
      <c r="E32" s="49">
        <v>514678</v>
      </c>
    </row>
    <row r="33" spans="1:5">
      <c r="A33" s="6"/>
      <c r="B33" s="33"/>
      <c r="C33" s="33"/>
      <c r="D33" s="33"/>
      <c r="E33" s="33"/>
    </row>
    <row r="34" spans="1:5" hidden="1">
      <c r="B34" s="34"/>
      <c r="C34" s="34"/>
      <c r="D34" s="34"/>
      <c r="E34" s="34"/>
    </row>
    <row r="35" spans="1:5" hidden="1">
      <c r="B35" s="34"/>
      <c r="C35" s="34"/>
      <c r="D35" s="34"/>
      <c r="E35" s="34"/>
    </row>
    <row r="36" spans="1:5" hidden="1">
      <c r="B36" s="34"/>
      <c r="C36" s="34"/>
      <c r="D36" s="34"/>
      <c r="E36" s="34"/>
    </row>
    <row r="37" spans="1:5" hidden="1">
      <c r="B37" s="34"/>
      <c r="C37" s="34"/>
      <c r="D37" s="34"/>
      <c r="E37" s="34"/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2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52</v>
      </c>
    </row>
    <row r="3" spans="1:5" s="19" customFormat="1" ht="16.5" customHeight="1">
      <c r="A3" s="27"/>
    </row>
    <row r="4" spans="1:5" s="23" customFormat="1" ht="30.95" customHeight="1">
      <c r="A4" s="88" t="s">
        <v>117</v>
      </c>
      <c r="B4" s="91" t="s">
        <v>118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44</v>
      </c>
      <c r="B8" s="51">
        <v>12146</v>
      </c>
      <c r="C8" s="52">
        <v>7849</v>
      </c>
      <c r="D8" s="52">
        <v>4297</v>
      </c>
      <c r="E8" s="52">
        <v>105216697</v>
      </c>
    </row>
    <row r="9" spans="1:5" ht="15" customHeight="1">
      <c r="A9" s="29" t="s">
        <v>109</v>
      </c>
      <c r="B9" s="53">
        <v>273</v>
      </c>
      <c r="C9" s="49">
        <v>170</v>
      </c>
      <c r="D9" s="49">
        <v>103</v>
      </c>
      <c r="E9" s="49">
        <v>5299098</v>
      </c>
    </row>
    <row r="10" spans="1:5" ht="15" customHeight="1">
      <c r="A10" s="29" t="s">
        <v>110</v>
      </c>
      <c r="B10" s="53">
        <v>16</v>
      </c>
      <c r="C10" s="49">
        <v>13</v>
      </c>
      <c r="D10" s="49">
        <v>3</v>
      </c>
      <c r="E10" s="49">
        <v>317635</v>
      </c>
    </row>
    <row r="11" spans="1:5" ht="15" customHeight="1">
      <c r="A11" s="29" t="s">
        <v>111</v>
      </c>
      <c r="B11" s="53">
        <v>13</v>
      </c>
      <c r="C11" s="49">
        <v>6</v>
      </c>
      <c r="D11" s="49">
        <v>7</v>
      </c>
      <c r="E11" s="49">
        <v>630190</v>
      </c>
    </row>
    <row r="12" spans="1:5" ht="15" customHeight="1">
      <c r="A12" s="29" t="s">
        <v>112</v>
      </c>
      <c r="B12" s="53">
        <v>28</v>
      </c>
      <c r="C12" s="49">
        <v>20</v>
      </c>
      <c r="D12" s="49">
        <v>8</v>
      </c>
      <c r="E12" s="49">
        <v>259478</v>
      </c>
    </row>
    <row r="13" spans="1:5" ht="15" customHeight="1">
      <c r="A13" s="29" t="s">
        <v>113</v>
      </c>
      <c r="B13" s="53">
        <v>16</v>
      </c>
      <c r="C13" s="49">
        <v>9</v>
      </c>
      <c r="D13" s="49">
        <v>7</v>
      </c>
      <c r="E13" s="49">
        <v>216718</v>
      </c>
    </row>
    <row r="14" spans="1:5" ht="15" customHeight="1">
      <c r="A14" s="30" t="s">
        <v>26</v>
      </c>
      <c r="B14" s="53">
        <v>54</v>
      </c>
      <c r="C14" s="49">
        <v>43</v>
      </c>
      <c r="D14" s="49">
        <v>11</v>
      </c>
      <c r="E14" s="49">
        <v>2444018</v>
      </c>
    </row>
    <row r="15" spans="1:5" ht="15" customHeight="1">
      <c r="A15" s="30" t="s">
        <v>27</v>
      </c>
      <c r="B15" s="53">
        <v>740</v>
      </c>
      <c r="C15" s="49">
        <v>448</v>
      </c>
      <c r="D15" s="49">
        <v>292</v>
      </c>
      <c r="E15" s="49">
        <v>13526981</v>
      </c>
    </row>
    <row r="16" spans="1:5" ht="15" customHeight="1">
      <c r="A16" s="30" t="s">
        <v>28</v>
      </c>
      <c r="B16" s="53">
        <v>306</v>
      </c>
      <c r="C16" s="49">
        <v>260</v>
      </c>
      <c r="D16" s="49">
        <v>46</v>
      </c>
      <c r="E16" s="49">
        <v>2913197</v>
      </c>
    </row>
    <row r="17" spans="1:5" ht="15" customHeight="1">
      <c r="A17" s="30" t="s">
        <v>29</v>
      </c>
      <c r="B17" s="53">
        <v>71</v>
      </c>
      <c r="C17" s="49">
        <v>45</v>
      </c>
      <c r="D17" s="49">
        <v>26</v>
      </c>
      <c r="E17" s="49">
        <v>1901102</v>
      </c>
    </row>
    <row r="18" spans="1:5" ht="15" customHeight="1">
      <c r="A18" s="30" t="s">
        <v>30</v>
      </c>
      <c r="B18" s="53">
        <v>216</v>
      </c>
      <c r="C18" s="49">
        <v>153</v>
      </c>
      <c r="D18" s="49">
        <v>63</v>
      </c>
      <c r="E18" s="49">
        <v>1957359</v>
      </c>
    </row>
    <row r="19" spans="1:5" ht="15" customHeight="1">
      <c r="A19" s="30" t="s">
        <v>31</v>
      </c>
      <c r="B19" s="53">
        <v>80</v>
      </c>
      <c r="C19" s="49">
        <v>53</v>
      </c>
      <c r="D19" s="49">
        <v>27</v>
      </c>
      <c r="E19" s="49">
        <v>1064106</v>
      </c>
    </row>
    <row r="20" spans="1:5" ht="15" customHeight="1">
      <c r="A20" s="30" t="s">
        <v>32</v>
      </c>
      <c r="B20" s="53">
        <v>694</v>
      </c>
      <c r="C20" s="49">
        <v>606</v>
      </c>
      <c r="D20" s="49">
        <v>88</v>
      </c>
      <c r="E20" s="49">
        <v>1868778</v>
      </c>
    </row>
    <row r="21" spans="1:5" ht="15" customHeight="1">
      <c r="A21" s="30" t="s">
        <v>33</v>
      </c>
      <c r="B21" s="53">
        <v>33</v>
      </c>
      <c r="C21" s="49">
        <v>18</v>
      </c>
      <c r="D21" s="49">
        <v>15</v>
      </c>
      <c r="E21" s="49">
        <v>339728</v>
      </c>
    </row>
    <row r="22" spans="1:5" ht="15" customHeight="1">
      <c r="A22" s="30" t="s">
        <v>34</v>
      </c>
      <c r="B22" s="53">
        <v>227</v>
      </c>
      <c r="C22" s="49">
        <v>174</v>
      </c>
      <c r="D22" s="49">
        <v>53</v>
      </c>
      <c r="E22" s="49">
        <v>2855247</v>
      </c>
    </row>
    <row r="23" spans="1:5" ht="15" customHeight="1">
      <c r="A23" s="30" t="s">
        <v>114</v>
      </c>
      <c r="B23" s="53">
        <v>233</v>
      </c>
      <c r="C23" s="49">
        <v>150</v>
      </c>
      <c r="D23" s="49">
        <v>83</v>
      </c>
      <c r="E23" s="49">
        <v>2515490</v>
      </c>
    </row>
    <row r="24" spans="1:5" ht="15" customHeight="1">
      <c r="A24" s="30" t="s">
        <v>35</v>
      </c>
      <c r="B24" s="53">
        <v>29</v>
      </c>
      <c r="C24" s="49">
        <v>15</v>
      </c>
      <c r="D24" s="49">
        <v>14</v>
      </c>
      <c r="E24" s="49">
        <v>533820</v>
      </c>
    </row>
    <row r="25" spans="1:5" ht="15" customHeight="1">
      <c r="A25" s="30" t="s">
        <v>36</v>
      </c>
      <c r="B25" s="53">
        <v>10</v>
      </c>
      <c r="C25" s="49">
        <v>7</v>
      </c>
      <c r="D25" s="49">
        <v>3</v>
      </c>
      <c r="E25" s="49">
        <v>342149</v>
      </c>
    </row>
    <row r="26" spans="1:5" ht="15" customHeight="1">
      <c r="A26" s="30" t="s">
        <v>37</v>
      </c>
      <c r="B26" s="53">
        <v>3</v>
      </c>
      <c r="C26" s="49">
        <v>3</v>
      </c>
      <c r="D26" s="49">
        <v>0</v>
      </c>
      <c r="E26" s="49">
        <v>191584</v>
      </c>
    </row>
    <row r="27" spans="1:5" ht="15" customHeight="1">
      <c r="A27" s="30" t="s">
        <v>38</v>
      </c>
      <c r="B27" s="53">
        <v>12</v>
      </c>
      <c r="C27" s="49">
        <v>9</v>
      </c>
      <c r="D27" s="49">
        <v>3</v>
      </c>
      <c r="E27" s="49">
        <v>853084</v>
      </c>
    </row>
    <row r="28" spans="1:5" ht="15" customHeight="1">
      <c r="A28" s="30" t="s">
        <v>39</v>
      </c>
      <c r="B28" s="53">
        <v>46</v>
      </c>
      <c r="C28" s="49">
        <v>29</v>
      </c>
      <c r="D28" s="49">
        <v>17</v>
      </c>
      <c r="E28" s="49">
        <v>728945</v>
      </c>
    </row>
    <row r="29" spans="1:5" ht="15" customHeight="1">
      <c r="A29" s="30" t="s">
        <v>40</v>
      </c>
      <c r="B29" s="53">
        <v>153</v>
      </c>
      <c r="C29" s="49">
        <v>98</v>
      </c>
      <c r="D29" s="49">
        <v>55</v>
      </c>
      <c r="E29" s="49">
        <v>1797257</v>
      </c>
    </row>
    <row r="30" spans="1:5" ht="15" customHeight="1">
      <c r="A30" s="31" t="s">
        <v>115</v>
      </c>
      <c r="B30" s="51">
        <v>8815</v>
      </c>
      <c r="C30" s="52">
        <v>5475</v>
      </c>
      <c r="D30" s="52">
        <v>3340</v>
      </c>
      <c r="E30" s="52">
        <v>62018054</v>
      </c>
    </row>
    <row r="31" spans="1:5" ht="15" customHeight="1">
      <c r="A31" s="31" t="s">
        <v>59</v>
      </c>
      <c r="B31" s="51">
        <v>76</v>
      </c>
      <c r="C31" s="52">
        <v>44</v>
      </c>
      <c r="D31" s="52">
        <v>32</v>
      </c>
      <c r="E31" s="52">
        <v>608179</v>
      </c>
    </row>
    <row r="32" spans="1:5" ht="15" customHeight="1">
      <c r="A32" s="31" t="s">
        <v>116</v>
      </c>
      <c r="B32" s="53">
        <v>2</v>
      </c>
      <c r="C32" s="49">
        <v>1</v>
      </c>
      <c r="D32" s="49">
        <v>1</v>
      </c>
      <c r="E32" s="49">
        <v>34500</v>
      </c>
    </row>
    <row r="33" spans="1:5">
      <c r="A33" s="6"/>
      <c r="B33" s="33"/>
      <c r="C33" s="33"/>
      <c r="D33" s="33"/>
      <c r="E33" s="33"/>
    </row>
    <row r="34" spans="1:5" hidden="1">
      <c r="B34" s="34"/>
      <c r="C34" s="34"/>
      <c r="D34" s="34"/>
      <c r="E34" s="34"/>
    </row>
    <row r="35" spans="1:5" hidden="1">
      <c r="B35" s="34"/>
      <c r="C35" s="34"/>
      <c r="D35" s="34"/>
      <c r="E35" s="34"/>
    </row>
    <row r="36" spans="1:5" hidden="1">
      <c r="B36" s="34"/>
      <c r="C36" s="34"/>
      <c r="D36" s="34"/>
      <c r="E36" s="34"/>
    </row>
    <row r="37" spans="1:5" hidden="1">
      <c r="B37" s="34"/>
      <c r="C37" s="34"/>
      <c r="D37" s="34"/>
      <c r="E37" s="34"/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1" priority="1" stopIfTrue="1" operator="notEqual">
      <formula>0</formula>
    </cfRule>
  </conditionalFormatting>
  <printOptions horizontalCentered="1"/>
  <pageMargins left="0.17" right="0.17" top="0.61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41"/>
  <sheetViews>
    <sheetView zoomScaleNormal="100" workbookViewId="0">
      <pane xSplit="1" ySplit="7" topLeftCell="B8" activePane="bottomRight" state="frozen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defaultColWidth="9.33203125" defaultRowHeight="12"/>
  <cols>
    <col min="1" max="1" width="14.1640625" style="5" customWidth="1"/>
    <col min="2" max="5" width="15.33203125" style="5" customWidth="1"/>
    <col min="6" max="16384" width="9.33203125" style="5"/>
  </cols>
  <sheetData>
    <row r="1" spans="1:5" s="17" customFormat="1" ht="24.75" customHeight="1">
      <c r="A1" s="17" t="s">
        <v>152</v>
      </c>
    </row>
    <row r="2" spans="1:5" s="19" customFormat="1" ht="16.5" customHeight="1">
      <c r="A2" s="18" t="s">
        <v>48</v>
      </c>
    </row>
    <row r="3" spans="1:5" s="19" customFormat="1" ht="16.5" customHeight="1">
      <c r="A3" s="27"/>
    </row>
    <row r="4" spans="1:5" s="23" customFormat="1" ht="30.95" customHeight="1">
      <c r="A4" s="88" t="s">
        <v>107</v>
      </c>
      <c r="B4" s="91" t="s">
        <v>108</v>
      </c>
      <c r="C4" s="92"/>
      <c r="D4" s="92"/>
      <c r="E4" s="92"/>
    </row>
    <row r="5" spans="1:5" s="23" customFormat="1" ht="25.5" customHeight="1">
      <c r="A5" s="89"/>
      <c r="B5" s="102" t="s">
        <v>51</v>
      </c>
      <c r="C5" s="103"/>
      <c r="D5" s="104"/>
      <c r="E5" s="99" t="s">
        <v>55</v>
      </c>
    </row>
    <row r="6" spans="1:5" s="23" customFormat="1" ht="18" customHeight="1">
      <c r="A6" s="89"/>
      <c r="B6" s="95" t="s">
        <v>25</v>
      </c>
      <c r="C6" s="95" t="s">
        <v>23</v>
      </c>
      <c r="D6" s="97" t="s">
        <v>24</v>
      </c>
      <c r="E6" s="100"/>
    </row>
    <row r="7" spans="1:5" s="1" customFormat="1" ht="15" customHeight="1">
      <c r="A7" s="90"/>
      <c r="B7" s="96"/>
      <c r="C7" s="96"/>
      <c r="D7" s="98"/>
      <c r="E7" s="101"/>
    </row>
    <row r="8" spans="1:5" ht="15" customHeight="1">
      <c r="A8" s="28" t="s">
        <v>43</v>
      </c>
      <c r="B8" s="51">
        <v>11242</v>
      </c>
      <c r="C8" s="52">
        <v>8517</v>
      </c>
      <c r="D8" s="52">
        <v>2725</v>
      </c>
      <c r="E8" s="52">
        <v>89630957</v>
      </c>
    </row>
    <row r="9" spans="1:5" ht="15" customHeight="1">
      <c r="A9" s="29" t="s">
        <v>109</v>
      </c>
      <c r="B9" s="53">
        <v>175</v>
      </c>
      <c r="C9" s="49">
        <v>127</v>
      </c>
      <c r="D9" s="49">
        <v>48</v>
      </c>
      <c r="E9" s="49">
        <v>4906959</v>
      </c>
    </row>
    <row r="10" spans="1:5" ht="15" customHeight="1">
      <c r="A10" s="29" t="s">
        <v>110</v>
      </c>
      <c r="B10" s="53">
        <v>25</v>
      </c>
      <c r="C10" s="49">
        <v>14</v>
      </c>
      <c r="D10" s="49">
        <v>11</v>
      </c>
      <c r="E10" s="49">
        <v>327311</v>
      </c>
    </row>
    <row r="11" spans="1:5" ht="15" customHeight="1">
      <c r="A11" s="29" t="s">
        <v>111</v>
      </c>
      <c r="B11" s="53">
        <v>13</v>
      </c>
      <c r="C11" s="49">
        <v>9</v>
      </c>
      <c r="D11" s="49">
        <v>4</v>
      </c>
      <c r="E11" s="49">
        <v>564676</v>
      </c>
    </row>
    <row r="12" spans="1:5" ht="15" customHeight="1">
      <c r="A12" s="29" t="s">
        <v>112</v>
      </c>
      <c r="B12" s="53">
        <v>16</v>
      </c>
      <c r="C12" s="49">
        <v>11</v>
      </c>
      <c r="D12" s="49">
        <v>5</v>
      </c>
      <c r="E12" s="49">
        <v>349519</v>
      </c>
    </row>
    <row r="13" spans="1:5" ht="15" customHeight="1">
      <c r="A13" s="29" t="s">
        <v>113</v>
      </c>
      <c r="B13" s="53">
        <v>0</v>
      </c>
      <c r="C13" s="49">
        <v>0</v>
      </c>
      <c r="D13" s="49">
        <v>0</v>
      </c>
      <c r="E13" s="49">
        <v>0</v>
      </c>
    </row>
    <row r="14" spans="1:5" ht="15" customHeight="1">
      <c r="A14" s="30" t="s">
        <v>26</v>
      </c>
      <c r="B14" s="53">
        <v>17</v>
      </c>
      <c r="C14" s="49">
        <v>11</v>
      </c>
      <c r="D14" s="49">
        <v>6</v>
      </c>
      <c r="E14" s="49">
        <v>784372</v>
      </c>
    </row>
    <row r="15" spans="1:5" ht="15" customHeight="1">
      <c r="A15" s="30" t="s">
        <v>27</v>
      </c>
      <c r="B15" s="53">
        <v>835</v>
      </c>
      <c r="C15" s="49">
        <v>506</v>
      </c>
      <c r="D15" s="49">
        <v>329</v>
      </c>
      <c r="E15" s="49">
        <v>13076948</v>
      </c>
    </row>
    <row r="16" spans="1:5" ht="15" customHeight="1">
      <c r="A16" s="30" t="s">
        <v>28</v>
      </c>
      <c r="B16" s="53">
        <v>376</v>
      </c>
      <c r="C16" s="49">
        <v>332</v>
      </c>
      <c r="D16" s="49">
        <v>44</v>
      </c>
      <c r="E16" s="49">
        <v>2317342</v>
      </c>
    </row>
    <row r="17" spans="1:5" ht="15" customHeight="1">
      <c r="A17" s="30" t="s">
        <v>29</v>
      </c>
      <c r="B17" s="53">
        <v>87</v>
      </c>
      <c r="C17" s="49">
        <v>51</v>
      </c>
      <c r="D17" s="49">
        <v>36</v>
      </c>
      <c r="E17" s="49">
        <v>2278769</v>
      </c>
    </row>
    <row r="18" spans="1:5" ht="15" customHeight="1">
      <c r="A18" s="30" t="s">
        <v>30</v>
      </c>
      <c r="B18" s="53">
        <v>261</v>
      </c>
      <c r="C18" s="49">
        <v>210</v>
      </c>
      <c r="D18" s="49">
        <v>51</v>
      </c>
      <c r="E18" s="49">
        <v>1449251</v>
      </c>
    </row>
    <row r="19" spans="1:5" ht="15" customHeight="1">
      <c r="A19" s="30" t="s">
        <v>31</v>
      </c>
      <c r="B19" s="53">
        <v>80</v>
      </c>
      <c r="C19" s="49">
        <v>53</v>
      </c>
      <c r="D19" s="49">
        <v>27</v>
      </c>
      <c r="E19" s="49">
        <v>1153940</v>
      </c>
    </row>
    <row r="20" spans="1:5" ht="15" customHeight="1">
      <c r="A20" s="30" t="s">
        <v>32</v>
      </c>
      <c r="B20" s="53">
        <v>591</v>
      </c>
      <c r="C20" s="49">
        <v>431</v>
      </c>
      <c r="D20" s="49">
        <v>160</v>
      </c>
      <c r="E20" s="49">
        <v>1683702</v>
      </c>
    </row>
    <row r="21" spans="1:5" ht="15" customHeight="1">
      <c r="A21" s="30" t="s">
        <v>33</v>
      </c>
      <c r="B21" s="53">
        <v>31</v>
      </c>
      <c r="C21" s="49">
        <v>19</v>
      </c>
      <c r="D21" s="49">
        <v>12</v>
      </c>
      <c r="E21" s="49">
        <v>302135</v>
      </c>
    </row>
    <row r="22" spans="1:5" ht="15" customHeight="1">
      <c r="A22" s="30" t="s">
        <v>34</v>
      </c>
      <c r="B22" s="53">
        <v>153</v>
      </c>
      <c r="C22" s="49">
        <v>103</v>
      </c>
      <c r="D22" s="49">
        <v>50</v>
      </c>
      <c r="E22" s="49">
        <v>2018831</v>
      </c>
    </row>
    <row r="23" spans="1:5" ht="15" customHeight="1">
      <c r="A23" s="30" t="s">
        <v>114</v>
      </c>
      <c r="B23" s="53">
        <v>177</v>
      </c>
      <c r="C23" s="49">
        <v>103</v>
      </c>
      <c r="D23" s="49">
        <v>74</v>
      </c>
      <c r="E23" s="49">
        <v>1597179</v>
      </c>
    </row>
    <row r="24" spans="1:5" ht="15" customHeight="1">
      <c r="A24" s="30" t="s">
        <v>35</v>
      </c>
      <c r="B24" s="53">
        <v>30</v>
      </c>
      <c r="C24" s="49">
        <v>18</v>
      </c>
      <c r="D24" s="49">
        <v>12</v>
      </c>
      <c r="E24" s="49">
        <v>589503</v>
      </c>
    </row>
    <row r="25" spans="1:5" ht="15" customHeight="1">
      <c r="A25" s="30" t="s">
        <v>36</v>
      </c>
      <c r="B25" s="53">
        <v>17</v>
      </c>
      <c r="C25" s="49">
        <v>10</v>
      </c>
      <c r="D25" s="49">
        <v>7</v>
      </c>
      <c r="E25" s="49">
        <v>340802</v>
      </c>
    </row>
    <row r="26" spans="1:5" ht="15" customHeight="1">
      <c r="A26" s="30" t="s">
        <v>37</v>
      </c>
      <c r="B26" s="53">
        <v>1</v>
      </c>
      <c r="C26" s="49">
        <v>0</v>
      </c>
      <c r="D26" s="49">
        <v>1</v>
      </c>
      <c r="E26" s="49">
        <v>87287</v>
      </c>
    </row>
    <row r="27" spans="1:5" ht="15" customHeight="1">
      <c r="A27" s="30" t="s">
        <v>38</v>
      </c>
      <c r="B27" s="53">
        <v>1</v>
      </c>
      <c r="C27" s="49">
        <v>0</v>
      </c>
      <c r="D27" s="49">
        <v>1</v>
      </c>
      <c r="E27" s="49">
        <v>1250</v>
      </c>
    </row>
    <row r="28" spans="1:5" ht="15" customHeight="1">
      <c r="A28" s="30" t="s">
        <v>39</v>
      </c>
      <c r="B28" s="53">
        <v>38</v>
      </c>
      <c r="C28" s="49">
        <v>25</v>
      </c>
      <c r="D28" s="49">
        <v>13</v>
      </c>
      <c r="E28" s="49">
        <v>279178</v>
      </c>
    </row>
    <row r="29" spans="1:5" ht="15" customHeight="1">
      <c r="A29" s="30" t="s">
        <v>40</v>
      </c>
      <c r="B29" s="53">
        <v>124</v>
      </c>
      <c r="C29" s="49">
        <v>83</v>
      </c>
      <c r="D29" s="49">
        <v>41</v>
      </c>
      <c r="E29" s="49">
        <v>1146794</v>
      </c>
    </row>
    <row r="30" spans="1:5" ht="15" customHeight="1">
      <c r="A30" s="31" t="s">
        <v>115</v>
      </c>
      <c r="B30" s="51">
        <v>8084</v>
      </c>
      <c r="C30" s="52">
        <v>6318</v>
      </c>
      <c r="D30" s="52">
        <v>1766</v>
      </c>
      <c r="E30" s="52">
        <v>53684088</v>
      </c>
    </row>
    <row r="31" spans="1:5" ht="15" customHeight="1">
      <c r="A31" s="31" t="s">
        <v>59</v>
      </c>
      <c r="B31" s="51">
        <v>102</v>
      </c>
      <c r="C31" s="52">
        <v>76</v>
      </c>
      <c r="D31" s="52">
        <v>26</v>
      </c>
      <c r="E31" s="52">
        <v>562161</v>
      </c>
    </row>
    <row r="32" spans="1:5" ht="15" customHeight="1">
      <c r="A32" s="31" t="s">
        <v>116</v>
      </c>
      <c r="B32" s="53">
        <v>8</v>
      </c>
      <c r="C32" s="49">
        <v>7</v>
      </c>
      <c r="D32" s="49">
        <v>1</v>
      </c>
      <c r="E32" s="49">
        <v>128960</v>
      </c>
    </row>
    <row r="33" spans="1:5">
      <c r="A33" s="6"/>
      <c r="B33" s="33"/>
      <c r="C33" s="33"/>
      <c r="D33" s="33"/>
      <c r="E33" s="33"/>
    </row>
    <row r="34" spans="1:5" hidden="1">
      <c r="B34" s="34"/>
      <c r="C34" s="34"/>
      <c r="D34" s="34"/>
      <c r="E34" s="34"/>
    </row>
    <row r="35" spans="1:5" hidden="1">
      <c r="B35" s="34"/>
      <c r="C35" s="34"/>
      <c r="D35" s="34"/>
      <c r="E35" s="34"/>
    </row>
    <row r="36" spans="1:5" hidden="1">
      <c r="B36" s="34"/>
      <c r="C36" s="34"/>
      <c r="D36" s="34"/>
      <c r="E36" s="34"/>
    </row>
    <row r="37" spans="1:5" hidden="1">
      <c r="B37" s="34"/>
      <c r="C37" s="34"/>
      <c r="D37" s="34"/>
      <c r="E37" s="34"/>
    </row>
    <row r="38" spans="1:5">
      <c r="B38" s="34"/>
      <c r="C38" s="34"/>
      <c r="D38" s="34"/>
      <c r="E38" s="34"/>
    </row>
    <row r="39" spans="1:5">
      <c r="B39" s="34"/>
      <c r="C39" s="34"/>
      <c r="D39" s="34"/>
      <c r="E39" s="34"/>
    </row>
    <row r="40" spans="1:5">
      <c r="B40" s="34"/>
      <c r="C40" s="34"/>
      <c r="D40" s="34"/>
      <c r="E40" s="34"/>
    </row>
    <row r="41" spans="1:5">
      <c r="B41" s="34"/>
      <c r="C41" s="34"/>
      <c r="D41" s="34"/>
      <c r="E41" s="34"/>
    </row>
  </sheetData>
  <mergeCells count="7">
    <mergeCell ref="A4:A7"/>
    <mergeCell ref="B4:E4"/>
    <mergeCell ref="C6:C7"/>
    <mergeCell ref="D6:D7"/>
    <mergeCell ref="B6:B7"/>
    <mergeCell ref="B5:D5"/>
    <mergeCell ref="E5:E7"/>
  </mergeCells>
  <phoneticPr fontId="2" type="noConversion"/>
  <conditionalFormatting sqref="B34:E37">
    <cfRule type="cellIs" dxfId="0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24</vt:i4>
      </vt:variant>
    </vt:vector>
  </HeadingPairs>
  <TitlesOfParts>
    <vt:vector size="4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'100'!Print_Area</vt:lpstr>
      <vt:lpstr>'101'!Print_Area</vt:lpstr>
      <vt:lpstr>'102'!Print_Area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統計處林郁萍</cp:lastModifiedBy>
  <cp:lastPrinted>2015-04-24T02:21:58Z</cp:lastPrinted>
  <dcterms:created xsi:type="dcterms:W3CDTF">2001-12-06T07:22:06Z</dcterms:created>
  <dcterms:modified xsi:type="dcterms:W3CDTF">2025-04-23T06:34:43Z</dcterms:modified>
</cp:coreProperties>
</file>